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helsinki.fi\home\e\eslehton\Desktop\Geologi SGS\2020 Bulletin\05_2020 Skytta et al\"/>
    </mc:Choice>
  </mc:AlternateContent>
  <bookViews>
    <workbookView xWindow="0" yWindow="0" windowWidth="23040" windowHeight="8616" firstSheet="1" activeTab="1"/>
  </bookViews>
  <sheets>
    <sheet name="PlotDat5" sheetId="6" state="hidden" r:id="rId1"/>
    <sheet name="Sheet1" sheetId="1" r:id="rId2"/>
    <sheet name="Sheet2" sheetId="2" r:id="rId3"/>
    <sheet name="Sheet3" sheetId="3" r:id="rId4"/>
  </sheets>
  <definedNames>
    <definedName name="_gXY1">PlotDat5!$C$1:$D$2</definedName>
    <definedName name="Ellipse1_1">PlotDat5!$I$1:$J$39</definedName>
    <definedName name="Ellipse1_2">PlotDat5!$K$1:$L$39</definedName>
    <definedName name="Ellipse1_3">#REF!</definedName>
    <definedName name="Ellipse1_4">#REF!</definedName>
    <definedName name="Ellipse1_5">#REF!</definedName>
    <definedName name="Ellipse1_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6" i="1"/>
</calcChain>
</file>

<file path=xl/sharedStrings.xml><?xml version="1.0" encoding="utf-8"?>
<sst xmlns="http://schemas.openxmlformats.org/spreadsheetml/2006/main" count="197" uniqueCount="112">
  <si>
    <t>Sample</t>
  </si>
  <si>
    <t>ppm</t>
  </si>
  <si>
    <t>Ratios</t>
  </si>
  <si>
    <t>% Concordance</t>
  </si>
  <si>
    <t>Ages &amp; 1s errors (Ma)</t>
  </si>
  <si>
    <t>Pb</t>
  </si>
  <si>
    <t>Th</t>
  </si>
  <si>
    <t>U</t>
  </si>
  <si>
    <r>
      <t>206</t>
    </r>
    <r>
      <rPr>
        <sz val="9"/>
        <rFont val="Calibri"/>
        <family val="2"/>
        <scheme val="minor"/>
      </rPr>
      <t>Pb</t>
    </r>
    <r>
      <rPr>
        <vertAlign val="superscript"/>
        <sz val="9"/>
        <rFont val="Calibri"/>
        <family val="2"/>
        <scheme val="minor"/>
      </rPr>
      <t>/204</t>
    </r>
    <r>
      <rPr>
        <sz val="9"/>
        <rFont val="Calibri"/>
        <family val="2"/>
        <scheme val="minor"/>
      </rPr>
      <t>Pb</t>
    </r>
  </si>
  <si>
    <r>
      <t>207</t>
    </r>
    <r>
      <rPr>
        <sz val="9"/>
        <rFont val="Calibri"/>
        <family val="2"/>
        <scheme val="minor"/>
      </rPr>
      <t>Pb</t>
    </r>
    <r>
      <rPr>
        <vertAlign val="superscript"/>
        <sz val="9"/>
        <rFont val="Calibri"/>
        <family val="2"/>
        <scheme val="minor"/>
      </rPr>
      <t>/206</t>
    </r>
    <r>
      <rPr>
        <sz val="9"/>
        <rFont val="Calibri"/>
        <family val="2"/>
        <scheme val="minor"/>
      </rPr>
      <t>Pb</t>
    </r>
  </si>
  <si>
    <t>1s</t>
  </si>
  <si>
    <r>
      <t>207</t>
    </r>
    <r>
      <rPr>
        <sz val="9"/>
        <rFont val="Calibri"/>
        <family val="2"/>
        <scheme val="minor"/>
      </rPr>
      <t>Pb</t>
    </r>
    <r>
      <rPr>
        <vertAlign val="superscript"/>
        <sz val="9"/>
        <rFont val="Calibri"/>
        <family val="2"/>
        <scheme val="minor"/>
      </rPr>
      <t>/235</t>
    </r>
    <r>
      <rPr>
        <sz val="9"/>
        <rFont val="Calibri"/>
        <family val="2"/>
        <scheme val="minor"/>
      </rPr>
      <t>U</t>
    </r>
  </si>
  <si>
    <r>
      <t>206</t>
    </r>
    <r>
      <rPr>
        <sz val="9"/>
        <rFont val="Calibri"/>
        <family val="2"/>
        <scheme val="minor"/>
      </rPr>
      <t>Pb</t>
    </r>
    <r>
      <rPr>
        <vertAlign val="superscript"/>
        <sz val="9"/>
        <rFont val="Calibri"/>
        <family val="2"/>
        <scheme val="minor"/>
      </rPr>
      <t>/238</t>
    </r>
    <r>
      <rPr>
        <sz val="9"/>
        <rFont val="Calibri"/>
        <family val="2"/>
        <scheme val="minor"/>
      </rPr>
      <t>U</t>
    </r>
  </si>
  <si>
    <t>Rho</t>
  </si>
  <si>
    <t xml:space="preserve">MKA-073-45 </t>
  </si>
  <si>
    <t xml:space="preserve">MKA-073-149 </t>
  </si>
  <si>
    <t xml:space="preserve">MKA-073-41 </t>
  </si>
  <si>
    <t xml:space="preserve">MKA-073-116 </t>
  </si>
  <si>
    <t xml:space="preserve">MKA-073-123 </t>
  </si>
  <si>
    <t xml:space="preserve">MKA-073-60 </t>
  </si>
  <si>
    <t xml:space="preserve">MKA-073-68 </t>
  </si>
  <si>
    <t xml:space="preserve">MKA-073-65 </t>
  </si>
  <si>
    <t xml:space="preserve">MKA-073-63 </t>
  </si>
  <si>
    <t xml:space="preserve">MKA-073-128 </t>
  </si>
  <si>
    <t xml:space="preserve">MKA-073-91 </t>
  </si>
  <si>
    <t xml:space="preserve">MKA-073-106 </t>
  </si>
  <si>
    <t xml:space="preserve">MKA-073-129 </t>
  </si>
  <si>
    <t xml:space="preserve">MKA-073-82 </t>
  </si>
  <si>
    <t xml:space="preserve">MKA-073-89 </t>
  </si>
  <si>
    <t xml:space="preserve">MKA-073-113 </t>
  </si>
  <si>
    <t xml:space="preserve">MKA-073-99 </t>
  </si>
  <si>
    <t xml:space="preserve">MKA-073-96 </t>
  </si>
  <si>
    <t xml:space="preserve">MKA-073-48 </t>
  </si>
  <si>
    <t xml:space="preserve">MKA-073-156 </t>
  </si>
  <si>
    <t xml:space="preserve">MKA-073-141 </t>
  </si>
  <si>
    <t xml:space="preserve">MKA-073-154 </t>
  </si>
  <si>
    <t xml:space="preserve">MKA-073-146 </t>
  </si>
  <si>
    <t xml:space="preserve">MKA-073-86 </t>
  </si>
  <si>
    <t xml:space="preserve">MKA-073-47 </t>
  </si>
  <si>
    <t xml:space="preserve">SIP-066-147 </t>
  </si>
  <si>
    <t xml:space="preserve">SIP-066-139a </t>
  </si>
  <si>
    <t xml:space="preserve">SIP-066-87 </t>
  </si>
  <si>
    <t xml:space="preserve">SIP-066-66 </t>
  </si>
  <si>
    <t xml:space="preserve">SIP-066-121a </t>
  </si>
  <si>
    <t xml:space="preserve">SIP-066-70b </t>
  </si>
  <si>
    <t xml:space="preserve">SIP-066-83b </t>
  </si>
  <si>
    <t xml:space="preserve">SIP-066-124a </t>
  </si>
  <si>
    <t xml:space="preserve">SIP-066-139b </t>
  </si>
  <si>
    <t xml:space="preserve">SIP-066-40 </t>
  </si>
  <si>
    <t xml:space="preserve">SIP-066-41b </t>
  </si>
  <si>
    <t xml:space="preserve">SIP-066-88 </t>
  </si>
  <si>
    <t xml:space="preserve">SIP-066-70a </t>
  </si>
  <si>
    <t xml:space="preserve">SIP-066-43 </t>
  </si>
  <si>
    <t xml:space="preserve">SIP-066-102 </t>
  </si>
  <si>
    <t xml:space="preserve">SIP-066-64 </t>
  </si>
  <si>
    <t xml:space="preserve">SIP-066-83a </t>
  </si>
  <si>
    <t xml:space="preserve">SIP-066-115 </t>
  </si>
  <si>
    <t xml:space="preserve">SIP-066-122a </t>
  </si>
  <si>
    <t xml:space="preserve">SIP-066-144 </t>
  </si>
  <si>
    <t xml:space="preserve">SIP-066-41a </t>
  </si>
  <si>
    <t xml:space="preserve">SIP-066-122b </t>
  </si>
  <si>
    <t xml:space="preserve">SIP-066-121b </t>
  </si>
  <si>
    <t xml:space="preserve">SIP-066-124b </t>
  </si>
  <si>
    <t xml:space="preserve">SIP-085-86 </t>
  </si>
  <si>
    <t xml:space="preserve">SIP-085-132 </t>
  </si>
  <si>
    <t xml:space="preserve">SIP-085-69 </t>
  </si>
  <si>
    <t xml:space="preserve">SIP-085-100 </t>
  </si>
  <si>
    <t xml:space="preserve">SIP-085-44 </t>
  </si>
  <si>
    <t xml:space="preserve">SIP-085-72 </t>
  </si>
  <si>
    <t xml:space="preserve">SIP-085-93 </t>
  </si>
  <si>
    <t xml:space="preserve">SIP-085-123 </t>
  </si>
  <si>
    <t xml:space="preserve">SIP-085-126 </t>
  </si>
  <si>
    <t xml:space="preserve">SIP-085-143 </t>
  </si>
  <si>
    <t xml:space="preserve">SIP-085-52 </t>
  </si>
  <si>
    <t xml:space="preserve">SIP-085-84 </t>
  </si>
  <si>
    <t xml:space="preserve">SIP-085-65 </t>
  </si>
  <si>
    <t xml:space="preserve">SIP-085-50 </t>
  </si>
  <si>
    <t xml:space="preserve">SIP-085-127 </t>
  </si>
  <si>
    <t xml:space="preserve">SIP-085-70 </t>
  </si>
  <si>
    <t xml:space="preserve">SIP-085-141 </t>
  </si>
  <si>
    <t xml:space="preserve">SIP-085-42 </t>
  </si>
  <si>
    <t xml:space="preserve">SIP-085-121 </t>
  </si>
  <si>
    <t xml:space="preserve">SIP-085-150 </t>
  </si>
  <si>
    <t xml:space="preserve">SIP-085-95 </t>
  </si>
  <si>
    <t>n.a.</t>
  </si>
  <si>
    <t>MKA-073</t>
  </si>
  <si>
    <t>SIP-085</t>
  </si>
  <si>
    <t>IsoLine</t>
  </si>
  <si>
    <t>Black</t>
  </si>
  <si>
    <t>Source sheet</t>
  </si>
  <si>
    <t>Sheet1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</si>
  <si>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</si>
  <si>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</si>
  <si>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</si>
  <si>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</si>
  <si>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</si>
  <si>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</si>
  <si>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</si>
  <si>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</si>
  <si>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</si>
  <si>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</si>
  <si>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</si>
  <si>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</si>
  <si>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</si>
  <si>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</si>
  <si>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</si>
  <si>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Concordia2</t>
  </si>
  <si>
    <t>H58:L59</t>
  </si>
  <si>
    <t>SIP-066</t>
  </si>
  <si>
    <t>Strikethrough = discordant at 2σ and ignored from the concordia age calculations</t>
  </si>
  <si>
    <r>
      <rPr>
        <b/>
        <sz val="11"/>
        <color theme="1"/>
        <rFont val="Calibri"/>
        <family val="2"/>
        <scheme val="minor"/>
      </rPr>
      <t>Electronic appendix D</t>
    </r>
    <r>
      <rPr>
        <sz val="11"/>
        <color theme="1"/>
        <rFont val="Calibri"/>
        <family val="2"/>
        <scheme val="minor"/>
      </rPr>
      <t xml:space="preserve"> for the article: "Constraints over the age of magmatism and subsequent deformation for the Neoarchean Kukkola Gneiss Complex, northern Fennoscandia" by Skyttä et al. (2020). Bulletin of the Geological Society of Finland</t>
    </r>
  </si>
  <si>
    <t>Table 1. Zircon U–Pb isotopic data for the Palaeoproterozoic rock samples dated in this study.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</si>
</sst>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trike/>
      <sz val="9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trike/>
      <sz val="9"/>
      <name val="Calibri"/>
      <family val="2"/>
      <scheme val="minor"/>
    </font>
    <font>
      <strike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4" fillId="0" borderId="0" xfId="0" applyNumberFormat="1" applyFont="1" applyAlignment="1">
      <alignment horizontal="right"/>
    </xf>
    <xf numFmtId="0" fontId="1" fillId="0" borderId="0" xfId="0" applyFont="1"/>
    <xf numFmtId="1" fontId="1" fillId="0" borderId="0" xfId="0" applyNumberFormat="1" applyFont="1"/>
    <xf numFmtId="11" fontId="1" fillId="0" borderId="0" xfId="0" applyNumberFormat="1" applyFont="1"/>
    <xf numFmtId="2" fontId="1" fillId="0" borderId="0" xfId="0" applyNumberFormat="1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" fontId="7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1" fontId="10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1" fontId="1" fillId="0" borderId="0" xfId="0" applyNumberFormat="1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1" fontId="6" fillId="0" borderId="11" xfId="0" applyNumberFormat="1" applyFont="1" applyBorder="1" applyAlignment="1">
      <alignment vertical="center" wrapText="1"/>
    </xf>
    <xf numFmtId="0" fontId="1" fillId="2" borderId="1" xfId="0" applyFont="1" applyFill="1" applyBorder="1"/>
    <xf numFmtId="0" fontId="4" fillId="2" borderId="7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8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/>
  </sheetViews>
  <sheetFormatPr defaultRowHeight="14.4" x14ac:dyDescent="0.3"/>
  <cols>
    <col min="1" max="1" width="13.77734375" style="36" bestFit="1" customWidth="1"/>
    <col min="2" max="2" width="10.21875" style="37" bestFit="1" customWidth="1"/>
  </cols>
  <sheetData>
    <row r="1" spans="1:12" x14ac:dyDescent="0.3">
      <c r="A1" s="36" t="s">
        <v>89</v>
      </c>
      <c r="B1" s="37" t="s">
        <v>90</v>
      </c>
      <c r="C1">
        <v>4.5582969999999996</v>
      </c>
      <c r="D1">
        <v>0.28305900000000001</v>
      </c>
      <c r="E1">
        <v>4</v>
      </c>
      <c r="F1">
        <v>0.28853337326301209</v>
      </c>
      <c r="G1">
        <v>3.9305818332217877</v>
      </c>
      <c r="H1">
        <v>0.28569894944458851</v>
      </c>
      <c r="I1">
        <v>4.7072667115803188</v>
      </c>
      <c r="J1">
        <v>0.28776462831603211</v>
      </c>
      <c r="K1">
        <v>5.6926975279051657</v>
      </c>
      <c r="L1">
        <v>0.35724217943341924</v>
      </c>
    </row>
    <row r="2" spans="1:12" x14ac:dyDescent="0.3">
      <c r="A2" s="36" t="s">
        <v>91</v>
      </c>
      <c r="B2" s="37" t="s">
        <v>106</v>
      </c>
      <c r="C2">
        <v>5.5180999999999996</v>
      </c>
      <c r="D2">
        <v>0.35094500000000001</v>
      </c>
      <c r="E2">
        <v>4.0000000000000027</v>
      </c>
      <c r="F2">
        <v>0.28853337326301221</v>
      </c>
      <c r="G2">
        <v>4.0286622778327192</v>
      </c>
      <c r="H2">
        <v>0.28969402459101001</v>
      </c>
      <c r="I2">
        <v>4.7051989620390602</v>
      </c>
      <c r="J2">
        <v>0.28884002954693128</v>
      </c>
      <c r="K2">
        <v>5.6902672715853724</v>
      </c>
      <c r="L2">
        <v>0.35851415144325355</v>
      </c>
    </row>
    <row r="3" spans="1:12" x14ac:dyDescent="0.3">
      <c r="A3" s="36" t="s">
        <v>92</v>
      </c>
      <c r="B3" s="38">
        <v>1</v>
      </c>
      <c r="C3" t="s">
        <v>87</v>
      </c>
      <c r="D3" t="s">
        <v>87</v>
      </c>
      <c r="E3">
        <v>4.0583503044475977</v>
      </c>
      <c r="F3">
        <v>0.29089035119244433</v>
      </c>
      <c r="G3">
        <v>4.1286937647223247</v>
      </c>
      <c r="H3">
        <v>0.29370151370528341</v>
      </c>
      <c r="I3">
        <v>4.6991241099182108</v>
      </c>
      <c r="J3">
        <v>0.28975773936180949</v>
      </c>
      <c r="K3">
        <v>5.683140740903311</v>
      </c>
      <c r="L3">
        <v>0.35957965673302106</v>
      </c>
    </row>
    <row r="4" spans="1:12" x14ac:dyDescent="0.3">
      <c r="A4" s="36" t="s">
        <v>93</v>
      </c>
      <c r="B4" s="38">
        <v>13</v>
      </c>
      <c r="E4">
        <v>4.117381560501018</v>
      </c>
      <c r="F4">
        <v>0.29325164049252117</v>
      </c>
      <c r="G4">
        <v>4.2307151045422904</v>
      </c>
      <c r="H4">
        <v>0.29772145536155104</v>
      </c>
      <c r="I4">
        <v>4.6892078613476684</v>
      </c>
      <c r="J4">
        <v>0.2904927250292077</v>
      </c>
      <c r="K4">
        <v>5.6715123290385083</v>
      </c>
      <c r="L4">
        <v>0.36040963109598201</v>
      </c>
    </row>
    <row r="5" spans="1:12" x14ac:dyDescent="0.3">
      <c r="A5" s="36" t="s">
        <v>94</v>
      </c>
      <c r="B5" s="38">
        <v>1</v>
      </c>
      <c r="E5">
        <v>4.177101714906966</v>
      </c>
      <c r="F5">
        <v>0.29561724904957676</v>
      </c>
      <c r="G5">
        <v>4.3347658799761088</v>
      </c>
      <c r="H5">
        <v>0.30175388825381755</v>
      </c>
      <c r="I5">
        <v>4.6757207057387085</v>
      </c>
      <c r="J5">
        <v>0.29102493805608409</v>
      </c>
      <c r="K5">
        <v>5.6556992287536305</v>
      </c>
      <c r="L5">
        <v>0.36098143499509638</v>
      </c>
    </row>
    <row r="6" spans="1:12" x14ac:dyDescent="0.3">
      <c r="A6" s="36" t="s">
        <v>95</v>
      </c>
      <c r="B6" s="38" t="b">
        <v>1</v>
      </c>
      <c r="E6">
        <v>4.2375188071511634</v>
      </c>
      <c r="F6">
        <v>0.29798718476437203</v>
      </c>
      <c r="G6">
        <v>4.4408864610965288</v>
      </c>
      <c r="H6">
        <v>0.30579885119632211</v>
      </c>
      <c r="I6">
        <v>4.6590305375379524</v>
      </c>
      <c r="J6">
        <v>0.29133986105844112</v>
      </c>
      <c r="K6">
        <v>5.6361327802027725</v>
      </c>
      <c r="L6">
        <v>0.36127947111057795</v>
      </c>
    </row>
    <row r="7" spans="1:12" x14ac:dyDescent="0.3">
      <c r="A7" s="36" t="s">
        <v>96</v>
      </c>
      <c r="B7" s="38">
        <v>1</v>
      </c>
      <c r="E7">
        <v>4.2986409705406174</v>
      </c>
      <c r="F7">
        <v>0.30036145555211902</v>
      </c>
      <c r="G7">
        <v>4.549118021028522</v>
      </c>
      <c r="H7">
        <v>0.30985638312391206</v>
      </c>
      <c r="I7">
        <v>4.6395926210258942</v>
      </c>
      <c r="J7">
        <v>0.29142890375771763</v>
      </c>
      <c r="K7">
        <v>5.6133467050964772</v>
      </c>
      <c r="L7">
        <v>0.36129560979411846</v>
      </c>
    </row>
    <row r="8" spans="1:12" x14ac:dyDescent="0.3">
      <c r="A8" s="36" t="s">
        <v>97</v>
      </c>
      <c r="B8" s="38" t="b">
        <v>0</v>
      </c>
      <c r="E8">
        <v>4.3604764332985262</v>
      </c>
      <c r="F8">
        <v>0.30274006934250863</v>
      </c>
      <c r="G8">
        <v>4.6595025519238087</v>
      </c>
      <c r="H8">
        <v>0.31392652309241753</v>
      </c>
      <c r="I8">
        <v>4.617937171894118</v>
      </c>
      <c r="J8">
        <v>0.29128963730119428</v>
      </c>
      <c r="K8">
        <v>5.5879625481647786</v>
      </c>
      <c r="L8">
        <v>0.36102941082450146</v>
      </c>
    </row>
    <row r="9" spans="1:12" x14ac:dyDescent="0.3">
      <c r="A9" s="36" t="s">
        <v>98</v>
      </c>
      <c r="B9" s="38" t="b">
        <v>1</v>
      </c>
      <c r="E9">
        <v>4.423033519671951</v>
      </c>
      <c r="F9">
        <v>0.30512303407973684</v>
      </c>
      <c r="G9">
        <v>4.7720828812531524</v>
      </c>
      <c r="H9">
        <v>0.31800931027902779</v>
      </c>
      <c r="I9">
        <v>4.5946548943433942</v>
      </c>
      <c r="J9">
        <v>0.29092586051476449</v>
      </c>
      <c r="K9">
        <v>5.5606727230372162</v>
      </c>
      <c r="L9">
        <v>0.36048813541568903</v>
      </c>
    </row>
    <row r="10" spans="1:12" x14ac:dyDescent="0.3">
      <c r="A10" s="36" t="s">
        <v>99</v>
      </c>
      <c r="B10" s="38" t="b">
        <v>0</v>
      </c>
      <c r="E10">
        <v>4.4863206510524245</v>
      </c>
      <c r="F10">
        <v>0.30751035772253066</v>
      </c>
      <c r="G10">
        <v>4.88690268842275</v>
      </c>
      <c r="H10">
        <v>0.32210478398266762</v>
      </c>
      <c r="I10">
        <v>4.5703808682129408</v>
      </c>
      <c r="J10">
        <v>0.2903474962808667</v>
      </c>
      <c r="K10">
        <v>5.5322216250040048</v>
      </c>
      <c r="L10">
        <v>0.35968654814983403</v>
      </c>
    </row>
    <row r="11" spans="1:12" x14ac:dyDescent="0.3">
      <c r="A11" s="36" t="s">
        <v>100</v>
      </c>
      <c r="B11" s="38" t="b">
        <v>0</v>
      </c>
      <c r="E11">
        <v>4.550346347109631</v>
      </c>
      <c r="F11">
        <v>0.30990204824417522</v>
      </c>
      <c r="G11">
        <v>5.0040065217211636</v>
      </c>
      <c r="H11">
        <v>0.32621298362437678</v>
      </c>
      <c r="I11">
        <v>4.5457772256579307</v>
      </c>
      <c r="J11">
        <v>0.28957032086811868</v>
      </c>
      <c r="K11">
        <v>5.5033853258530128</v>
      </c>
      <c r="L11">
        <v>0.35864651423796684</v>
      </c>
    </row>
    <row r="12" spans="1:12" x14ac:dyDescent="0.3">
      <c r="A12" s="36" t="s">
        <v>101</v>
      </c>
      <c r="B12" s="38" t="s">
        <v>107</v>
      </c>
      <c r="E12">
        <v>4.6151192269383197</v>
      </c>
      <c r="F12">
        <v>0.3122981136325409</v>
      </c>
      <c r="G12">
        <v>5.1234398156033496</v>
      </c>
      <c r="H12">
        <v>0.33033394874768818</v>
      </c>
      <c r="I12">
        <v>4.5215150899103564</v>
      </c>
      <c r="J12">
        <v>0.28861553359583508</v>
      </c>
      <c r="K12">
        <v>5.4749504046544581</v>
      </c>
      <c r="L12">
        <v>0.35739640309403714</v>
      </c>
    </row>
    <row r="13" spans="1:12" x14ac:dyDescent="0.3">
      <c r="A13" s="36" t="s">
        <v>102</v>
      </c>
      <c r="B13" s="38" t="b">
        <v>0</v>
      </c>
      <c r="E13">
        <v>4.6806480102185972</v>
      </c>
      <c r="F13">
        <v>0.31469856189010903</v>
      </c>
      <c r="G13">
        <v>5.245248908318521</v>
      </c>
      <c r="H13">
        <v>0.33446771901900929</v>
      </c>
      <c r="I13">
        <v>4.4982562687867444</v>
      </c>
      <c r="J13">
        <v>0.28750917857185915</v>
      </c>
      <c r="K13">
        <v>5.4476924919343297</v>
      </c>
      <c r="L13">
        <v>0.35597031449125488</v>
      </c>
    </row>
    <row r="14" spans="1:12" x14ac:dyDescent="0.3">
      <c r="A14" s="36" t="s">
        <v>103</v>
      </c>
      <c r="B14" s="38" t="b">
        <v>1</v>
      </c>
      <c r="E14">
        <v>4.7469415183897734</v>
      </c>
      <c r="F14">
        <v>0.31710340103399881</v>
      </c>
      <c r="G14">
        <v>5.369481059888666</v>
      </c>
      <c r="H14">
        <v>0.33861433422800324</v>
      </c>
      <c r="I14">
        <v>4.4766352022961247</v>
      </c>
      <c r="J14">
        <v>0.2862814342771926</v>
      </c>
      <c r="K14">
        <v>5.4223551124955573</v>
      </c>
      <c r="L14">
        <v>0.35440714840916832</v>
      </c>
    </row>
    <row r="15" spans="1:12" x14ac:dyDescent="0.3">
      <c r="A15" s="36" t="s">
        <v>104</v>
      </c>
      <c r="B15" s="38" t="b">
        <v>0</v>
      </c>
      <c r="E15">
        <v>4.8140086758378873</v>
      </c>
      <c r="F15">
        <v>0.31951263909599481</v>
      </c>
      <c r="G15">
        <v>5.4961844704446925</v>
      </c>
      <c r="H15">
        <v>0.34277383428797314</v>
      </c>
      <c r="I15">
        <v>4.4572416567704485</v>
      </c>
      <c r="J15">
        <v>0.28496579037570346</v>
      </c>
      <c r="K15">
        <v>5.3996294039996124</v>
      </c>
      <c r="L15">
        <v>0.35274954394362701</v>
      </c>
    </row>
    <row r="16" spans="1:12" x14ac:dyDescent="0.3">
      <c r="A16" s="36" t="s">
        <v>105</v>
      </c>
      <c r="B16" s="38">
        <v>1</v>
      </c>
      <c r="E16">
        <v>4.8818585110971053</v>
      </c>
      <c r="F16">
        <v>0.32192628412257274</v>
      </c>
      <c r="G16">
        <v>5.6254082989273257</v>
      </c>
      <c r="H16">
        <v>0.34694625923624467</v>
      </c>
      <c r="I16">
        <v>4.4406046375764543</v>
      </c>
      <c r="J16">
        <v>0.28359813420339669</v>
      </c>
      <c r="K16">
        <v>5.3801352645327629</v>
      </c>
      <c r="L16">
        <v>0.3510427162233985</v>
      </c>
    </row>
    <row r="17" spans="5:12" x14ac:dyDescent="0.3">
      <c r="E17">
        <v>4.950500158065144</v>
      </c>
      <c r="F17">
        <v>0.32434434417492763</v>
      </c>
      <c r="G17">
        <v>5.7572026821600106</v>
      </c>
      <c r="H17">
        <v>0.35113164923455242</v>
      </c>
      <c r="I17">
        <v>4.4271779592282838</v>
      </c>
      <c r="J17">
        <v>0.28221577185543922</v>
      </c>
      <c r="K17">
        <v>5.3644044434022362</v>
      </c>
      <c r="L17">
        <v>0.34933322305932285</v>
      </c>
    </row>
    <row r="18" spans="5:12" x14ac:dyDescent="0.3">
      <c r="E18">
        <v>5.0199428572328557</v>
      </c>
      <c r="F18">
        <v>0.3267668273289992</v>
      </c>
      <c r="G18">
        <v>5.8916187543012111</v>
      </c>
      <c r="H18">
        <v>0.35533004456942607</v>
      </c>
      <c r="I18">
        <v>4.4173278665105373</v>
      </c>
      <c r="J18">
        <v>0.28085641057313365</v>
      </c>
      <c r="K18">
        <v>5.3528660364012826</v>
      </c>
      <c r="L18">
        <v>0.34766769496860001</v>
      </c>
    </row>
    <row r="19" spans="5:12" x14ac:dyDescent="0.3">
      <c r="E19">
        <v>5.0901959569281878</v>
      </c>
      <c r="F19">
        <v>0.3291937416755002</v>
      </c>
      <c r="G19" t="s">
        <v>87</v>
      </c>
      <c r="H19" t="s">
        <v>87</v>
      </c>
      <c r="I19">
        <v>4.4113230442752771</v>
      </c>
      <c r="J19">
        <v>0.2795571301886709</v>
      </c>
      <c r="K19">
        <v>5.3458347811945064</v>
      </c>
      <c r="L19">
        <v>0.34609156321583712</v>
      </c>
    </row>
    <row r="20" spans="5:12" x14ac:dyDescent="0.3">
      <c r="E20">
        <v>5.1612689145746415</v>
      </c>
      <c r="F20">
        <v>0.33162509531994244</v>
      </c>
      <c r="I20">
        <v>4.4093272884196804</v>
      </c>
      <c r="J20">
        <v>0.2783533716839679</v>
      </c>
      <c r="K20">
        <v>5.3435024720948334</v>
      </c>
      <c r="L20">
        <v>0.34464782056658078</v>
      </c>
    </row>
    <row r="21" spans="5:12" x14ac:dyDescent="0.3">
      <c r="E21">
        <v>5.2331712979644278</v>
      </c>
      <c r="F21">
        <v>0.33406089638266478</v>
      </c>
      <c r="I21">
        <v>4.411395037960939</v>
      </c>
      <c r="J21">
        <v>0.27727797045306873</v>
      </c>
      <c r="K21">
        <v>5.3459327284146267</v>
      </c>
      <c r="L21">
        <v>0.34337584855674647</v>
      </c>
    </row>
    <row r="22" spans="5:12" x14ac:dyDescent="0.3">
      <c r="E22">
        <v>5.3059127865464735</v>
      </c>
      <c r="F22">
        <v>0.3365011529988593</v>
      </c>
      <c r="I22">
        <v>4.4174698900817884</v>
      </c>
      <c r="J22">
        <v>0.27636026063819058</v>
      </c>
      <c r="K22">
        <v>5.3530592590966881</v>
      </c>
      <c r="L22">
        <v>0.34231034326697896</v>
      </c>
    </row>
    <row r="23" spans="5:12" x14ac:dyDescent="0.3">
      <c r="E23">
        <v>5.3795031727294678</v>
      </c>
      <c r="F23">
        <v>0.33894587331859927</v>
      </c>
      <c r="I23">
        <v>4.4273861386523299</v>
      </c>
      <c r="J23">
        <v>0.27562527497079231</v>
      </c>
      <c r="K23">
        <v>5.3646876709614899</v>
      </c>
      <c r="L23">
        <v>0.34148036890401806</v>
      </c>
    </row>
    <row r="24" spans="5:12" x14ac:dyDescent="0.3">
      <c r="E24">
        <v>5.4539523632000986</v>
      </c>
      <c r="F24">
        <v>0.3413950655068656</v>
      </c>
      <c r="I24">
        <v>4.4408732942612898</v>
      </c>
      <c r="J24">
        <v>0.27509306194391597</v>
      </c>
      <c r="K24">
        <v>5.3805007712463677</v>
      </c>
      <c r="L24">
        <v>0.34090856500490363</v>
      </c>
    </row>
    <row r="25" spans="5:12" x14ac:dyDescent="0.3">
      <c r="E25">
        <v>5.5292703802566985</v>
      </c>
      <c r="F25">
        <v>0.34384873774357505</v>
      </c>
      <c r="I25">
        <v>4.4575634624620468</v>
      </c>
      <c r="J25">
        <v>0.27477813894155889</v>
      </c>
      <c r="K25">
        <v>5.4000672197972266</v>
      </c>
      <c r="L25">
        <v>0.34061052888942212</v>
      </c>
    </row>
    <row r="26" spans="5:12" x14ac:dyDescent="0.3">
      <c r="E26">
        <v>5.6054673631584278</v>
      </c>
      <c r="F26">
        <v>0.34630689822360661</v>
      </c>
      <c r="I26">
        <v>4.4770013789741041</v>
      </c>
      <c r="J26">
        <v>0.27468909624228238</v>
      </c>
      <c r="K26">
        <v>5.422853294903522</v>
      </c>
      <c r="L26">
        <v>0.34059439020588156</v>
      </c>
    </row>
    <row r="27" spans="5:12" x14ac:dyDescent="0.3">
      <c r="E27">
        <v>5.6825535694902154</v>
      </c>
      <c r="F27">
        <v>0.34876955515682972</v>
      </c>
      <c r="I27">
        <v>4.4986568281058812</v>
      </c>
      <c r="J27">
        <v>0.27482836269880573</v>
      </c>
      <c r="K27">
        <v>5.4482374518352197</v>
      </c>
      <c r="L27">
        <v>0.34086058917549855</v>
      </c>
    </row>
    <row r="28" spans="5:12" x14ac:dyDescent="0.3">
      <c r="E28">
        <v>5.7605393765436386</v>
      </c>
      <c r="F28">
        <v>0.35123671676813073</v>
      </c>
      <c r="I28">
        <v>4.5219391056566041</v>
      </c>
      <c r="J28">
        <v>0.27519213948523552</v>
      </c>
      <c r="K28">
        <v>5.4755272769627821</v>
      </c>
      <c r="L28">
        <v>0.34140186458431093</v>
      </c>
    </row>
    <row r="29" spans="5:12" x14ac:dyDescent="0.3">
      <c r="E29">
        <v>5.8394352827138922</v>
      </c>
      <c r="F29">
        <v>0.35370839129744125</v>
      </c>
      <c r="I29">
        <v>4.5462131317870584</v>
      </c>
      <c r="J29">
        <v>0.27577050371913331</v>
      </c>
      <c r="K29">
        <v>5.5039783749959943</v>
      </c>
      <c r="L29">
        <v>0.34220345185016598</v>
      </c>
    </row>
    <row r="30" spans="5:12" x14ac:dyDescent="0.3">
      <c r="E30">
        <v>5.9192519089130879</v>
      </c>
      <c r="F30">
        <v>0.35618458699976552</v>
      </c>
      <c r="I30">
        <v>4.5708167743420685</v>
      </c>
      <c r="J30">
        <v>0.27654767913188127</v>
      </c>
      <c r="K30">
        <v>5.5328146741469855</v>
      </c>
      <c r="L30">
        <v>0.34324348576203317</v>
      </c>
    </row>
    <row r="31" spans="5:12" x14ac:dyDescent="0.3">
      <c r="E31">
        <v>6.0000000000000231</v>
      </c>
      <c r="F31">
        <v>0.35866531214520747</v>
      </c>
      <c r="I31">
        <v>4.5950789100896419</v>
      </c>
      <c r="J31">
        <v>0.27750246640416487</v>
      </c>
      <c r="K31">
        <v>5.5612495953455401</v>
      </c>
      <c r="L31">
        <v>0.34449359690596282</v>
      </c>
    </row>
    <row r="32" spans="5:12" x14ac:dyDescent="0.3">
      <c r="E32">
        <v>6</v>
      </c>
      <c r="F32">
        <v>0.35866531214520675</v>
      </c>
      <c r="I32">
        <v>4.6183377312132539</v>
      </c>
      <c r="J32">
        <v>0.27860882142814081</v>
      </c>
      <c r="K32">
        <v>5.5885075080656685</v>
      </c>
      <c r="L32">
        <v>0.34591968550874508</v>
      </c>
    </row>
    <row r="33" spans="5:12" x14ac:dyDescent="0.3">
      <c r="E33" t="s">
        <v>87</v>
      </c>
      <c r="F33" t="s">
        <v>87</v>
      </c>
      <c r="I33">
        <v>4.6399587977038736</v>
      </c>
      <c r="J33">
        <v>0.27983656572280735</v>
      </c>
      <c r="K33">
        <v>5.6138448875044409</v>
      </c>
      <c r="L33">
        <v>0.34748285159083164</v>
      </c>
    </row>
    <row r="34" spans="5:12" x14ac:dyDescent="0.3">
      <c r="I34">
        <v>4.6593523432295507</v>
      </c>
      <c r="J34">
        <v>0.28115220962429649</v>
      </c>
      <c r="K34">
        <v>5.6365705960003867</v>
      </c>
      <c r="L34">
        <v>0.34914045605637301</v>
      </c>
    </row>
    <row r="35" spans="5:12" x14ac:dyDescent="0.3">
      <c r="I35">
        <v>4.675989362423544</v>
      </c>
      <c r="J35">
        <v>0.28251986579660326</v>
      </c>
      <c r="K35">
        <v>5.6560647354672362</v>
      </c>
      <c r="L35">
        <v>0.35084728377660146</v>
      </c>
    </row>
    <row r="36" spans="5:12" x14ac:dyDescent="0.3">
      <c r="I36">
        <v>4.6894160407717145</v>
      </c>
      <c r="J36">
        <v>0.28390222814456073</v>
      </c>
      <c r="K36">
        <v>5.6717955565977629</v>
      </c>
      <c r="L36">
        <v>0.35255677694067711</v>
      </c>
    </row>
    <row r="37" spans="5:12" x14ac:dyDescent="0.3">
      <c r="I37">
        <v>4.6992661334894619</v>
      </c>
      <c r="J37">
        <v>0.2852615894268663</v>
      </c>
      <c r="K37">
        <v>5.6833339635987166</v>
      </c>
      <c r="L37">
        <v>0.35422230503139995</v>
      </c>
    </row>
    <row r="38" spans="5:12" x14ac:dyDescent="0.3">
      <c r="I38">
        <v>4.7052709557247221</v>
      </c>
      <c r="J38">
        <v>0.28656086981132906</v>
      </c>
      <c r="K38">
        <v>5.6903652188054927</v>
      </c>
      <c r="L38">
        <v>0.35579843678416284</v>
      </c>
    </row>
    <row r="39" spans="5:12" x14ac:dyDescent="0.3">
      <c r="I39">
        <v>4.7072667115803188</v>
      </c>
      <c r="J39">
        <v>0.28776462831603211</v>
      </c>
      <c r="K39">
        <v>5.6926975279051657</v>
      </c>
      <c r="L39">
        <v>0.35724217943341924</v>
      </c>
    </row>
    <row r="40" spans="5:12" x14ac:dyDescent="0.3">
      <c r="I40" t="s">
        <v>88</v>
      </c>
      <c r="J40" t="s">
        <v>88</v>
      </c>
      <c r="K40" t="s">
        <v>88</v>
      </c>
      <c r="L40" t="s">
        <v>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zoomScale="90" zoomScaleNormal="90" workbookViewId="0"/>
  </sheetViews>
  <sheetFormatPr defaultRowHeight="14.4" x14ac:dyDescent="0.3"/>
  <cols>
    <col min="1" max="1" width="12" customWidth="1"/>
    <col min="3" max="3" width="9.21875" style="7"/>
    <col min="6" max="6" width="10.77734375" customWidth="1"/>
    <col min="7" max="7" width="13.77734375" customWidth="1"/>
    <col min="13" max="13" width="13.21875" customWidth="1"/>
  </cols>
  <sheetData>
    <row r="1" spans="1:19" x14ac:dyDescent="0.3">
      <c r="A1" t="s">
        <v>110</v>
      </c>
      <c r="C1"/>
    </row>
    <row r="2" spans="1:19" x14ac:dyDescent="0.3">
      <c r="C2"/>
    </row>
    <row r="3" spans="1:19" x14ac:dyDescent="0.3">
      <c r="A3" s="40" t="s">
        <v>111</v>
      </c>
    </row>
    <row r="4" spans="1:19" x14ac:dyDescent="0.3">
      <c r="A4" s="24" t="s">
        <v>0</v>
      </c>
      <c r="B4" s="42" t="s">
        <v>1</v>
      </c>
      <c r="C4" s="43"/>
      <c r="D4" s="43"/>
      <c r="E4" s="44" t="s">
        <v>2</v>
      </c>
      <c r="F4" s="45"/>
      <c r="G4" s="45"/>
      <c r="H4" s="45"/>
      <c r="I4" s="45"/>
      <c r="J4" s="45"/>
      <c r="K4" s="45"/>
      <c r="L4" s="45"/>
      <c r="M4" s="46" t="s">
        <v>3</v>
      </c>
      <c r="N4" s="48" t="s">
        <v>4</v>
      </c>
      <c r="O4" s="49"/>
      <c r="P4" s="49"/>
      <c r="Q4" s="49"/>
      <c r="R4" s="49"/>
      <c r="S4" s="50"/>
    </row>
    <row r="5" spans="1:19" x14ac:dyDescent="0.3">
      <c r="A5" s="25" t="s">
        <v>85</v>
      </c>
      <c r="B5" s="26" t="s">
        <v>5</v>
      </c>
      <c r="C5" s="27" t="s">
        <v>6</v>
      </c>
      <c r="D5" s="27" t="s">
        <v>7</v>
      </c>
      <c r="E5" s="28" t="s">
        <v>8</v>
      </c>
      <c r="F5" s="29" t="s">
        <v>9</v>
      </c>
      <c r="G5" s="30" t="s">
        <v>10</v>
      </c>
      <c r="H5" s="31" t="s">
        <v>11</v>
      </c>
      <c r="I5" s="30" t="s">
        <v>10</v>
      </c>
      <c r="J5" s="29" t="s">
        <v>12</v>
      </c>
      <c r="K5" s="32" t="s">
        <v>10</v>
      </c>
      <c r="L5" s="33" t="s">
        <v>13</v>
      </c>
      <c r="M5" s="47"/>
      <c r="N5" s="28" t="s">
        <v>9</v>
      </c>
      <c r="O5" s="30" t="s">
        <v>10</v>
      </c>
      <c r="P5" s="31" t="s">
        <v>11</v>
      </c>
      <c r="Q5" s="34" t="s">
        <v>10</v>
      </c>
      <c r="R5" s="29" t="s">
        <v>12</v>
      </c>
      <c r="S5" s="35" t="s">
        <v>10</v>
      </c>
    </row>
    <row r="6" spans="1:19" x14ac:dyDescent="0.3">
      <c r="A6" s="6" t="s">
        <v>14</v>
      </c>
      <c r="B6" s="6">
        <v>97</v>
      </c>
      <c r="C6" s="7" t="s">
        <v>84</v>
      </c>
      <c r="D6" s="6">
        <v>283</v>
      </c>
      <c r="E6" s="6">
        <v>889</v>
      </c>
      <c r="F6" s="6">
        <v>0.12634999999999999</v>
      </c>
      <c r="G6" s="6">
        <v>1.5E-3</v>
      </c>
      <c r="H6" s="6">
        <v>5.0208300000000001</v>
      </c>
      <c r="I6" s="6">
        <v>8.0089999999999995E-2</v>
      </c>
      <c r="J6" s="6">
        <v>0.32753700000000002</v>
      </c>
      <c r="K6" s="6">
        <v>4.1700000000000001E-3</v>
      </c>
      <c r="L6" s="6">
        <v>0.56569999999999998</v>
      </c>
      <c r="M6" s="10">
        <f>(R6/P6)*100</f>
        <v>95.223420647149453</v>
      </c>
      <c r="N6" s="6">
        <v>2048</v>
      </c>
      <c r="O6" s="6">
        <v>21</v>
      </c>
      <c r="P6" s="6">
        <v>1947</v>
      </c>
      <c r="Q6" s="6">
        <v>11</v>
      </c>
      <c r="R6" s="6">
        <v>1854</v>
      </c>
      <c r="S6" s="6">
        <v>19</v>
      </c>
    </row>
    <row r="7" spans="1:19" x14ac:dyDescent="0.3">
      <c r="A7" s="6" t="s">
        <v>15</v>
      </c>
      <c r="B7" s="6">
        <v>53</v>
      </c>
      <c r="C7" s="7" t="s">
        <v>84</v>
      </c>
      <c r="D7" s="6">
        <v>151</v>
      </c>
      <c r="E7" s="6">
        <v>1356</v>
      </c>
      <c r="F7" s="6">
        <v>0.12633</v>
      </c>
      <c r="G7" s="6">
        <v>1.5E-3</v>
      </c>
      <c r="H7" s="6">
        <v>5.2414800000000001</v>
      </c>
      <c r="I7" s="6">
        <v>7.5789999999999996E-2</v>
      </c>
      <c r="J7" s="6">
        <v>0.326492</v>
      </c>
      <c r="K7" s="6">
        <v>4.0099999999999997E-3</v>
      </c>
      <c r="L7" s="6">
        <v>0.56489999999999996</v>
      </c>
      <c r="M7" s="10">
        <f t="shared" ref="M7:M70" si="0">(R7/P7)*100</f>
        <v>94.842702423929865</v>
      </c>
      <c r="N7" s="6">
        <v>2048</v>
      </c>
      <c r="O7" s="6">
        <v>20</v>
      </c>
      <c r="P7" s="6">
        <v>1939</v>
      </c>
      <c r="Q7" s="6">
        <v>11</v>
      </c>
      <c r="R7" s="6">
        <v>1839</v>
      </c>
      <c r="S7" s="6">
        <v>18</v>
      </c>
    </row>
    <row r="8" spans="1:19" x14ac:dyDescent="0.3">
      <c r="A8" s="6" t="s">
        <v>16</v>
      </c>
      <c r="B8" s="6">
        <v>109</v>
      </c>
      <c r="C8" s="7" t="s">
        <v>84</v>
      </c>
      <c r="D8" s="6">
        <v>326</v>
      </c>
      <c r="E8" s="6">
        <v>2199</v>
      </c>
      <c r="F8" s="6">
        <v>0.12628</v>
      </c>
      <c r="G8" s="6">
        <v>1.5E-3</v>
      </c>
      <c r="H8" s="6">
        <v>5.3087730000000004</v>
      </c>
      <c r="I8" s="6">
        <v>7.7579999999999996E-2</v>
      </c>
      <c r="J8" s="6">
        <v>0.32031100000000001</v>
      </c>
      <c r="K8" s="6">
        <v>4.0200000000000001E-3</v>
      </c>
      <c r="L8" s="6">
        <v>0.57030000000000003</v>
      </c>
      <c r="M8" s="10">
        <f t="shared" si="0"/>
        <v>93.952033368091762</v>
      </c>
      <c r="N8" s="6">
        <v>2047</v>
      </c>
      <c r="O8" s="6">
        <v>21</v>
      </c>
      <c r="P8" s="6">
        <v>1918</v>
      </c>
      <c r="Q8" s="6">
        <v>11</v>
      </c>
      <c r="R8" s="6">
        <v>1802</v>
      </c>
      <c r="S8" s="6">
        <v>18</v>
      </c>
    </row>
    <row r="9" spans="1:19" x14ac:dyDescent="0.3">
      <c r="A9" s="6" t="s">
        <v>17</v>
      </c>
      <c r="B9" s="6">
        <v>165</v>
      </c>
      <c r="C9" s="7" t="s">
        <v>84</v>
      </c>
      <c r="D9" s="6">
        <v>443</v>
      </c>
      <c r="E9" s="6">
        <v>2036</v>
      </c>
      <c r="F9" s="6">
        <v>0.12428</v>
      </c>
      <c r="G9" s="6">
        <v>1.5E-3</v>
      </c>
      <c r="H9" s="6">
        <v>5.5290210000000002</v>
      </c>
      <c r="I9" s="6">
        <v>7.7920000000000003E-2</v>
      </c>
      <c r="J9" s="6">
        <v>0.34071000000000001</v>
      </c>
      <c r="K9" s="6">
        <v>4.1200000000000004E-3</v>
      </c>
      <c r="L9" s="6">
        <v>0.55469999999999997</v>
      </c>
      <c r="M9" s="10">
        <f t="shared" si="0"/>
        <v>97.139938712972423</v>
      </c>
      <c r="N9" s="6">
        <v>2019</v>
      </c>
      <c r="O9" s="6">
        <v>21</v>
      </c>
      <c r="P9" s="6">
        <v>1958</v>
      </c>
      <c r="Q9" s="6">
        <v>11</v>
      </c>
      <c r="R9" s="6">
        <v>1902</v>
      </c>
      <c r="S9" s="6">
        <v>18</v>
      </c>
    </row>
    <row r="10" spans="1:19" x14ac:dyDescent="0.3">
      <c r="A10" s="6" t="s">
        <v>18</v>
      </c>
      <c r="B10" s="6">
        <v>87</v>
      </c>
      <c r="C10" s="7" t="s">
        <v>84</v>
      </c>
      <c r="D10" s="6">
        <v>240</v>
      </c>
      <c r="E10" s="6">
        <v>2858</v>
      </c>
      <c r="F10" s="6">
        <v>0.11974</v>
      </c>
      <c r="G10" s="6">
        <v>1.4E-3</v>
      </c>
      <c r="H10" s="6">
        <v>5.491708</v>
      </c>
      <c r="I10" s="6">
        <v>7.9060000000000005E-2</v>
      </c>
      <c r="J10" s="6">
        <v>0.346252</v>
      </c>
      <c r="K10" s="6">
        <v>4.3200000000000001E-3</v>
      </c>
      <c r="L10" s="6">
        <v>0.56940000000000002</v>
      </c>
      <c r="M10" s="10">
        <f t="shared" si="0"/>
        <v>99.380804953560371</v>
      </c>
      <c r="N10" s="6">
        <v>1952</v>
      </c>
      <c r="O10" s="6">
        <v>21</v>
      </c>
      <c r="P10" s="6">
        <v>1938</v>
      </c>
      <c r="Q10" s="6">
        <v>11</v>
      </c>
      <c r="R10" s="6">
        <v>1926</v>
      </c>
      <c r="S10" s="6">
        <v>19</v>
      </c>
    </row>
    <row r="11" spans="1:19" x14ac:dyDescent="0.3">
      <c r="A11" s="6" t="s">
        <v>19</v>
      </c>
      <c r="B11" s="6">
        <v>145</v>
      </c>
      <c r="C11" s="7" t="s">
        <v>84</v>
      </c>
      <c r="D11" s="6">
        <v>390</v>
      </c>
      <c r="E11" s="6">
        <v>5617</v>
      </c>
      <c r="F11" s="6">
        <v>0.11858</v>
      </c>
      <c r="G11" s="6">
        <v>1.2999999999999999E-3</v>
      </c>
      <c r="H11" s="6">
        <v>5.6160810000000003</v>
      </c>
      <c r="I11" s="6">
        <v>7.5520000000000004E-2</v>
      </c>
      <c r="J11" s="6">
        <v>0.35057300000000002</v>
      </c>
      <c r="K11" s="6">
        <v>4.2900000000000004E-3</v>
      </c>
      <c r="L11" s="6">
        <v>0.58909999999999996</v>
      </c>
      <c r="M11" s="10">
        <f t="shared" si="0"/>
        <v>100.20639834881322</v>
      </c>
      <c r="N11" s="6">
        <v>1935</v>
      </c>
      <c r="O11" s="6">
        <v>20</v>
      </c>
      <c r="P11" s="6">
        <v>1938</v>
      </c>
      <c r="Q11" s="6">
        <v>10</v>
      </c>
      <c r="R11" s="6">
        <v>1942</v>
      </c>
      <c r="S11" s="6">
        <v>19</v>
      </c>
    </row>
    <row r="12" spans="1:19" x14ac:dyDescent="0.3">
      <c r="A12" s="6" t="s">
        <v>20</v>
      </c>
      <c r="B12" s="6">
        <v>159</v>
      </c>
      <c r="C12" s="7" t="s">
        <v>84</v>
      </c>
      <c r="D12" s="6">
        <v>449</v>
      </c>
      <c r="E12" s="6">
        <v>4142</v>
      </c>
      <c r="F12" s="6">
        <v>0.11788999999999999</v>
      </c>
      <c r="G12" s="6">
        <v>1.2999999999999999E-3</v>
      </c>
      <c r="H12" s="6">
        <v>5.2948740000000001</v>
      </c>
      <c r="I12" s="6">
        <v>7.0309999999999997E-2</v>
      </c>
      <c r="J12" s="6">
        <v>0.33498699999999998</v>
      </c>
      <c r="K12" s="6">
        <v>4.1000000000000003E-3</v>
      </c>
      <c r="L12" s="6">
        <v>0.6079</v>
      </c>
      <c r="M12" s="10">
        <f t="shared" si="0"/>
        <v>98.627968337730877</v>
      </c>
      <c r="N12" s="6">
        <v>1924</v>
      </c>
      <c r="O12" s="6">
        <v>19</v>
      </c>
      <c r="P12" s="6">
        <v>1895</v>
      </c>
      <c r="Q12" s="6">
        <v>10</v>
      </c>
      <c r="R12" s="6">
        <v>1869</v>
      </c>
      <c r="S12" s="6">
        <v>18</v>
      </c>
    </row>
    <row r="13" spans="1:19" x14ac:dyDescent="0.3">
      <c r="A13" s="6" t="s">
        <v>21</v>
      </c>
      <c r="B13" s="6">
        <v>82</v>
      </c>
      <c r="C13" s="7" t="s">
        <v>84</v>
      </c>
      <c r="D13" s="6">
        <v>238</v>
      </c>
      <c r="E13" s="6">
        <v>228349</v>
      </c>
      <c r="F13" s="6">
        <v>0.11776</v>
      </c>
      <c r="G13" s="6">
        <v>1.4E-3</v>
      </c>
      <c r="H13" s="6">
        <v>5.2963490000000002</v>
      </c>
      <c r="I13" s="6">
        <v>7.1099999999999997E-2</v>
      </c>
      <c r="J13" s="6">
        <v>0.32635799999999998</v>
      </c>
      <c r="K13" s="6">
        <v>4.0099999999999997E-3</v>
      </c>
      <c r="L13" s="6">
        <v>0.58189999999999997</v>
      </c>
      <c r="M13" s="10">
        <f t="shared" si="0"/>
        <v>97.431781701444621</v>
      </c>
      <c r="N13" s="6">
        <v>1923</v>
      </c>
      <c r="O13" s="6">
        <v>21</v>
      </c>
      <c r="P13" s="6">
        <v>1869</v>
      </c>
      <c r="Q13" s="6">
        <v>11</v>
      </c>
      <c r="R13" s="6">
        <v>1821</v>
      </c>
      <c r="S13" s="6">
        <v>18</v>
      </c>
    </row>
    <row r="14" spans="1:19" x14ac:dyDescent="0.3">
      <c r="A14" s="6" t="s">
        <v>22</v>
      </c>
      <c r="B14" s="6">
        <v>121</v>
      </c>
      <c r="C14" s="7" t="s">
        <v>84</v>
      </c>
      <c r="D14" s="6">
        <v>347</v>
      </c>
      <c r="E14" s="6">
        <v>4017</v>
      </c>
      <c r="F14" s="6">
        <v>0.11758</v>
      </c>
      <c r="G14" s="6">
        <v>1.2999999999999999E-3</v>
      </c>
      <c r="H14" s="6">
        <v>5.1835069999999996</v>
      </c>
      <c r="I14" s="6">
        <v>7.0239999999999997E-2</v>
      </c>
      <c r="J14" s="6">
        <v>0.329129</v>
      </c>
      <c r="K14" s="6">
        <v>4.0299999999999997E-3</v>
      </c>
      <c r="L14" s="6">
        <v>0.59130000000000005</v>
      </c>
      <c r="M14" s="10">
        <f t="shared" si="0"/>
        <v>97.976570820021308</v>
      </c>
      <c r="N14" s="6">
        <v>1920</v>
      </c>
      <c r="O14" s="6">
        <v>20</v>
      </c>
      <c r="P14" s="6">
        <v>1878</v>
      </c>
      <c r="Q14" s="6">
        <v>10</v>
      </c>
      <c r="R14" s="6">
        <v>1840</v>
      </c>
      <c r="S14" s="6">
        <v>18</v>
      </c>
    </row>
    <row r="15" spans="1:19" x14ac:dyDescent="0.3">
      <c r="A15" s="6" t="s">
        <v>23</v>
      </c>
      <c r="B15" s="6">
        <v>216</v>
      </c>
      <c r="C15" s="7" t="s">
        <v>84</v>
      </c>
      <c r="D15" s="6">
        <v>610</v>
      </c>
      <c r="E15" s="6">
        <v>5875</v>
      </c>
      <c r="F15" s="6">
        <v>0.11745999999999999</v>
      </c>
      <c r="G15" s="6">
        <v>1.2999999999999999E-3</v>
      </c>
      <c r="H15" s="6">
        <v>5.3307279999999997</v>
      </c>
      <c r="I15" s="6">
        <v>6.905E-2</v>
      </c>
      <c r="J15" s="6">
        <v>0.335702</v>
      </c>
      <c r="K15" s="6">
        <v>4.0800000000000003E-3</v>
      </c>
      <c r="L15" s="6">
        <v>0.61</v>
      </c>
      <c r="M15" s="10">
        <f t="shared" si="0"/>
        <v>98.784997358689907</v>
      </c>
      <c r="N15" s="6">
        <v>1918</v>
      </c>
      <c r="O15" s="6">
        <v>19</v>
      </c>
      <c r="P15" s="6">
        <v>1893</v>
      </c>
      <c r="Q15" s="6">
        <v>10</v>
      </c>
      <c r="R15" s="6">
        <v>1870</v>
      </c>
      <c r="S15" s="6">
        <v>18</v>
      </c>
    </row>
    <row r="16" spans="1:19" x14ac:dyDescent="0.3">
      <c r="A16" s="6" t="s">
        <v>24</v>
      </c>
      <c r="B16" s="6">
        <v>188</v>
      </c>
      <c r="C16" s="7" t="s">
        <v>84</v>
      </c>
      <c r="D16" s="6">
        <v>534</v>
      </c>
      <c r="E16" s="6">
        <v>525594</v>
      </c>
      <c r="F16" s="6">
        <v>0.11691</v>
      </c>
      <c r="G16" s="6">
        <v>1.2999999999999999E-3</v>
      </c>
      <c r="H16" s="6">
        <v>5.4330369999999997</v>
      </c>
      <c r="I16" s="6">
        <v>7.0519999999999999E-2</v>
      </c>
      <c r="J16" s="6">
        <v>0.33711999999999998</v>
      </c>
      <c r="K16" s="6">
        <v>4.1399999999999996E-3</v>
      </c>
      <c r="L16" s="6">
        <v>0.61370000000000002</v>
      </c>
      <c r="M16" s="10">
        <f t="shared" si="0"/>
        <v>99.100529100529101</v>
      </c>
      <c r="N16" s="6">
        <v>1910</v>
      </c>
      <c r="O16" s="6">
        <v>20</v>
      </c>
      <c r="P16" s="6">
        <v>1890</v>
      </c>
      <c r="Q16" s="6">
        <v>10</v>
      </c>
      <c r="R16" s="6">
        <v>1873</v>
      </c>
      <c r="S16" s="6">
        <v>18</v>
      </c>
    </row>
    <row r="17" spans="1:19" x14ac:dyDescent="0.3">
      <c r="A17" s="6" t="s">
        <v>25</v>
      </c>
      <c r="B17" s="6">
        <v>151</v>
      </c>
      <c r="C17" s="7" t="s">
        <v>84</v>
      </c>
      <c r="D17" s="6">
        <v>443</v>
      </c>
      <c r="E17" s="6">
        <v>421713</v>
      </c>
      <c r="F17" s="6">
        <v>0.11686000000000001</v>
      </c>
      <c r="G17" s="6">
        <v>1.2999999999999999E-3</v>
      </c>
      <c r="H17" s="6">
        <v>5.2092219999999996</v>
      </c>
      <c r="I17" s="6">
        <v>6.9040000000000004E-2</v>
      </c>
      <c r="J17" s="6">
        <v>0.32338800000000001</v>
      </c>
      <c r="K17" s="6">
        <v>3.96E-3</v>
      </c>
      <c r="L17" s="6">
        <v>0.59299999999999997</v>
      </c>
      <c r="M17" s="10">
        <f t="shared" si="0"/>
        <v>97.411003236245946</v>
      </c>
      <c r="N17" s="6">
        <v>1909</v>
      </c>
      <c r="O17" s="6">
        <v>20</v>
      </c>
      <c r="P17" s="6">
        <v>1854</v>
      </c>
      <c r="Q17" s="6">
        <v>10</v>
      </c>
      <c r="R17" s="6">
        <v>1806</v>
      </c>
      <c r="S17" s="6">
        <v>18</v>
      </c>
    </row>
    <row r="18" spans="1:19" x14ac:dyDescent="0.3">
      <c r="A18" s="6" t="s">
        <v>26</v>
      </c>
      <c r="B18" s="6">
        <v>322</v>
      </c>
      <c r="C18" s="7" t="s">
        <v>84</v>
      </c>
      <c r="D18" s="6">
        <v>916</v>
      </c>
      <c r="E18" s="6">
        <v>14754</v>
      </c>
      <c r="F18" s="6">
        <v>0.11667</v>
      </c>
      <c r="G18" s="6">
        <v>1.4E-3</v>
      </c>
      <c r="H18" s="6">
        <v>5.4447340000000004</v>
      </c>
      <c r="I18" s="6">
        <v>7.6420000000000002E-2</v>
      </c>
      <c r="J18" s="6">
        <v>0.34113500000000002</v>
      </c>
      <c r="K18" s="6">
        <v>4.28E-3</v>
      </c>
      <c r="L18" s="6">
        <v>0.58079999999999998</v>
      </c>
      <c r="M18" s="10">
        <f t="shared" si="0"/>
        <v>99.736703528172725</v>
      </c>
      <c r="N18" s="6">
        <v>1906</v>
      </c>
      <c r="O18" s="6">
        <v>21</v>
      </c>
      <c r="P18" s="6">
        <v>1899</v>
      </c>
      <c r="Q18" s="6">
        <v>11</v>
      </c>
      <c r="R18" s="6">
        <v>1894</v>
      </c>
      <c r="S18" s="6">
        <v>19</v>
      </c>
    </row>
    <row r="19" spans="1:19" x14ac:dyDescent="0.3">
      <c r="A19" s="6" t="s">
        <v>27</v>
      </c>
      <c r="B19" s="6">
        <v>74</v>
      </c>
      <c r="C19" s="7" t="s">
        <v>84</v>
      </c>
      <c r="D19" s="6">
        <v>200</v>
      </c>
      <c r="E19" s="6">
        <v>206351</v>
      </c>
      <c r="F19" s="6">
        <v>0.11638999999999999</v>
      </c>
      <c r="G19" s="6">
        <v>1.2999999999999999E-3</v>
      </c>
      <c r="H19" s="6">
        <v>5.6277790000000003</v>
      </c>
      <c r="I19" s="6">
        <v>7.4810000000000001E-2</v>
      </c>
      <c r="J19" s="6">
        <v>0.35088399999999997</v>
      </c>
      <c r="K19" s="6">
        <v>4.3E-3</v>
      </c>
      <c r="L19" s="6">
        <v>0.59109999999999996</v>
      </c>
      <c r="M19" s="10">
        <f t="shared" si="0"/>
        <v>100.93701197293076</v>
      </c>
      <c r="N19" s="6">
        <v>1902</v>
      </c>
      <c r="O19" s="6">
        <v>20</v>
      </c>
      <c r="P19" s="6">
        <v>1921</v>
      </c>
      <c r="Q19" s="6">
        <v>11</v>
      </c>
      <c r="R19" s="6">
        <v>1939</v>
      </c>
      <c r="S19" s="6">
        <v>19</v>
      </c>
    </row>
    <row r="20" spans="1:19" x14ac:dyDescent="0.3">
      <c r="A20" s="6" t="s">
        <v>28</v>
      </c>
      <c r="B20" s="6">
        <v>92</v>
      </c>
      <c r="C20" s="7" t="s">
        <v>84</v>
      </c>
      <c r="D20" s="6">
        <v>258</v>
      </c>
      <c r="E20" s="6">
        <v>256596</v>
      </c>
      <c r="F20" s="6">
        <v>0.11624</v>
      </c>
      <c r="G20" s="6">
        <v>1.2999999999999999E-3</v>
      </c>
      <c r="H20" s="6">
        <v>5.4249879999999999</v>
      </c>
      <c r="I20" s="6">
        <v>7.1010000000000004E-2</v>
      </c>
      <c r="J20" s="6">
        <v>0.33864</v>
      </c>
      <c r="K20" s="6">
        <v>4.1399999999999996E-3</v>
      </c>
      <c r="L20" s="6">
        <v>0.59989999999999999</v>
      </c>
      <c r="M20" s="10">
        <f t="shared" si="0"/>
        <v>99.523557437797777</v>
      </c>
      <c r="N20" s="6">
        <v>1899</v>
      </c>
      <c r="O20" s="6">
        <v>20</v>
      </c>
      <c r="P20" s="6">
        <v>1889</v>
      </c>
      <c r="Q20" s="6">
        <v>10</v>
      </c>
      <c r="R20" s="6">
        <v>1880</v>
      </c>
      <c r="S20" s="6">
        <v>18</v>
      </c>
    </row>
    <row r="21" spans="1:19" x14ac:dyDescent="0.3">
      <c r="A21" s="6" t="s">
        <v>29</v>
      </c>
      <c r="B21" s="6">
        <v>116</v>
      </c>
      <c r="C21" s="7" t="s">
        <v>84</v>
      </c>
      <c r="D21" s="6">
        <v>326</v>
      </c>
      <c r="E21" s="6">
        <v>324127</v>
      </c>
      <c r="F21" s="6">
        <v>0.11625000000000001</v>
      </c>
      <c r="G21" s="6">
        <v>1.2999999999999999E-3</v>
      </c>
      <c r="H21" s="6">
        <v>5.4100109999999999</v>
      </c>
      <c r="I21" s="6">
        <v>6.9940000000000002E-2</v>
      </c>
      <c r="J21" s="6">
        <v>0.337644</v>
      </c>
      <c r="K21" s="6">
        <v>4.1099999999999999E-3</v>
      </c>
      <c r="L21" s="6">
        <v>0.60489999999999999</v>
      </c>
      <c r="M21" s="10">
        <f t="shared" si="0"/>
        <v>99.364069952305243</v>
      </c>
      <c r="N21" s="6">
        <v>1899</v>
      </c>
      <c r="O21" s="6">
        <v>20</v>
      </c>
      <c r="P21" s="6">
        <v>1887</v>
      </c>
      <c r="Q21" s="6">
        <v>10</v>
      </c>
      <c r="R21" s="6">
        <v>1875</v>
      </c>
      <c r="S21" s="6">
        <v>18</v>
      </c>
    </row>
    <row r="22" spans="1:19" x14ac:dyDescent="0.3">
      <c r="A22" s="6" t="s">
        <v>30</v>
      </c>
      <c r="B22" s="6">
        <v>82</v>
      </c>
      <c r="C22" s="7" t="s">
        <v>84</v>
      </c>
      <c r="D22" s="6">
        <v>232</v>
      </c>
      <c r="E22" s="6">
        <v>229376</v>
      </c>
      <c r="F22" s="6">
        <v>0.11583</v>
      </c>
      <c r="G22" s="6">
        <v>1.2999999999999999E-3</v>
      </c>
      <c r="H22" s="6">
        <v>5.3723140000000003</v>
      </c>
      <c r="I22" s="6">
        <v>7.0620000000000002E-2</v>
      </c>
      <c r="J22" s="6">
        <v>0.336557</v>
      </c>
      <c r="K22" s="6">
        <v>4.1099999999999999E-3</v>
      </c>
      <c r="L22" s="6">
        <v>0.59250000000000003</v>
      </c>
      <c r="M22" s="10">
        <f t="shared" si="0"/>
        <v>99.415204678362571</v>
      </c>
      <c r="N22" s="6">
        <v>1893</v>
      </c>
      <c r="O22" s="6">
        <v>20</v>
      </c>
      <c r="P22" s="6">
        <v>1881</v>
      </c>
      <c r="Q22" s="6">
        <v>10</v>
      </c>
      <c r="R22" s="6">
        <v>1870</v>
      </c>
      <c r="S22" s="6">
        <v>18</v>
      </c>
    </row>
    <row r="23" spans="1:19" x14ac:dyDescent="0.3">
      <c r="A23" s="6" t="s">
        <v>31</v>
      </c>
      <c r="B23" s="6">
        <v>180</v>
      </c>
      <c r="C23" s="7" t="s">
        <v>84</v>
      </c>
      <c r="D23" s="6">
        <v>509</v>
      </c>
      <c r="E23" s="6">
        <v>503585</v>
      </c>
      <c r="F23" s="6">
        <v>0.1158</v>
      </c>
      <c r="G23" s="6">
        <v>1.2999999999999999E-3</v>
      </c>
      <c r="H23" s="6">
        <v>5.3705259999999999</v>
      </c>
      <c r="I23" s="6">
        <v>6.8610000000000004E-2</v>
      </c>
      <c r="J23" s="6">
        <v>0.33644000000000002</v>
      </c>
      <c r="K23" s="6">
        <v>4.0899999999999999E-3</v>
      </c>
      <c r="L23" s="6">
        <v>0.61419999999999997</v>
      </c>
      <c r="M23" s="10">
        <f t="shared" si="0"/>
        <v>99.468085106382972</v>
      </c>
      <c r="N23" s="6">
        <v>1892</v>
      </c>
      <c r="O23" s="6">
        <v>19</v>
      </c>
      <c r="P23" s="6">
        <v>1880</v>
      </c>
      <c r="Q23" s="6">
        <v>10</v>
      </c>
      <c r="R23" s="6">
        <v>1870</v>
      </c>
      <c r="S23" s="6">
        <v>18</v>
      </c>
    </row>
    <row r="24" spans="1:19" x14ac:dyDescent="0.3">
      <c r="A24" s="6" t="s">
        <v>32</v>
      </c>
      <c r="B24" s="6">
        <v>98</v>
      </c>
      <c r="C24" s="7" t="s">
        <v>84</v>
      </c>
      <c r="D24" s="6">
        <v>274</v>
      </c>
      <c r="E24" s="6">
        <v>272967</v>
      </c>
      <c r="F24" s="6">
        <v>0.11568000000000001</v>
      </c>
      <c r="G24" s="6">
        <v>1.2999999999999999E-3</v>
      </c>
      <c r="H24" s="6">
        <v>5.4111209999999996</v>
      </c>
      <c r="I24" s="6">
        <v>7.2340000000000002E-2</v>
      </c>
      <c r="J24" s="6">
        <v>0.33940100000000001</v>
      </c>
      <c r="K24" s="6">
        <v>4.1700000000000001E-3</v>
      </c>
      <c r="L24" s="6">
        <v>0.5897</v>
      </c>
      <c r="M24" s="10">
        <f t="shared" si="0"/>
        <v>99.841017488076318</v>
      </c>
      <c r="N24" s="6">
        <v>1891</v>
      </c>
      <c r="O24" s="6">
        <v>21</v>
      </c>
      <c r="P24" s="6">
        <v>1887</v>
      </c>
      <c r="Q24" s="6">
        <v>11</v>
      </c>
      <c r="R24" s="6">
        <v>1884</v>
      </c>
      <c r="S24" s="6">
        <v>18</v>
      </c>
    </row>
    <row r="25" spans="1:19" x14ac:dyDescent="0.3">
      <c r="A25" s="6" t="s">
        <v>33</v>
      </c>
      <c r="B25" s="6">
        <v>147</v>
      </c>
      <c r="C25" s="7" t="s">
        <v>84</v>
      </c>
      <c r="D25" s="6">
        <v>408</v>
      </c>
      <c r="E25" s="6">
        <v>6619</v>
      </c>
      <c r="F25" s="6">
        <v>0.11545</v>
      </c>
      <c r="G25" s="6">
        <v>1.2999999999999999E-3</v>
      </c>
      <c r="H25" s="6">
        <v>5.3263660000000002</v>
      </c>
      <c r="I25" s="6">
        <v>7.1410000000000001E-2</v>
      </c>
      <c r="J25" s="6">
        <v>0.34062599999999998</v>
      </c>
      <c r="K25" s="6">
        <v>4.1700000000000001E-3</v>
      </c>
      <c r="L25" s="6">
        <v>0.5927</v>
      </c>
      <c r="M25" s="10">
        <f t="shared" si="0"/>
        <v>100.15873015873015</v>
      </c>
      <c r="N25" s="6">
        <v>1887</v>
      </c>
      <c r="O25" s="6">
        <v>20</v>
      </c>
      <c r="P25" s="6">
        <v>1890</v>
      </c>
      <c r="Q25" s="6">
        <v>10</v>
      </c>
      <c r="R25" s="6">
        <v>1893</v>
      </c>
      <c r="S25" s="6">
        <v>18</v>
      </c>
    </row>
    <row r="26" spans="1:19" x14ac:dyDescent="0.3">
      <c r="A26" s="6" t="s">
        <v>34</v>
      </c>
      <c r="B26" s="6">
        <v>94</v>
      </c>
      <c r="C26" s="7" t="s">
        <v>84</v>
      </c>
      <c r="D26" s="6">
        <v>273</v>
      </c>
      <c r="E26" s="6">
        <v>263980</v>
      </c>
      <c r="F26" s="6">
        <v>0.11539000000000001</v>
      </c>
      <c r="G26" s="6">
        <v>1.5E-3</v>
      </c>
      <c r="H26" s="6">
        <v>5.3227209999999996</v>
      </c>
      <c r="I26" s="6">
        <v>7.8600000000000003E-2</v>
      </c>
      <c r="J26" s="6">
        <v>0.3347</v>
      </c>
      <c r="K26" s="6">
        <v>4.2300000000000003E-3</v>
      </c>
      <c r="L26" s="6">
        <v>0.54290000000000005</v>
      </c>
      <c r="M26" s="10">
        <f t="shared" si="0"/>
        <v>99.359316604377995</v>
      </c>
      <c r="N26" s="6">
        <v>1886</v>
      </c>
      <c r="O26" s="6">
        <v>23</v>
      </c>
      <c r="P26" s="6">
        <v>1873</v>
      </c>
      <c r="Q26" s="6">
        <v>12</v>
      </c>
      <c r="R26" s="6">
        <v>1861</v>
      </c>
      <c r="S26" s="6">
        <v>19</v>
      </c>
    </row>
    <row r="27" spans="1:19" x14ac:dyDescent="0.3">
      <c r="A27" s="6" t="s">
        <v>35</v>
      </c>
      <c r="B27" s="6">
        <v>55</v>
      </c>
      <c r="C27" s="7" t="s">
        <v>84</v>
      </c>
      <c r="D27" s="6">
        <v>161</v>
      </c>
      <c r="E27" s="6">
        <v>153894</v>
      </c>
      <c r="F27" s="6">
        <v>0.11538</v>
      </c>
      <c r="G27" s="6">
        <v>1.8E-3</v>
      </c>
      <c r="H27" s="6">
        <v>5.2497790000000002</v>
      </c>
      <c r="I27" s="6">
        <v>8.72E-2</v>
      </c>
      <c r="J27" s="6">
        <v>0.33024700000000001</v>
      </c>
      <c r="K27" s="6">
        <v>4.2700000000000004E-3</v>
      </c>
      <c r="L27" s="6">
        <v>0.47460000000000002</v>
      </c>
      <c r="M27" s="10">
        <f t="shared" si="0"/>
        <v>98.871574422353575</v>
      </c>
      <c r="N27" s="6">
        <v>1886</v>
      </c>
      <c r="O27" s="6">
        <v>27</v>
      </c>
      <c r="P27" s="6">
        <v>1861</v>
      </c>
      <c r="Q27" s="6">
        <v>13</v>
      </c>
      <c r="R27" s="6">
        <v>1840</v>
      </c>
      <c r="S27" s="6">
        <v>19</v>
      </c>
    </row>
    <row r="28" spans="1:19" x14ac:dyDescent="0.3">
      <c r="A28" s="6" t="s">
        <v>36</v>
      </c>
      <c r="B28" s="6">
        <v>370</v>
      </c>
      <c r="C28" s="7" t="s">
        <v>84</v>
      </c>
      <c r="D28" s="6">
        <v>1057</v>
      </c>
      <c r="E28" s="6">
        <v>1035832</v>
      </c>
      <c r="F28" s="6">
        <v>0.11525000000000001</v>
      </c>
      <c r="G28" s="6">
        <v>1.1999999999999999E-3</v>
      </c>
      <c r="H28" s="6">
        <v>5.2953659999999996</v>
      </c>
      <c r="I28" s="6">
        <v>6.6900000000000001E-2</v>
      </c>
      <c r="J28" s="6">
        <v>0.33327499999999999</v>
      </c>
      <c r="K28" s="6">
        <v>4.0499999999999998E-3</v>
      </c>
      <c r="L28" s="6">
        <v>0.61760000000000004</v>
      </c>
      <c r="M28" s="10">
        <f t="shared" si="0"/>
        <v>99.25053533190578</v>
      </c>
      <c r="N28" s="6">
        <v>1884</v>
      </c>
      <c r="O28" s="6">
        <v>19</v>
      </c>
      <c r="P28" s="6">
        <v>1868</v>
      </c>
      <c r="Q28" s="6">
        <v>10</v>
      </c>
      <c r="R28" s="6">
        <v>1854</v>
      </c>
      <c r="S28" s="6">
        <v>18</v>
      </c>
    </row>
    <row r="29" spans="1:19" x14ac:dyDescent="0.3">
      <c r="A29" s="6" t="s">
        <v>37</v>
      </c>
      <c r="B29" s="6">
        <v>80</v>
      </c>
      <c r="C29" s="7" t="s">
        <v>84</v>
      </c>
      <c r="D29" s="6">
        <v>230</v>
      </c>
      <c r="E29" s="6">
        <v>222398</v>
      </c>
      <c r="F29" s="6">
        <v>0.11507000000000001</v>
      </c>
      <c r="G29" s="6">
        <v>1.4E-3</v>
      </c>
      <c r="H29" s="6">
        <v>5.2126320000000002</v>
      </c>
      <c r="I29" s="6">
        <v>7.3020000000000002E-2</v>
      </c>
      <c r="J29" s="6">
        <v>0.32871699999999998</v>
      </c>
      <c r="K29" s="6">
        <v>4.0600000000000002E-3</v>
      </c>
      <c r="L29" s="6">
        <v>0.55669999999999997</v>
      </c>
      <c r="M29" s="10">
        <f t="shared" si="0"/>
        <v>98.760107816711596</v>
      </c>
      <c r="N29" s="6">
        <v>1881</v>
      </c>
      <c r="O29" s="6">
        <v>22</v>
      </c>
      <c r="P29" s="6">
        <v>1855</v>
      </c>
      <c r="Q29" s="6">
        <v>11</v>
      </c>
      <c r="R29" s="6">
        <v>1832</v>
      </c>
      <c r="S29" s="6">
        <v>18</v>
      </c>
    </row>
    <row r="30" spans="1:19" x14ac:dyDescent="0.3">
      <c r="A30" s="6" t="s">
        <v>38</v>
      </c>
      <c r="B30" s="6">
        <v>203</v>
      </c>
      <c r="C30" s="7" t="s">
        <v>84</v>
      </c>
      <c r="D30" s="6">
        <v>639</v>
      </c>
      <c r="E30" s="6">
        <v>5195</v>
      </c>
      <c r="F30" s="6">
        <v>0.11438</v>
      </c>
      <c r="G30" s="6">
        <v>1.4E-3</v>
      </c>
      <c r="H30" s="6">
        <v>4.7213149999999997</v>
      </c>
      <c r="I30" s="6">
        <v>6.787E-2</v>
      </c>
      <c r="J30" s="6">
        <v>0.30634800000000001</v>
      </c>
      <c r="K30" s="6">
        <v>3.8500000000000001E-3</v>
      </c>
      <c r="L30" s="6">
        <v>0.57669999999999999</v>
      </c>
      <c r="M30" s="10">
        <f t="shared" si="0"/>
        <v>96.319018404907979</v>
      </c>
      <c r="N30" s="6">
        <v>1870</v>
      </c>
      <c r="O30" s="6">
        <v>22</v>
      </c>
      <c r="P30" s="6">
        <v>1793</v>
      </c>
      <c r="Q30" s="6">
        <v>11</v>
      </c>
      <c r="R30" s="6">
        <v>1727</v>
      </c>
      <c r="S30" s="6">
        <v>17</v>
      </c>
    </row>
    <row r="31" spans="1:19" x14ac:dyDescent="0.3">
      <c r="B31" s="3"/>
      <c r="D31" s="3"/>
      <c r="E31" s="3"/>
      <c r="F31" s="4"/>
      <c r="G31" s="5"/>
      <c r="H31" s="3"/>
      <c r="I31" s="3"/>
      <c r="J31" s="3"/>
      <c r="K31" s="3"/>
      <c r="L31" s="3"/>
      <c r="M31" s="10"/>
      <c r="N31" s="2"/>
      <c r="O31" s="2"/>
      <c r="P31" s="3"/>
      <c r="Q31" s="1"/>
      <c r="R31" s="2"/>
      <c r="S31" s="3"/>
    </row>
    <row r="32" spans="1:19" ht="15" thickBot="1" x14ac:dyDescent="0.35">
      <c r="A32" s="20" t="s">
        <v>108</v>
      </c>
      <c r="B32" s="20"/>
      <c r="C32" s="21"/>
      <c r="D32" s="20"/>
      <c r="E32" s="20"/>
      <c r="F32" s="20"/>
      <c r="G32" s="20"/>
      <c r="H32" s="20"/>
      <c r="I32" s="20"/>
      <c r="J32" s="20"/>
      <c r="K32" s="20"/>
      <c r="L32" s="22"/>
      <c r="M32" s="23"/>
      <c r="N32" s="20"/>
      <c r="O32" s="20"/>
      <c r="P32" s="20"/>
      <c r="Q32" s="20"/>
      <c r="R32" s="20"/>
      <c r="S32" s="20"/>
    </row>
    <row r="33" spans="1:19" x14ac:dyDescent="0.3">
      <c r="A33" s="14" t="s">
        <v>39</v>
      </c>
      <c r="B33" s="14">
        <v>56</v>
      </c>
      <c r="C33" s="15" t="s">
        <v>84</v>
      </c>
      <c r="D33" s="14">
        <v>221</v>
      </c>
      <c r="E33" s="14">
        <v>2036</v>
      </c>
      <c r="F33" s="14">
        <v>0.12275</v>
      </c>
      <c r="G33" s="14">
        <v>1.4E-3</v>
      </c>
      <c r="H33" s="14">
        <v>3.7052</v>
      </c>
      <c r="I33" s="14">
        <v>5.0360000000000002E-2</v>
      </c>
      <c r="J33" s="14">
        <v>0.231354</v>
      </c>
      <c r="K33" s="14">
        <v>2.7599999999999999E-3</v>
      </c>
      <c r="L33" s="14">
        <v>0.56110000000000004</v>
      </c>
      <c r="M33" s="16">
        <f t="shared" si="0"/>
        <v>83.240911891558838</v>
      </c>
      <c r="N33" s="14">
        <v>1997</v>
      </c>
      <c r="O33" s="14">
        <v>20</v>
      </c>
      <c r="P33" s="14">
        <v>1623</v>
      </c>
      <c r="Q33" s="14">
        <v>9</v>
      </c>
      <c r="R33" s="14">
        <v>1351</v>
      </c>
      <c r="S33" s="14">
        <v>13</v>
      </c>
    </row>
    <row r="34" spans="1:19" x14ac:dyDescent="0.3">
      <c r="A34" s="17" t="s">
        <v>40</v>
      </c>
      <c r="B34" s="17">
        <v>80</v>
      </c>
      <c r="C34" s="18" t="s">
        <v>84</v>
      </c>
      <c r="D34" s="17">
        <v>216</v>
      </c>
      <c r="E34" s="17">
        <v>223042</v>
      </c>
      <c r="F34" s="17">
        <v>0.12098</v>
      </c>
      <c r="G34" s="17">
        <v>1.4E-3</v>
      </c>
      <c r="H34" s="17">
        <v>5.7324339999999996</v>
      </c>
      <c r="I34" s="17">
        <v>7.6240000000000002E-2</v>
      </c>
      <c r="J34" s="17">
        <v>0.34382699999999999</v>
      </c>
      <c r="K34" s="17">
        <v>4.15E-3</v>
      </c>
      <c r="L34" s="17">
        <v>0.56389999999999996</v>
      </c>
      <c r="M34" s="19">
        <f t="shared" si="0"/>
        <v>98.347960764068148</v>
      </c>
      <c r="N34" s="17">
        <v>1971</v>
      </c>
      <c r="O34" s="17">
        <v>21</v>
      </c>
      <c r="P34" s="17">
        <v>1937</v>
      </c>
      <c r="Q34" s="17">
        <v>11</v>
      </c>
      <c r="R34" s="17">
        <v>1905</v>
      </c>
      <c r="S34" s="17">
        <v>18</v>
      </c>
    </row>
    <row r="35" spans="1:19" x14ac:dyDescent="0.3">
      <c r="A35" s="17" t="s">
        <v>41</v>
      </c>
      <c r="B35" s="17">
        <v>50</v>
      </c>
      <c r="C35" s="18" t="s">
        <v>84</v>
      </c>
      <c r="D35" s="17">
        <v>130</v>
      </c>
      <c r="E35" s="17">
        <v>138643</v>
      </c>
      <c r="F35" s="17">
        <v>0.11722</v>
      </c>
      <c r="G35" s="17">
        <v>1.4E-3</v>
      </c>
      <c r="H35" s="17">
        <v>5.7267460000000003</v>
      </c>
      <c r="I35" s="17">
        <v>7.5920000000000001E-2</v>
      </c>
      <c r="J35" s="17">
        <v>0.35462100000000002</v>
      </c>
      <c r="K35" s="17">
        <v>4.2700000000000004E-3</v>
      </c>
      <c r="L35" s="17">
        <v>0.56479999999999997</v>
      </c>
      <c r="M35" s="19">
        <f t="shared" si="0"/>
        <v>101.08471074380165</v>
      </c>
      <c r="N35" s="17">
        <v>1914</v>
      </c>
      <c r="O35" s="17">
        <v>21</v>
      </c>
      <c r="P35" s="17">
        <v>1936</v>
      </c>
      <c r="Q35" s="17">
        <v>11</v>
      </c>
      <c r="R35" s="17">
        <v>1957</v>
      </c>
      <c r="S35" s="17">
        <v>19</v>
      </c>
    </row>
    <row r="36" spans="1:19" x14ac:dyDescent="0.3">
      <c r="A36" s="14" t="s">
        <v>42</v>
      </c>
      <c r="B36" s="14">
        <v>87</v>
      </c>
      <c r="C36" s="15" t="s">
        <v>84</v>
      </c>
      <c r="D36" s="14">
        <v>250</v>
      </c>
      <c r="E36" s="14">
        <v>243313</v>
      </c>
      <c r="F36" s="14">
        <v>0.11719</v>
      </c>
      <c r="G36" s="14">
        <v>1.4E-3</v>
      </c>
      <c r="H36" s="14">
        <v>5.2605459999999997</v>
      </c>
      <c r="I36" s="14">
        <v>7.0069999999999993E-2</v>
      </c>
      <c r="J36" s="14">
        <v>0.32571899999999998</v>
      </c>
      <c r="K36" s="14">
        <v>3.9500000000000004E-3</v>
      </c>
      <c r="L36" s="14">
        <v>0.56979999999999997</v>
      </c>
      <c r="M36" s="16">
        <f t="shared" si="0"/>
        <v>97.584541062801932</v>
      </c>
      <c r="N36" s="14">
        <v>1914</v>
      </c>
      <c r="O36" s="14">
        <v>21</v>
      </c>
      <c r="P36" s="14">
        <v>1863</v>
      </c>
      <c r="Q36" s="14">
        <v>10</v>
      </c>
      <c r="R36" s="14">
        <v>1818</v>
      </c>
      <c r="S36" s="14">
        <v>18</v>
      </c>
    </row>
    <row r="37" spans="1:19" x14ac:dyDescent="0.3">
      <c r="A37" s="6" t="s">
        <v>43</v>
      </c>
      <c r="B37" s="6">
        <v>153</v>
      </c>
      <c r="C37" s="7" t="s">
        <v>84</v>
      </c>
      <c r="D37" s="6">
        <v>411</v>
      </c>
      <c r="E37" s="6">
        <v>428634</v>
      </c>
      <c r="F37" s="6">
        <v>0.1169</v>
      </c>
      <c r="G37" s="6">
        <v>1.2999999999999999E-3</v>
      </c>
      <c r="H37" s="6">
        <v>5.5681019999999997</v>
      </c>
      <c r="I37" s="6">
        <v>6.9760000000000003E-2</v>
      </c>
      <c r="J37" s="6">
        <v>0.34554800000000002</v>
      </c>
      <c r="K37" s="6">
        <v>4.1200000000000004E-3</v>
      </c>
      <c r="L37" s="6">
        <v>0.5998</v>
      </c>
      <c r="M37" s="10">
        <f t="shared" si="0"/>
        <v>100.10465724751438</v>
      </c>
      <c r="N37" s="6">
        <v>1909</v>
      </c>
      <c r="O37" s="6">
        <v>19</v>
      </c>
      <c r="P37" s="6">
        <v>1911</v>
      </c>
      <c r="Q37" s="6">
        <v>10</v>
      </c>
      <c r="R37" s="6">
        <v>1913</v>
      </c>
      <c r="S37" s="6">
        <v>18</v>
      </c>
    </row>
    <row r="38" spans="1:19" x14ac:dyDescent="0.3">
      <c r="A38" s="6" t="s">
        <v>44</v>
      </c>
      <c r="B38" s="6">
        <v>42</v>
      </c>
      <c r="C38" s="7" t="s">
        <v>84</v>
      </c>
      <c r="D38" s="6">
        <v>118</v>
      </c>
      <c r="E38" s="6">
        <v>118564</v>
      </c>
      <c r="F38" s="6">
        <v>0.1167</v>
      </c>
      <c r="G38" s="6">
        <v>1.4E-3</v>
      </c>
      <c r="H38" s="6">
        <v>5.3869850000000001</v>
      </c>
      <c r="I38" s="6">
        <v>7.2529999999999997E-2</v>
      </c>
      <c r="J38" s="6">
        <v>0.335117</v>
      </c>
      <c r="K38" s="6">
        <v>4.0499999999999998E-3</v>
      </c>
      <c r="L38" s="6">
        <v>0.55800000000000005</v>
      </c>
      <c r="M38" s="10">
        <f t="shared" si="0"/>
        <v>98.937865108868834</v>
      </c>
      <c r="N38" s="6">
        <v>1906</v>
      </c>
      <c r="O38" s="6">
        <v>21</v>
      </c>
      <c r="P38" s="6">
        <v>1883</v>
      </c>
      <c r="Q38" s="6">
        <v>11</v>
      </c>
      <c r="R38" s="6">
        <v>1863</v>
      </c>
      <c r="S38" s="6">
        <v>18</v>
      </c>
    </row>
    <row r="39" spans="1:19" x14ac:dyDescent="0.3">
      <c r="A39" s="6" t="s">
        <v>45</v>
      </c>
      <c r="B39" s="6">
        <v>54</v>
      </c>
      <c r="C39" s="7" t="s">
        <v>84</v>
      </c>
      <c r="D39" s="6">
        <v>152</v>
      </c>
      <c r="E39" s="6">
        <v>150484</v>
      </c>
      <c r="F39" s="6">
        <v>0.11668000000000001</v>
      </c>
      <c r="G39" s="6">
        <v>1.4E-3</v>
      </c>
      <c r="H39" s="6">
        <v>5.2992359999999996</v>
      </c>
      <c r="I39" s="6">
        <v>6.9839999999999999E-2</v>
      </c>
      <c r="J39" s="6">
        <v>0.32964599999999999</v>
      </c>
      <c r="K39" s="6">
        <v>3.9699999999999996E-3</v>
      </c>
      <c r="L39" s="6">
        <v>0.56999999999999995</v>
      </c>
      <c r="M39" s="10">
        <f t="shared" si="0"/>
        <v>98.287854467629757</v>
      </c>
      <c r="N39" s="6">
        <v>1906</v>
      </c>
      <c r="O39" s="6">
        <v>21</v>
      </c>
      <c r="P39" s="6">
        <v>1869</v>
      </c>
      <c r="Q39" s="6">
        <v>10</v>
      </c>
      <c r="R39" s="6">
        <v>1837</v>
      </c>
      <c r="S39" s="6">
        <v>18</v>
      </c>
    </row>
    <row r="40" spans="1:19" x14ac:dyDescent="0.3">
      <c r="A40" s="6" t="s">
        <v>46</v>
      </c>
      <c r="B40" s="6">
        <v>37</v>
      </c>
      <c r="C40" s="7" t="s">
        <v>84</v>
      </c>
      <c r="D40" s="6">
        <v>103</v>
      </c>
      <c r="E40" s="6">
        <v>102573</v>
      </c>
      <c r="F40" s="6">
        <v>0.11602</v>
      </c>
      <c r="G40" s="6">
        <v>1.4E-3</v>
      </c>
      <c r="H40" s="6">
        <v>5.233053</v>
      </c>
      <c r="I40" s="6">
        <v>7.0010000000000003E-2</v>
      </c>
      <c r="J40" s="6">
        <v>0.32750099999999999</v>
      </c>
      <c r="K40" s="6">
        <v>3.9300000000000003E-3</v>
      </c>
      <c r="L40" s="6">
        <v>0.55259999999999998</v>
      </c>
      <c r="M40" s="10">
        <f t="shared" si="0"/>
        <v>98.224852071005913</v>
      </c>
      <c r="N40" s="6">
        <v>1896</v>
      </c>
      <c r="O40" s="6">
        <v>21</v>
      </c>
      <c r="P40" s="6">
        <v>1859</v>
      </c>
      <c r="Q40" s="6">
        <v>11</v>
      </c>
      <c r="R40" s="6">
        <v>1826</v>
      </c>
      <c r="S40" s="6">
        <v>17</v>
      </c>
    </row>
    <row r="41" spans="1:19" x14ac:dyDescent="0.3">
      <c r="A41" s="6" t="s">
        <v>47</v>
      </c>
      <c r="B41" s="6">
        <v>40</v>
      </c>
      <c r="C41" s="7" t="s">
        <v>84</v>
      </c>
      <c r="D41" s="6">
        <v>112</v>
      </c>
      <c r="E41" s="6">
        <v>110792</v>
      </c>
      <c r="F41" s="6">
        <v>0.11598</v>
      </c>
      <c r="G41" s="6">
        <v>1.6000000000000001E-3</v>
      </c>
      <c r="H41" s="6">
        <v>5.3047380000000004</v>
      </c>
      <c r="I41" s="6">
        <v>8.0990000000000006E-2</v>
      </c>
      <c r="J41" s="6">
        <v>0.33207399999999998</v>
      </c>
      <c r="K41" s="6">
        <v>4.1599999999999996E-3</v>
      </c>
      <c r="L41" s="6">
        <v>0.49859999999999999</v>
      </c>
      <c r="M41" s="10">
        <f t="shared" si="0"/>
        <v>98.824158204168882</v>
      </c>
      <c r="N41" s="6">
        <v>1895</v>
      </c>
      <c r="O41" s="6">
        <v>25</v>
      </c>
      <c r="P41" s="6">
        <v>1871</v>
      </c>
      <c r="Q41" s="6">
        <v>12</v>
      </c>
      <c r="R41" s="6">
        <v>1849</v>
      </c>
      <c r="S41" s="6">
        <v>19</v>
      </c>
    </row>
    <row r="42" spans="1:19" x14ac:dyDescent="0.3">
      <c r="A42" s="6" t="s">
        <v>48</v>
      </c>
      <c r="B42" s="6">
        <v>85</v>
      </c>
      <c r="C42" s="7" t="s">
        <v>84</v>
      </c>
      <c r="D42" s="6">
        <v>240</v>
      </c>
      <c r="E42" s="6">
        <v>238687</v>
      </c>
      <c r="F42" s="6">
        <v>0.11566</v>
      </c>
      <c r="G42" s="6">
        <v>1.2999999999999999E-3</v>
      </c>
      <c r="H42" s="6">
        <v>5.2964880000000001</v>
      </c>
      <c r="I42" s="6">
        <v>6.8000000000000005E-2</v>
      </c>
      <c r="J42" s="6">
        <v>0.332289</v>
      </c>
      <c r="K42" s="6">
        <v>3.9899999999999996E-3</v>
      </c>
      <c r="L42" s="6">
        <v>0.58660000000000001</v>
      </c>
      <c r="M42" s="10">
        <f t="shared" si="0"/>
        <v>99.03640256959315</v>
      </c>
      <c r="N42" s="6">
        <v>1890</v>
      </c>
      <c r="O42" s="6">
        <v>20</v>
      </c>
      <c r="P42" s="6">
        <v>1868</v>
      </c>
      <c r="Q42" s="6">
        <v>10</v>
      </c>
      <c r="R42" s="6">
        <v>1850</v>
      </c>
      <c r="S42" s="6">
        <v>18</v>
      </c>
    </row>
    <row r="43" spans="1:19" x14ac:dyDescent="0.3">
      <c r="A43" s="6" t="s">
        <v>49</v>
      </c>
      <c r="B43" s="6">
        <v>64</v>
      </c>
      <c r="C43" s="7" t="s">
        <v>84</v>
      </c>
      <c r="D43" s="6">
        <v>181</v>
      </c>
      <c r="E43" s="6">
        <v>179597</v>
      </c>
      <c r="F43" s="6">
        <v>0.11564000000000001</v>
      </c>
      <c r="G43" s="6">
        <v>1.2999999999999999E-3</v>
      </c>
      <c r="H43" s="6">
        <v>5.2689570000000003</v>
      </c>
      <c r="I43" s="6">
        <v>6.8739999999999996E-2</v>
      </c>
      <c r="J43" s="6">
        <v>0.33067200000000002</v>
      </c>
      <c r="K43" s="6">
        <v>3.9899999999999996E-3</v>
      </c>
      <c r="L43" s="6">
        <v>0.57689999999999997</v>
      </c>
      <c r="M43" s="10">
        <f t="shared" si="0"/>
        <v>98.819742489270396</v>
      </c>
      <c r="N43" s="6">
        <v>1890</v>
      </c>
      <c r="O43" s="6">
        <v>20</v>
      </c>
      <c r="P43" s="6">
        <v>1864</v>
      </c>
      <c r="Q43" s="6">
        <v>10</v>
      </c>
      <c r="R43" s="6">
        <v>1842</v>
      </c>
      <c r="S43" s="6">
        <v>18</v>
      </c>
    </row>
    <row r="44" spans="1:19" x14ac:dyDescent="0.3">
      <c r="A44" s="6" t="s">
        <v>50</v>
      </c>
      <c r="B44" s="6">
        <v>74</v>
      </c>
      <c r="C44" s="7" t="s">
        <v>84</v>
      </c>
      <c r="D44" s="6">
        <v>209</v>
      </c>
      <c r="E44" s="6">
        <v>207400</v>
      </c>
      <c r="F44" s="6">
        <v>0.11561</v>
      </c>
      <c r="G44" s="6">
        <v>1.2999999999999999E-3</v>
      </c>
      <c r="H44" s="6">
        <v>5.2560010000000004</v>
      </c>
      <c r="I44" s="6">
        <v>6.7729999999999999E-2</v>
      </c>
      <c r="J44" s="6">
        <v>0.32991599999999999</v>
      </c>
      <c r="K44" s="6">
        <v>3.96E-3</v>
      </c>
      <c r="L44" s="6">
        <v>0.58140000000000003</v>
      </c>
      <c r="M44" s="10">
        <f t="shared" si="0"/>
        <v>98.711063372717518</v>
      </c>
      <c r="N44" s="6">
        <v>1889</v>
      </c>
      <c r="O44" s="6">
        <v>20</v>
      </c>
      <c r="P44" s="6">
        <v>1862</v>
      </c>
      <c r="Q44" s="6">
        <v>10</v>
      </c>
      <c r="R44" s="6">
        <v>1838</v>
      </c>
      <c r="S44" s="6">
        <v>18</v>
      </c>
    </row>
    <row r="45" spans="1:19" x14ac:dyDescent="0.3">
      <c r="A45" s="6" t="s">
        <v>51</v>
      </c>
      <c r="B45" s="6">
        <v>129</v>
      </c>
      <c r="C45" s="7" t="s">
        <v>84</v>
      </c>
      <c r="D45" s="6">
        <v>356</v>
      </c>
      <c r="E45" s="6">
        <v>361271</v>
      </c>
      <c r="F45" s="6">
        <v>0.11556</v>
      </c>
      <c r="G45" s="6">
        <v>1.2999999999999999E-3</v>
      </c>
      <c r="H45" s="6">
        <v>5.3719000000000001</v>
      </c>
      <c r="I45" s="6">
        <v>6.7530000000000007E-2</v>
      </c>
      <c r="J45" s="6">
        <v>0.337256</v>
      </c>
      <c r="K45" s="6">
        <v>4.0400000000000002E-3</v>
      </c>
      <c r="L45" s="6">
        <v>0.60009999999999997</v>
      </c>
      <c r="M45" s="10">
        <f t="shared" si="0"/>
        <v>99.680851063829792</v>
      </c>
      <c r="N45" s="6">
        <v>1889</v>
      </c>
      <c r="O45" s="6">
        <v>19</v>
      </c>
      <c r="P45" s="6">
        <v>1880</v>
      </c>
      <c r="Q45" s="6">
        <v>10</v>
      </c>
      <c r="R45" s="6">
        <v>1874</v>
      </c>
      <c r="S45" s="6">
        <v>18</v>
      </c>
    </row>
    <row r="46" spans="1:19" x14ac:dyDescent="0.3">
      <c r="A46" s="6" t="s">
        <v>52</v>
      </c>
      <c r="B46" s="6">
        <v>51</v>
      </c>
      <c r="C46" s="7" t="s">
        <v>84</v>
      </c>
      <c r="D46" s="6">
        <v>145</v>
      </c>
      <c r="E46" s="6">
        <v>141487</v>
      </c>
      <c r="F46" s="6">
        <v>0.11556</v>
      </c>
      <c r="G46" s="6">
        <v>1.4E-3</v>
      </c>
      <c r="H46" s="6">
        <v>5.1827629999999996</v>
      </c>
      <c r="I46" s="6">
        <v>6.8870000000000001E-2</v>
      </c>
      <c r="J46" s="6">
        <v>0.32554499999999997</v>
      </c>
      <c r="K46" s="6">
        <v>3.9300000000000003E-3</v>
      </c>
      <c r="L46" s="6">
        <v>0.56740000000000002</v>
      </c>
      <c r="M46" s="10">
        <f t="shared" si="0"/>
        <v>98.21621621621621</v>
      </c>
      <c r="N46" s="6">
        <v>1889</v>
      </c>
      <c r="O46" s="6">
        <v>21</v>
      </c>
      <c r="P46" s="6">
        <v>1850</v>
      </c>
      <c r="Q46" s="6">
        <v>10</v>
      </c>
      <c r="R46" s="6">
        <v>1817</v>
      </c>
      <c r="S46" s="6">
        <v>17</v>
      </c>
    </row>
    <row r="47" spans="1:19" x14ac:dyDescent="0.3">
      <c r="A47" s="6" t="s">
        <v>53</v>
      </c>
      <c r="B47" s="6">
        <v>94</v>
      </c>
      <c r="C47" s="7" t="s">
        <v>84</v>
      </c>
      <c r="D47" s="6">
        <v>273</v>
      </c>
      <c r="E47" s="6">
        <v>261960</v>
      </c>
      <c r="F47" s="6">
        <v>0.11537</v>
      </c>
      <c r="G47" s="6">
        <v>1.2999999999999999E-3</v>
      </c>
      <c r="H47" s="6">
        <v>5.1309870000000002</v>
      </c>
      <c r="I47" s="6">
        <v>6.7199999999999996E-2</v>
      </c>
      <c r="J47" s="6">
        <v>0.32270100000000002</v>
      </c>
      <c r="K47" s="6">
        <v>3.9199999999999999E-3</v>
      </c>
      <c r="L47" s="6">
        <v>0.58560000000000001</v>
      </c>
      <c r="M47" s="10">
        <f t="shared" si="0"/>
        <v>97.935904399782729</v>
      </c>
      <c r="N47" s="6">
        <v>1886</v>
      </c>
      <c r="O47" s="6">
        <v>20</v>
      </c>
      <c r="P47" s="6">
        <v>1841</v>
      </c>
      <c r="Q47" s="6">
        <v>10</v>
      </c>
      <c r="R47" s="6">
        <v>1803</v>
      </c>
      <c r="S47" s="6">
        <v>17</v>
      </c>
    </row>
    <row r="48" spans="1:19" x14ac:dyDescent="0.3">
      <c r="A48" s="6" t="s">
        <v>54</v>
      </c>
      <c r="B48" s="6">
        <v>65</v>
      </c>
      <c r="C48" s="7" t="s">
        <v>84</v>
      </c>
      <c r="D48" s="6">
        <v>183</v>
      </c>
      <c r="E48" s="6">
        <v>182750</v>
      </c>
      <c r="F48" s="6">
        <v>0.11516</v>
      </c>
      <c r="G48" s="6">
        <v>1.2999999999999999E-3</v>
      </c>
      <c r="H48" s="6">
        <v>5.2806150000000001</v>
      </c>
      <c r="I48" s="6">
        <v>6.8779999999999994E-2</v>
      </c>
      <c r="J48" s="6">
        <v>0.33278200000000002</v>
      </c>
      <c r="K48" s="6">
        <v>4.0000000000000001E-3</v>
      </c>
      <c r="L48" s="6">
        <v>0.57789999999999997</v>
      </c>
      <c r="M48" s="10">
        <f t="shared" si="0"/>
        <v>99.249732047159696</v>
      </c>
      <c r="N48" s="6">
        <v>1882</v>
      </c>
      <c r="O48" s="6">
        <v>20</v>
      </c>
      <c r="P48" s="6">
        <v>1866</v>
      </c>
      <c r="Q48" s="6">
        <v>10</v>
      </c>
      <c r="R48" s="6">
        <v>1852</v>
      </c>
      <c r="S48" s="6">
        <v>18</v>
      </c>
    </row>
    <row r="49" spans="1:19" x14ac:dyDescent="0.3">
      <c r="A49" s="6" t="s">
        <v>55</v>
      </c>
      <c r="B49" s="6">
        <v>97</v>
      </c>
      <c r="C49" s="7" t="s">
        <v>84</v>
      </c>
      <c r="D49" s="6">
        <v>263</v>
      </c>
      <c r="E49" s="6">
        <v>270000</v>
      </c>
      <c r="F49" s="6">
        <v>0.11515</v>
      </c>
      <c r="G49" s="6">
        <v>1.2999999999999999E-3</v>
      </c>
      <c r="H49" s="6">
        <v>5.426437</v>
      </c>
      <c r="I49" s="6">
        <v>6.9010000000000002E-2</v>
      </c>
      <c r="J49" s="6">
        <v>0.34193000000000001</v>
      </c>
      <c r="K49" s="6">
        <v>4.0899999999999999E-3</v>
      </c>
      <c r="L49" s="6">
        <v>0.58989999999999998</v>
      </c>
      <c r="M49" s="10">
        <f t="shared" si="0"/>
        <v>100.37056643726841</v>
      </c>
      <c r="N49" s="6">
        <v>1882</v>
      </c>
      <c r="O49" s="6">
        <v>20</v>
      </c>
      <c r="P49" s="6">
        <v>1889</v>
      </c>
      <c r="Q49" s="6">
        <v>10</v>
      </c>
      <c r="R49" s="6">
        <v>1896</v>
      </c>
      <c r="S49" s="6">
        <v>18</v>
      </c>
    </row>
    <row r="50" spans="1:19" x14ac:dyDescent="0.3">
      <c r="A50" s="6" t="s">
        <v>56</v>
      </c>
      <c r="B50" s="6">
        <v>148</v>
      </c>
      <c r="C50" s="7" t="s">
        <v>84</v>
      </c>
      <c r="D50" s="6">
        <v>420</v>
      </c>
      <c r="E50" s="6">
        <v>412904</v>
      </c>
      <c r="F50" s="6">
        <v>0.11508</v>
      </c>
      <c r="G50" s="6">
        <v>1.1999999999999999E-3</v>
      </c>
      <c r="H50" s="6">
        <v>5.1475809999999997</v>
      </c>
      <c r="I50" s="6">
        <v>6.3640000000000002E-2</v>
      </c>
      <c r="J50" s="6">
        <v>0.32450800000000002</v>
      </c>
      <c r="K50" s="6">
        <v>3.8500000000000001E-3</v>
      </c>
      <c r="L50" s="6">
        <v>0.59860000000000002</v>
      </c>
      <c r="M50" s="10">
        <f t="shared" si="0"/>
        <v>98.264642082429503</v>
      </c>
      <c r="N50" s="6">
        <v>1881</v>
      </c>
      <c r="O50" s="6">
        <v>19</v>
      </c>
      <c r="P50" s="6">
        <v>1844</v>
      </c>
      <c r="Q50" s="6">
        <v>10</v>
      </c>
      <c r="R50" s="6">
        <v>1812</v>
      </c>
      <c r="S50" s="6">
        <v>17</v>
      </c>
    </row>
    <row r="51" spans="1:19" x14ac:dyDescent="0.3">
      <c r="A51" s="6" t="s">
        <v>57</v>
      </c>
      <c r="B51" s="6">
        <v>92</v>
      </c>
      <c r="C51" s="7" t="s">
        <v>84</v>
      </c>
      <c r="D51" s="6">
        <v>262</v>
      </c>
      <c r="E51" s="6">
        <v>258131</v>
      </c>
      <c r="F51" s="6">
        <v>0.11451</v>
      </c>
      <c r="G51" s="6">
        <v>1.2999999999999999E-3</v>
      </c>
      <c r="H51" s="6">
        <v>5.1400220000000001</v>
      </c>
      <c r="I51" s="6">
        <v>6.5329999999999999E-2</v>
      </c>
      <c r="J51" s="6">
        <v>0.32570100000000002</v>
      </c>
      <c r="K51" s="6">
        <v>3.8899999999999998E-3</v>
      </c>
      <c r="L51" s="6">
        <v>0.58409999999999995</v>
      </c>
      <c r="M51" s="10">
        <f t="shared" si="0"/>
        <v>98.643516006511121</v>
      </c>
      <c r="N51" s="6">
        <v>1872</v>
      </c>
      <c r="O51" s="6">
        <v>20</v>
      </c>
      <c r="P51" s="6">
        <v>1843</v>
      </c>
      <c r="Q51" s="6">
        <v>10</v>
      </c>
      <c r="R51" s="6">
        <v>1818</v>
      </c>
      <c r="S51" s="6">
        <v>17</v>
      </c>
    </row>
    <row r="52" spans="1:19" x14ac:dyDescent="0.3">
      <c r="A52" s="6" t="s">
        <v>58</v>
      </c>
      <c r="B52" s="6">
        <v>49</v>
      </c>
      <c r="C52" s="7" t="s">
        <v>84</v>
      </c>
      <c r="D52" s="6">
        <v>134</v>
      </c>
      <c r="E52" s="6">
        <v>135626</v>
      </c>
      <c r="F52" s="6">
        <v>0.11436</v>
      </c>
      <c r="G52" s="6">
        <v>1.2999999999999999E-3</v>
      </c>
      <c r="H52" s="6">
        <v>5.2754950000000003</v>
      </c>
      <c r="I52" s="6">
        <v>6.9750000000000006E-2</v>
      </c>
      <c r="J52" s="6">
        <v>0.33486199999999999</v>
      </c>
      <c r="K52" s="6">
        <v>4.0099999999999997E-3</v>
      </c>
      <c r="L52" s="6">
        <v>0.5595</v>
      </c>
      <c r="M52" s="10">
        <f t="shared" si="0"/>
        <v>99.839142091152809</v>
      </c>
      <c r="N52" s="6">
        <v>1870</v>
      </c>
      <c r="O52" s="6">
        <v>21</v>
      </c>
      <c r="P52" s="6">
        <v>1865</v>
      </c>
      <c r="Q52" s="6">
        <v>10</v>
      </c>
      <c r="R52" s="6">
        <v>1862</v>
      </c>
      <c r="S52" s="6">
        <v>18</v>
      </c>
    </row>
    <row r="53" spans="1:19" x14ac:dyDescent="0.3">
      <c r="A53" s="6" t="s">
        <v>59</v>
      </c>
      <c r="B53" s="6">
        <v>117</v>
      </c>
      <c r="C53" s="7" t="s">
        <v>84</v>
      </c>
      <c r="D53" s="6">
        <v>320</v>
      </c>
      <c r="E53" s="6">
        <v>328009</v>
      </c>
      <c r="F53" s="6">
        <v>0.11423999999999999</v>
      </c>
      <c r="G53" s="6">
        <v>1.2999999999999999E-3</v>
      </c>
      <c r="H53" s="6">
        <v>5.3591249999999997</v>
      </c>
      <c r="I53" s="6">
        <v>6.7790000000000003E-2</v>
      </c>
      <c r="J53" s="6">
        <v>0.34035399999999999</v>
      </c>
      <c r="K53" s="6">
        <v>4.0699999999999998E-3</v>
      </c>
      <c r="L53" s="6">
        <v>0.59350000000000003</v>
      </c>
      <c r="M53" s="10">
        <f t="shared" si="0"/>
        <v>100.5324813631523</v>
      </c>
      <c r="N53" s="6">
        <v>1868</v>
      </c>
      <c r="O53" s="6">
        <v>20</v>
      </c>
      <c r="P53" s="6">
        <v>1878</v>
      </c>
      <c r="Q53" s="6">
        <v>10</v>
      </c>
      <c r="R53" s="6">
        <v>1888</v>
      </c>
      <c r="S53" s="6">
        <v>18</v>
      </c>
    </row>
    <row r="54" spans="1:19" x14ac:dyDescent="0.3">
      <c r="A54" s="6" t="s">
        <v>60</v>
      </c>
      <c r="B54" s="6">
        <v>180</v>
      </c>
      <c r="C54" s="7" t="s">
        <v>84</v>
      </c>
      <c r="D54" s="6">
        <v>520</v>
      </c>
      <c r="E54" s="6">
        <v>503501</v>
      </c>
      <c r="F54" s="6">
        <v>0.11419</v>
      </c>
      <c r="G54" s="6">
        <v>1.2999999999999999E-3</v>
      </c>
      <c r="H54" s="6">
        <v>5.1828219999999998</v>
      </c>
      <c r="I54" s="6">
        <v>6.9339999999999999E-2</v>
      </c>
      <c r="J54" s="6">
        <v>0.32926</v>
      </c>
      <c r="K54" s="6">
        <v>4.0400000000000002E-3</v>
      </c>
      <c r="L54" s="6">
        <v>0.58550000000000002</v>
      </c>
      <c r="M54" s="10">
        <f t="shared" si="0"/>
        <v>99.189189189189193</v>
      </c>
      <c r="N54" s="6">
        <v>1867</v>
      </c>
      <c r="O54" s="6">
        <v>21</v>
      </c>
      <c r="P54" s="6">
        <v>1850</v>
      </c>
      <c r="Q54" s="6">
        <v>11</v>
      </c>
      <c r="R54" s="6">
        <v>1835</v>
      </c>
      <c r="S54" s="6">
        <v>18</v>
      </c>
    </row>
    <row r="55" spans="1:19" x14ac:dyDescent="0.3">
      <c r="A55" s="6" t="s">
        <v>61</v>
      </c>
      <c r="B55" s="6">
        <v>56</v>
      </c>
      <c r="C55" s="7" t="s">
        <v>84</v>
      </c>
      <c r="D55" s="6">
        <v>157</v>
      </c>
      <c r="E55" s="6">
        <v>156648</v>
      </c>
      <c r="F55" s="6">
        <v>0.11398999999999999</v>
      </c>
      <c r="G55" s="6">
        <v>1.2999999999999999E-3</v>
      </c>
      <c r="H55" s="6">
        <v>5.1699099999999998</v>
      </c>
      <c r="I55" s="6">
        <v>6.7669999999999994E-2</v>
      </c>
      <c r="J55" s="6">
        <v>0.32918799999999998</v>
      </c>
      <c r="K55" s="6">
        <v>3.9500000000000004E-3</v>
      </c>
      <c r="L55" s="6">
        <v>0.57099999999999995</v>
      </c>
      <c r="M55" s="10">
        <f t="shared" si="0"/>
        <v>99.296536796536799</v>
      </c>
      <c r="N55" s="6">
        <v>1864</v>
      </c>
      <c r="O55" s="6">
        <v>21</v>
      </c>
      <c r="P55" s="6">
        <v>1848</v>
      </c>
      <c r="Q55" s="6">
        <v>10</v>
      </c>
      <c r="R55" s="6">
        <v>1835</v>
      </c>
      <c r="S55" s="6">
        <v>17</v>
      </c>
    </row>
    <row r="56" spans="1:19" x14ac:dyDescent="0.3">
      <c r="A56" s="6" t="s">
        <v>62</v>
      </c>
      <c r="B56" s="6">
        <v>151</v>
      </c>
      <c r="C56" s="7" t="s">
        <v>84</v>
      </c>
      <c r="D56" s="6">
        <v>420</v>
      </c>
      <c r="E56" s="6">
        <v>421378</v>
      </c>
      <c r="F56" s="6">
        <v>0.11326</v>
      </c>
      <c r="G56" s="6">
        <v>1.2999999999999999E-3</v>
      </c>
      <c r="H56" s="6">
        <v>5.1682750000000004</v>
      </c>
      <c r="I56" s="6">
        <v>6.7449999999999996E-2</v>
      </c>
      <c r="J56" s="6">
        <v>0.33104800000000001</v>
      </c>
      <c r="K56" s="6">
        <v>3.96E-3</v>
      </c>
      <c r="L56" s="6">
        <v>0.57010000000000005</v>
      </c>
      <c r="M56" s="10">
        <f t="shared" si="0"/>
        <v>99.837574445046016</v>
      </c>
      <c r="N56" s="6">
        <v>1852</v>
      </c>
      <c r="O56" s="6">
        <v>21</v>
      </c>
      <c r="P56" s="6">
        <v>1847</v>
      </c>
      <c r="Q56" s="6">
        <v>10</v>
      </c>
      <c r="R56" s="6">
        <v>1844</v>
      </c>
      <c r="S56" s="6">
        <v>18</v>
      </c>
    </row>
    <row r="57" spans="1:19" x14ac:dyDescent="0.3">
      <c r="B57" s="3"/>
      <c r="D57" s="3"/>
      <c r="E57" s="3"/>
      <c r="F57" s="4"/>
      <c r="G57" s="5"/>
      <c r="H57" s="3"/>
      <c r="I57" s="3"/>
      <c r="J57" s="3"/>
      <c r="K57" s="3"/>
      <c r="L57" s="3"/>
      <c r="M57" s="10"/>
      <c r="N57" s="2"/>
      <c r="O57" s="2"/>
      <c r="P57" s="3"/>
      <c r="Q57" s="1"/>
      <c r="R57" s="2"/>
      <c r="S57" s="3"/>
    </row>
    <row r="58" spans="1:19" ht="15" thickBot="1" x14ac:dyDescent="0.35">
      <c r="A58" s="20" t="s">
        <v>86</v>
      </c>
      <c r="B58" s="20"/>
      <c r="C58" s="21"/>
      <c r="D58" s="20"/>
      <c r="E58" s="20"/>
      <c r="F58" s="20"/>
      <c r="G58" s="20"/>
      <c r="H58" s="20"/>
      <c r="I58" s="20"/>
      <c r="J58" s="20"/>
      <c r="K58" s="20"/>
      <c r="L58" s="22"/>
      <c r="M58" s="23"/>
      <c r="N58" s="20"/>
      <c r="O58" s="20"/>
      <c r="P58" s="20"/>
      <c r="Q58" s="20"/>
      <c r="R58" s="20"/>
      <c r="S58" s="20"/>
    </row>
    <row r="59" spans="1:19" s="40" customFormat="1" x14ac:dyDescent="0.3">
      <c r="A59" s="8" t="s">
        <v>63</v>
      </c>
      <c r="B59" s="8">
        <v>178</v>
      </c>
      <c r="C59" s="39" t="s">
        <v>84</v>
      </c>
      <c r="D59" s="8">
        <v>461</v>
      </c>
      <c r="E59" s="8">
        <v>345</v>
      </c>
      <c r="F59" s="8">
        <v>0.15304999999999999</v>
      </c>
      <c r="G59" s="8">
        <v>1.6000000000000001E-3</v>
      </c>
      <c r="H59" s="8">
        <v>5.4538890000000002</v>
      </c>
      <c r="I59" s="8">
        <v>9.4560000000000005E-2</v>
      </c>
      <c r="J59" s="8">
        <v>0.34567100000000001</v>
      </c>
      <c r="K59" s="8">
        <v>4.3200000000000001E-3</v>
      </c>
      <c r="L59" s="8">
        <v>0.5766</v>
      </c>
      <c r="M59" s="10">
        <f t="shared" si="0"/>
        <v>90.805123513266238</v>
      </c>
      <c r="N59" s="8">
        <v>2380</v>
      </c>
      <c r="O59" s="8">
        <v>18</v>
      </c>
      <c r="P59" s="8">
        <v>2186</v>
      </c>
      <c r="Q59" s="8">
        <v>10</v>
      </c>
      <c r="R59" s="8">
        <v>1985</v>
      </c>
      <c r="S59" s="8">
        <v>19</v>
      </c>
    </row>
    <row r="60" spans="1:19" x14ac:dyDescent="0.3">
      <c r="A60" s="9" t="s">
        <v>64</v>
      </c>
      <c r="B60" s="9">
        <v>170</v>
      </c>
      <c r="C60" s="12" t="s">
        <v>84</v>
      </c>
      <c r="D60" s="9">
        <v>487</v>
      </c>
      <c r="E60" s="9">
        <v>1714</v>
      </c>
      <c r="F60" s="9">
        <v>0.1234</v>
      </c>
      <c r="G60" s="9">
        <v>1.2999999999999999E-3</v>
      </c>
      <c r="H60" s="9">
        <v>5.1540759999999999</v>
      </c>
      <c r="I60" s="9">
        <v>6.9040000000000004E-2</v>
      </c>
      <c r="J60" s="9">
        <v>0.32348500000000002</v>
      </c>
      <c r="K60" s="9">
        <v>3.9100000000000003E-3</v>
      </c>
      <c r="L60" s="9">
        <v>0.59530000000000005</v>
      </c>
      <c r="M60" s="13">
        <f t="shared" si="0"/>
        <v>95.390256678889472</v>
      </c>
      <c r="N60" s="9">
        <v>2006</v>
      </c>
      <c r="O60" s="9">
        <v>19</v>
      </c>
      <c r="P60" s="9">
        <v>1909</v>
      </c>
      <c r="Q60" s="9">
        <v>10</v>
      </c>
      <c r="R60" s="9">
        <v>1821</v>
      </c>
      <c r="S60" s="9">
        <v>17</v>
      </c>
    </row>
    <row r="61" spans="1:19" s="41" customFormat="1" x14ac:dyDescent="0.3">
      <c r="A61" s="9" t="s">
        <v>65</v>
      </c>
      <c r="B61" s="9">
        <v>51</v>
      </c>
      <c r="C61" s="12" t="s">
        <v>84</v>
      </c>
      <c r="D61" s="9">
        <v>166</v>
      </c>
      <c r="E61" s="9">
        <v>141407</v>
      </c>
      <c r="F61" s="9">
        <v>0.11688999999999999</v>
      </c>
      <c r="G61" s="9">
        <v>1.4E-3</v>
      </c>
      <c r="H61" s="9">
        <v>4.5582969999999996</v>
      </c>
      <c r="I61" s="9">
        <v>6.0859999999999997E-2</v>
      </c>
      <c r="J61" s="9">
        <v>0.28305900000000001</v>
      </c>
      <c r="K61" s="9">
        <v>3.4199999999999999E-3</v>
      </c>
      <c r="L61" s="9">
        <v>0.56089999999999995</v>
      </c>
      <c r="M61" s="13">
        <f t="shared" si="0"/>
        <v>92.250287026406426</v>
      </c>
      <c r="N61" s="9">
        <v>1909</v>
      </c>
      <c r="O61" s="9">
        <v>21</v>
      </c>
      <c r="P61" s="9">
        <v>1742</v>
      </c>
      <c r="Q61" s="9">
        <v>10</v>
      </c>
      <c r="R61" s="9">
        <v>1607</v>
      </c>
      <c r="S61" s="9">
        <v>16</v>
      </c>
    </row>
    <row r="62" spans="1:19" x14ac:dyDescent="0.3">
      <c r="A62" s="8" t="s">
        <v>66</v>
      </c>
      <c r="B62" s="8">
        <v>168</v>
      </c>
      <c r="C62" s="7" t="s">
        <v>84</v>
      </c>
      <c r="D62" s="8">
        <v>447</v>
      </c>
      <c r="E62" s="8">
        <v>4936</v>
      </c>
      <c r="F62" s="8">
        <v>0.11677</v>
      </c>
      <c r="G62" s="8">
        <v>1.2999999999999999E-3</v>
      </c>
      <c r="H62" s="8">
        <v>5.5180999999999996</v>
      </c>
      <c r="I62" s="8">
        <v>7.1330000000000005E-2</v>
      </c>
      <c r="J62" s="8">
        <v>0.35094500000000001</v>
      </c>
      <c r="K62" s="8">
        <v>4.2399999999999998E-3</v>
      </c>
      <c r="L62" s="8">
        <v>0.60540000000000005</v>
      </c>
      <c r="M62" s="10">
        <f t="shared" si="0"/>
        <v>100.93457943925233</v>
      </c>
      <c r="N62" s="8">
        <v>1907</v>
      </c>
      <c r="O62" s="8">
        <v>19</v>
      </c>
      <c r="P62" s="8">
        <v>1926</v>
      </c>
      <c r="Q62" s="8">
        <v>10</v>
      </c>
      <c r="R62" s="8">
        <v>1944</v>
      </c>
      <c r="S62" s="8">
        <v>18</v>
      </c>
    </row>
    <row r="63" spans="1:19" x14ac:dyDescent="0.3">
      <c r="A63" s="8" t="s">
        <v>67</v>
      </c>
      <c r="B63" s="8">
        <v>164</v>
      </c>
      <c r="C63" s="7" t="s">
        <v>84</v>
      </c>
      <c r="D63" s="8">
        <v>439</v>
      </c>
      <c r="E63" s="8">
        <v>459089</v>
      </c>
      <c r="F63" s="8">
        <v>0.11674</v>
      </c>
      <c r="G63" s="8">
        <v>1.2999999999999999E-3</v>
      </c>
      <c r="H63" s="8">
        <v>5.623831</v>
      </c>
      <c r="I63" s="8">
        <v>7.1679999999999994E-2</v>
      </c>
      <c r="J63" s="8">
        <v>0.34947800000000001</v>
      </c>
      <c r="K63" s="8">
        <v>4.1999999999999997E-3</v>
      </c>
      <c r="L63" s="8">
        <v>0.59709999999999996</v>
      </c>
      <c r="M63" s="10">
        <f t="shared" si="0"/>
        <v>100.62500000000001</v>
      </c>
      <c r="N63" s="8">
        <v>1907</v>
      </c>
      <c r="O63" s="8">
        <v>20</v>
      </c>
      <c r="P63" s="8">
        <v>1920</v>
      </c>
      <c r="Q63" s="8">
        <v>10</v>
      </c>
      <c r="R63" s="8">
        <v>1932</v>
      </c>
      <c r="S63" s="8">
        <v>18</v>
      </c>
    </row>
    <row r="64" spans="1:19" x14ac:dyDescent="0.3">
      <c r="A64" s="8" t="s">
        <v>68</v>
      </c>
      <c r="B64" s="8">
        <v>243</v>
      </c>
      <c r="C64" s="7" t="s">
        <v>84</v>
      </c>
      <c r="D64" s="8">
        <v>669</v>
      </c>
      <c r="E64" s="8">
        <v>679280</v>
      </c>
      <c r="F64" s="8">
        <v>0.11659</v>
      </c>
      <c r="G64" s="8">
        <v>1.2999999999999999E-3</v>
      </c>
      <c r="H64" s="8">
        <v>5.5192399999999999</v>
      </c>
      <c r="I64" s="8">
        <v>6.973E-2</v>
      </c>
      <c r="J64" s="8">
        <v>0.34339199999999998</v>
      </c>
      <c r="K64" s="8">
        <v>4.1599999999999996E-3</v>
      </c>
      <c r="L64" s="8">
        <v>0.61329999999999996</v>
      </c>
      <c r="M64" s="10">
        <f t="shared" si="0"/>
        <v>99.94747899159664</v>
      </c>
      <c r="N64" s="8">
        <v>1905</v>
      </c>
      <c r="O64" s="8">
        <v>19</v>
      </c>
      <c r="P64" s="8">
        <v>1904</v>
      </c>
      <c r="Q64" s="8">
        <v>10</v>
      </c>
      <c r="R64" s="8">
        <v>1903</v>
      </c>
      <c r="S64" s="8">
        <v>18</v>
      </c>
    </row>
    <row r="65" spans="1:19" x14ac:dyDescent="0.3">
      <c r="A65" s="8" t="s">
        <v>69</v>
      </c>
      <c r="B65" s="8">
        <v>199</v>
      </c>
      <c r="C65" s="7" t="s">
        <v>84</v>
      </c>
      <c r="D65" s="8">
        <v>530</v>
      </c>
      <c r="E65" s="8">
        <v>555873</v>
      </c>
      <c r="F65" s="8">
        <v>0.11649</v>
      </c>
      <c r="G65" s="8">
        <v>1.2999999999999999E-3</v>
      </c>
      <c r="H65" s="8">
        <v>5.6653739999999999</v>
      </c>
      <c r="I65" s="8">
        <v>7.1319999999999995E-2</v>
      </c>
      <c r="J65" s="8">
        <v>0.3528</v>
      </c>
      <c r="K65" s="8">
        <v>4.2500000000000003E-3</v>
      </c>
      <c r="L65" s="8">
        <v>0.60919999999999996</v>
      </c>
      <c r="M65" s="10">
        <f t="shared" si="0"/>
        <v>101.14226375908619</v>
      </c>
      <c r="N65" s="8">
        <v>1903</v>
      </c>
      <c r="O65" s="8">
        <v>19</v>
      </c>
      <c r="P65" s="8">
        <v>1926</v>
      </c>
      <c r="Q65" s="8">
        <v>10</v>
      </c>
      <c r="R65" s="8">
        <v>1948</v>
      </c>
      <c r="S65" s="8">
        <v>19</v>
      </c>
    </row>
    <row r="66" spans="1:19" x14ac:dyDescent="0.3">
      <c r="A66" s="8" t="s">
        <v>70</v>
      </c>
      <c r="B66" s="8">
        <v>169</v>
      </c>
      <c r="C66" s="7" t="s">
        <v>84</v>
      </c>
      <c r="D66" s="8">
        <v>473</v>
      </c>
      <c r="E66" s="8">
        <v>471470</v>
      </c>
      <c r="F66" s="8">
        <v>0.11619</v>
      </c>
      <c r="G66" s="8">
        <v>1.2999999999999999E-3</v>
      </c>
      <c r="H66" s="8">
        <v>5.3526470000000002</v>
      </c>
      <c r="I66" s="8">
        <v>6.7320000000000005E-2</v>
      </c>
      <c r="J66" s="8">
        <v>0.33419900000000002</v>
      </c>
      <c r="K66" s="8">
        <v>4.0200000000000001E-3</v>
      </c>
      <c r="L66" s="8">
        <v>0.60640000000000005</v>
      </c>
      <c r="M66" s="10">
        <f t="shared" si="0"/>
        <v>99.041022908897176</v>
      </c>
      <c r="N66" s="8">
        <v>1898</v>
      </c>
      <c r="O66" s="8">
        <v>19</v>
      </c>
      <c r="P66" s="8">
        <v>1877</v>
      </c>
      <c r="Q66" s="8">
        <v>10</v>
      </c>
      <c r="R66" s="8">
        <v>1859</v>
      </c>
      <c r="S66" s="8">
        <v>18</v>
      </c>
    </row>
    <row r="67" spans="1:19" x14ac:dyDescent="0.3">
      <c r="A67" s="8" t="s">
        <v>71</v>
      </c>
      <c r="B67" s="8">
        <v>253</v>
      </c>
      <c r="C67" s="7" t="s">
        <v>84</v>
      </c>
      <c r="D67" s="8">
        <v>712</v>
      </c>
      <c r="E67" s="8">
        <v>707809</v>
      </c>
      <c r="F67" s="8">
        <v>0.11593000000000001</v>
      </c>
      <c r="G67" s="8">
        <v>1.1999999999999999E-3</v>
      </c>
      <c r="H67" s="8">
        <v>5.3301360000000004</v>
      </c>
      <c r="I67" s="8">
        <v>6.6400000000000001E-2</v>
      </c>
      <c r="J67" s="8">
        <v>0.333513</v>
      </c>
      <c r="K67" s="8">
        <v>4.0000000000000001E-3</v>
      </c>
      <c r="L67" s="8">
        <v>0.6119</v>
      </c>
      <c r="M67" s="10">
        <f t="shared" si="0"/>
        <v>98.986125933831374</v>
      </c>
      <c r="N67" s="8">
        <v>1894</v>
      </c>
      <c r="O67" s="8">
        <v>19</v>
      </c>
      <c r="P67" s="8">
        <v>1874</v>
      </c>
      <c r="Q67" s="8">
        <v>10</v>
      </c>
      <c r="R67" s="8">
        <v>1855</v>
      </c>
      <c r="S67" s="8">
        <v>18</v>
      </c>
    </row>
    <row r="68" spans="1:19" x14ac:dyDescent="0.3">
      <c r="A68" s="8" t="s">
        <v>72</v>
      </c>
      <c r="B68" s="8">
        <v>196</v>
      </c>
      <c r="C68" s="7" t="s">
        <v>84</v>
      </c>
      <c r="D68" s="8">
        <v>539</v>
      </c>
      <c r="E68" s="8">
        <v>547654</v>
      </c>
      <c r="F68" s="8">
        <v>0.11557000000000001</v>
      </c>
      <c r="G68" s="8">
        <v>1.1999999999999999E-3</v>
      </c>
      <c r="H68" s="8">
        <v>5.4147720000000001</v>
      </c>
      <c r="I68" s="8">
        <v>6.769E-2</v>
      </c>
      <c r="J68" s="8">
        <v>0.33988000000000002</v>
      </c>
      <c r="K68" s="8">
        <v>4.0800000000000003E-3</v>
      </c>
      <c r="L68" s="8">
        <v>0.61099999999999999</v>
      </c>
      <c r="M68" s="10">
        <f t="shared" si="0"/>
        <v>99.947005829358773</v>
      </c>
      <c r="N68" s="8">
        <v>1889</v>
      </c>
      <c r="O68" s="8">
        <v>19</v>
      </c>
      <c r="P68" s="8">
        <v>1887</v>
      </c>
      <c r="Q68" s="8">
        <v>10</v>
      </c>
      <c r="R68" s="8">
        <v>1886</v>
      </c>
      <c r="S68" s="8">
        <v>18</v>
      </c>
    </row>
    <row r="69" spans="1:19" x14ac:dyDescent="0.3">
      <c r="A69" s="8" t="s">
        <v>73</v>
      </c>
      <c r="B69" s="8">
        <v>114</v>
      </c>
      <c r="C69" s="7" t="s">
        <v>84</v>
      </c>
      <c r="D69" s="8">
        <v>317</v>
      </c>
      <c r="E69" s="8">
        <v>317837</v>
      </c>
      <c r="F69" s="8">
        <v>0.11559</v>
      </c>
      <c r="G69" s="8">
        <v>1.2999999999999999E-3</v>
      </c>
      <c r="H69" s="8">
        <v>5.380992</v>
      </c>
      <c r="I69" s="8">
        <v>6.8930000000000005E-2</v>
      </c>
      <c r="J69" s="8">
        <v>0.337754</v>
      </c>
      <c r="K69" s="8">
        <v>4.0800000000000003E-3</v>
      </c>
      <c r="L69" s="8">
        <v>0.6</v>
      </c>
      <c r="M69" s="10">
        <f t="shared" si="0"/>
        <v>99.681190223166851</v>
      </c>
      <c r="N69" s="8">
        <v>1889</v>
      </c>
      <c r="O69" s="8">
        <v>20</v>
      </c>
      <c r="P69" s="8">
        <v>1882</v>
      </c>
      <c r="Q69" s="8">
        <v>10</v>
      </c>
      <c r="R69" s="8">
        <v>1876</v>
      </c>
      <c r="S69" s="8">
        <v>18</v>
      </c>
    </row>
    <row r="70" spans="1:19" s="41" customFormat="1" x14ac:dyDescent="0.3">
      <c r="A70" s="9" t="s">
        <v>74</v>
      </c>
      <c r="B70" s="9">
        <v>292</v>
      </c>
      <c r="C70" s="12" t="s">
        <v>84</v>
      </c>
      <c r="D70" s="9">
        <v>765</v>
      </c>
      <c r="E70" s="9">
        <v>816960</v>
      </c>
      <c r="F70" s="9">
        <v>0.11548</v>
      </c>
      <c r="G70" s="9">
        <v>1.2999999999999999E-3</v>
      </c>
      <c r="H70" s="9">
        <v>5.8639029999999996</v>
      </c>
      <c r="I70" s="9">
        <v>7.9100000000000004E-2</v>
      </c>
      <c r="J70" s="9">
        <v>0.36833300000000002</v>
      </c>
      <c r="K70" s="9">
        <v>4.5700000000000003E-3</v>
      </c>
      <c r="L70" s="9">
        <v>0.59650000000000003</v>
      </c>
      <c r="M70" s="13">
        <f t="shared" si="0"/>
        <v>103.37423312883436</v>
      </c>
      <c r="N70" s="9">
        <v>1887</v>
      </c>
      <c r="O70" s="9">
        <v>21</v>
      </c>
      <c r="P70" s="9">
        <v>1956</v>
      </c>
      <c r="Q70" s="9">
        <v>11</v>
      </c>
      <c r="R70" s="9">
        <v>2022</v>
      </c>
      <c r="S70" s="9">
        <v>20</v>
      </c>
    </row>
    <row r="71" spans="1:19" x14ac:dyDescent="0.3">
      <c r="A71" s="8" t="s">
        <v>75</v>
      </c>
      <c r="B71" s="8">
        <v>129</v>
      </c>
      <c r="C71" s="7" t="s">
        <v>84</v>
      </c>
      <c r="D71" s="8">
        <v>361</v>
      </c>
      <c r="E71" s="8">
        <v>361970</v>
      </c>
      <c r="F71" s="8">
        <v>0.11537</v>
      </c>
      <c r="G71" s="8">
        <v>1.2999999999999999E-3</v>
      </c>
      <c r="H71" s="8">
        <v>5.3707000000000003</v>
      </c>
      <c r="I71" s="8">
        <v>6.8430000000000005E-2</v>
      </c>
      <c r="J71" s="8">
        <v>0.33773599999999998</v>
      </c>
      <c r="K71" s="8">
        <v>4.0800000000000003E-3</v>
      </c>
      <c r="L71" s="8">
        <v>0.60219999999999996</v>
      </c>
      <c r="M71" s="10">
        <f t="shared" ref="M71:M79" si="1">(R71/P71)*100</f>
        <v>99.787234042553195</v>
      </c>
      <c r="N71" s="8">
        <v>1886</v>
      </c>
      <c r="O71" s="8">
        <v>20</v>
      </c>
      <c r="P71" s="8">
        <v>1880</v>
      </c>
      <c r="Q71" s="8">
        <v>10</v>
      </c>
      <c r="R71" s="8">
        <v>1876</v>
      </c>
      <c r="S71" s="8">
        <v>18</v>
      </c>
    </row>
    <row r="72" spans="1:19" x14ac:dyDescent="0.3">
      <c r="A72" s="8" t="s">
        <v>76</v>
      </c>
      <c r="B72" s="8">
        <v>191</v>
      </c>
      <c r="C72" s="7" t="s">
        <v>84</v>
      </c>
      <c r="D72" s="8">
        <v>535</v>
      </c>
      <c r="E72" s="8">
        <v>533958</v>
      </c>
      <c r="F72" s="8">
        <v>0.11537</v>
      </c>
      <c r="G72" s="8">
        <v>1.1999999999999999E-3</v>
      </c>
      <c r="H72" s="8">
        <v>5.3528849999999997</v>
      </c>
      <c r="I72" s="8">
        <v>6.7510000000000001E-2</v>
      </c>
      <c r="J72" s="8">
        <v>0.33657999999999999</v>
      </c>
      <c r="K72" s="8">
        <v>4.0600000000000002E-3</v>
      </c>
      <c r="L72" s="8">
        <v>0.60940000000000005</v>
      </c>
      <c r="M72" s="10">
        <f t="shared" si="1"/>
        <v>99.62706446457112</v>
      </c>
      <c r="N72" s="8">
        <v>1886</v>
      </c>
      <c r="O72" s="8">
        <v>19</v>
      </c>
      <c r="P72" s="8">
        <v>1877</v>
      </c>
      <c r="Q72" s="8">
        <v>10</v>
      </c>
      <c r="R72" s="8">
        <v>1870</v>
      </c>
      <c r="S72" s="8">
        <v>18</v>
      </c>
    </row>
    <row r="73" spans="1:19" x14ac:dyDescent="0.3">
      <c r="A73" s="8" t="s">
        <v>77</v>
      </c>
      <c r="B73" s="8">
        <v>274</v>
      </c>
      <c r="C73" s="7" t="s">
        <v>84</v>
      </c>
      <c r="D73" s="8">
        <v>741</v>
      </c>
      <c r="E73" s="8">
        <v>767196</v>
      </c>
      <c r="F73" s="8">
        <v>0.11488</v>
      </c>
      <c r="G73" s="8">
        <v>1.1999999999999999E-3</v>
      </c>
      <c r="H73" s="8">
        <v>5.4952509999999997</v>
      </c>
      <c r="I73" s="8">
        <v>6.8330000000000002E-2</v>
      </c>
      <c r="J73" s="8">
        <v>0.34698299999999999</v>
      </c>
      <c r="K73" s="8">
        <v>4.1700000000000001E-3</v>
      </c>
      <c r="L73" s="8">
        <v>0.61680000000000001</v>
      </c>
      <c r="M73" s="10">
        <f t="shared" si="1"/>
        <v>101.05263157894737</v>
      </c>
      <c r="N73" s="8">
        <v>1878</v>
      </c>
      <c r="O73" s="8">
        <v>19</v>
      </c>
      <c r="P73" s="8">
        <v>1900</v>
      </c>
      <c r="Q73" s="8">
        <v>10</v>
      </c>
      <c r="R73" s="8">
        <v>1920</v>
      </c>
      <c r="S73" s="8">
        <v>18</v>
      </c>
    </row>
    <row r="74" spans="1:19" s="41" customFormat="1" x14ac:dyDescent="0.3">
      <c r="A74" s="9" t="s">
        <v>78</v>
      </c>
      <c r="B74" s="9">
        <v>111</v>
      </c>
      <c r="C74" s="12" t="s">
        <v>84</v>
      </c>
      <c r="D74" s="9">
        <v>285</v>
      </c>
      <c r="E74" s="9">
        <v>310303</v>
      </c>
      <c r="F74" s="9">
        <v>0.11441999999999999</v>
      </c>
      <c r="G74" s="9">
        <v>1.4E-3</v>
      </c>
      <c r="H74" s="9">
        <v>5.6246479999999996</v>
      </c>
      <c r="I74" s="9">
        <v>7.5420000000000001E-2</v>
      </c>
      <c r="J74" s="9">
        <v>0.35666199999999998</v>
      </c>
      <c r="K74" s="9">
        <v>4.2599999999999999E-3</v>
      </c>
      <c r="L74" s="9">
        <v>0.54730000000000001</v>
      </c>
      <c r="M74" s="13">
        <f t="shared" si="1"/>
        <v>102.39583333333333</v>
      </c>
      <c r="N74" s="9">
        <v>1871</v>
      </c>
      <c r="O74" s="9">
        <v>21</v>
      </c>
      <c r="P74" s="9">
        <v>1920</v>
      </c>
      <c r="Q74" s="9">
        <v>11</v>
      </c>
      <c r="R74" s="9">
        <v>1966</v>
      </c>
      <c r="S74" s="9">
        <v>18</v>
      </c>
    </row>
    <row r="75" spans="1:19" x14ac:dyDescent="0.3">
      <c r="A75" s="8" t="s">
        <v>79</v>
      </c>
      <c r="B75" s="8">
        <v>174</v>
      </c>
      <c r="C75" s="7" t="s">
        <v>84</v>
      </c>
      <c r="D75" s="8">
        <v>496</v>
      </c>
      <c r="E75" s="8">
        <v>485822</v>
      </c>
      <c r="F75" s="8">
        <v>0.11427</v>
      </c>
      <c r="G75" s="8">
        <v>1.1999999999999999E-3</v>
      </c>
      <c r="H75" s="8">
        <v>5.1463960000000002</v>
      </c>
      <c r="I75" s="8">
        <v>6.4079999999999998E-2</v>
      </c>
      <c r="J75" s="8">
        <v>0.32672000000000001</v>
      </c>
      <c r="K75" s="8">
        <v>3.9100000000000003E-3</v>
      </c>
      <c r="L75" s="8">
        <v>0.60560000000000003</v>
      </c>
      <c r="M75" s="10">
        <f t="shared" si="1"/>
        <v>98.861171366594363</v>
      </c>
      <c r="N75" s="8">
        <v>1868</v>
      </c>
      <c r="O75" s="8">
        <v>19</v>
      </c>
      <c r="P75" s="8">
        <v>1844</v>
      </c>
      <c r="Q75" s="8">
        <v>10</v>
      </c>
      <c r="R75" s="8">
        <v>1823</v>
      </c>
      <c r="S75" s="8">
        <v>17</v>
      </c>
    </row>
    <row r="76" spans="1:19" x14ac:dyDescent="0.3">
      <c r="A76" s="8" t="s">
        <v>80</v>
      </c>
      <c r="B76" s="8">
        <v>232</v>
      </c>
      <c r="C76" s="7" t="s">
        <v>84</v>
      </c>
      <c r="D76" s="8">
        <v>647</v>
      </c>
      <c r="E76" s="8">
        <v>648605</v>
      </c>
      <c r="F76" s="8">
        <v>0.11371000000000001</v>
      </c>
      <c r="G76" s="8">
        <v>1.2099999999999999E-3</v>
      </c>
      <c r="H76" s="8">
        <v>5.2914409999999998</v>
      </c>
      <c r="I76" s="8">
        <v>6.658E-2</v>
      </c>
      <c r="J76" s="8">
        <v>0.33756199999999997</v>
      </c>
      <c r="K76" s="8">
        <v>4.0699999999999998E-3</v>
      </c>
      <c r="L76" s="8">
        <v>0.6159</v>
      </c>
      <c r="M76" s="10">
        <f t="shared" si="1"/>
        <v>100.42849491162293</v>
      </c>
      <c r="N76" s="8">
        <v>1860</v>
      </c>
      <c r="O76" s="8">
        <v>19</v>
      </c>
      <c r="P76" s="8">
        <v>1867</v>
      </c>
      <c r="Q76" s="8">
        <v>10</v>
      </c>
      <c r="R76" s="8">
        <v>1875</v>
      </c>
      <c r="S76" s="8">
        <v>18</v>
      </c>
    </row>
    <row r="77" spans="1:19" x14ac:dyDescent="0.3">
      <c r="A77" s="8" t="s">
        <v>81</v>
      </c>
      <c r="B77" s="8">
        <v>232</v>
      </c>
      <c r="C77" s="7" t="s">
        <v>84</v>
      </c>
      <c r="D77" s="8">
        <v>647</v>
      </c>
      <c r="E77" s="8">
        <v>649513</v>
      </c>
      <c r="F77" s="8">
        <v>0.11325</v>
      </c>
      <c r="G77" s="8">
        <v>1.1999999999999999E-3</v>
      </c>
      <c r="H77" s="8">
        <v>5.2567620000000002</v>
      </c>
      <c r="I77" s="8">
        <v>6.5680000000000002E-2</v>
      </c>
      <c r="J77" s="8">
        <v>0.33671200000000001</v>
      </c>
      <c r="K77" s="8">
        <v>4.0499999999999998E-3</v>
      </c>
      <c r="L77" s="8">
        <v>0.61450000000000005</v>
      </c>
      <c r="M77" s="10">
        <f t="shared" si="1"/>
        <v>100.48335123523093</v>
      </c>
      <c r="N77" s="8">
        <v>1852</v>
      </c>
      <c r="O77" s="8">
        <v>19</v>
      </c>
      <c r="P77" s="8">
        <v>1862</v>
      </c>
      <c r="Q77" s="8">
        <v>10</v>
      </c>
      <c r="R77" s="8">
        <v>1871</v>
      </c>
      <c r="S77" s="8">
        <v>18</v>
      </c>
    </row>
    <row r="78" spans="1:19" x14ac:dyDescent="0.3">
      <c r="A78" s="8" t="s">
        <v>82</v>
      </c>
      <c r="B78" s="8">
        <v>368</v>
      </c>
      <c r="C78" s="7" t="s">
        <v>84</v>
      </c>
      <c r="D78" s="8">
        <v>1061</v>
      </c>
      <c r="E78" s="8">
        <v>1029702</v>
      </c>
      <c r="F78" s="8">
        <v>0.11318</v>
      </c>
      <c r="G78" s="8">
        <v>1.1999999999999999E-3</v>
      </c>
      <c r="H78" s="8">
        <v>5.0467040000000001</v>
      </c>
      <c r="I78" s="8">
        <v>6.1990000000000003E-2</v>
      </c>
      <c r="J78" s="8">
        <v>0.32343499999999997</v>
      </c>
      <c r="K78" s="8">
        <v>3.8500000000000001E-3</v>
      </c>
      <c r="L78" s="8">
        <v>0.61670000000000003</v>
      </c>
      <c r="M78" s="10">
        <f t="shared" si="1"/>
        <v>98.905309250136838</v>
      </c>
      <c r="N78" s="8">
        <v>1851</v>
      </c>
      <c r="O78" s="8">
        <v>19</v>
      </c>
      <c r="P78" s="8">
        <v>1827</v>
      </c>
      <c r="Q78" s="8">
        <v>9</v>
      </c>
      <c r="R78" s="8">
        <v>1807</v>
      </c>
      <c r="S78" s="8">
        <v>17</v>
      </c>
    </row>
    <row r="79" spans="1:19" x14ac:dyDescent="0.3">
      <c r="A79" s="14" t="s">
        <v>83</v>
      </c>
      <c r="B79" s="14">
        <v>182</v>
      </c>
      <c r="C79" s="15" t="s">
        <v>84</v>
      </c>
      <c r="D79" s="14">
        <v>744</v>
      </c>
      <c r="E79" s="14">
        <v>508734</v>
      </c>
      <c r="F79" s="14">
        <v>0.10775</v>
      </c>
      <c r="G79" s="14">
        <v>1.1999999999999999E-3</v>
      </c>
      <c r="H79" s="14">
        <v>3.4056609999999998</v>
      </c>
      <c r="I79" s="14">
        <v>4.2819999999999997E-2</v>
      </c>
      <c r="J79" s="14">
        <v>0.229293</v>
      </c>
      <c r="K79" s="14">
        <v>2.7599999999999999E-3</v>
      </c>
      <c r="L79" s="14">
        <v>0.60519999999999996</v>
      </c>
      <c r="M79" s="16">
        <f t="shared" si="1"/>
        <v>88.37981407702523</v>
      </c>
      <c r="N79" s="14">
        <v>1762</v>
      </c>
      <c r="O79" s="14">
        <v>20</v>
      </c>
      <c r="P79" s="14">
        <v>1506</v>
      </c>
      <c r="Q79" s="14">
        <v>9</v>
      </c>
      <c r="R79" s="14">
        <v>1331</v>
      </c>
      <c r="S79" s="14">
        <v>13</v>
      </c>
    </row>
    <row r="80" spans="1:19" x14ac:dyDescent="0.3">
      <c r="A80" s="11" t="s">
        <v>109</v>
      </c>
    </row>
  </sheetData>
  <mergeCells count="4">
    <mergeCell ref="B4:D4"/>
    <mergeCell ref="E4:L4"/>
    <mergeCell ref="M4:M5"/>
    <mergeCell ref="N4:S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PlotDat5</vt:lpstr>
      <vt:lpstr>Sheet1</vt:lpstr>
      <vt:lpstr>Sheet2</vt:lpstr>
      <vt:lpstr>Sheet3</vt:lpstr>
      <vt:lpstr>_gXY1</vt:lpstr>
      <vt:lpstr>Ellipse1_1</vt:lpstr>
      <vt:lpstr>Ellipse1_2</vt:lpstr>
    </vt:vector>
  </TitlesOfParts>
  <Company>University of Turku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Pietari Skyttä</dc:creator>
  <cp:lastModifiedBy>Lehtonen, Elina S</cp:lastModifiedBy>
  <dcterms:created xsi:type="dcterms:W3CDTF">2009-10-07T13:10:23Z</dcterms:created>
  <dcterms:modified xsi:type="dcterms:W3CDTF">2020-05-11T13:07:00Z</dcterms:modified>
</cp:coreProperties>
</file>