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075" activeTab="1"/>
  </bookViews>
  <sheets>
    <sheet name="Input" sheetId="20" r:id="rId1"/>
    <sheet name="RunSummary" sheetId="19" r:id="rId2"/>
    <sheet name="ChartTAS" sheetId="18" r:id="rId3"/>
    <sheet name="ChartMassFrac" sheetId="17" r:id="rId4"/>
    <sheet name="ChartPPD" sheetId="16" r:id="rId5"/>
    <sheet name="ChartPMD" sheetId="15" r:id="rId6"/>
    <sheet name="Charts" sheetId="14" r:id="rId7"/>
    <sheet name="SolidFormulas" sheetId="13" r:id="rId8"/>
    <sheet name="XTASChartData" sheetId="12" state="hidden" r:id="rId9"/>
    <sheet name="XChartDiagramsData" sheetId="11" r:id="rId10"/>
    <sheet name="XChartData" sheetId="10" r:id="rId11"/>
    <sheet name="Summary2" sheetId="9" state="hidden" r:id="rId12"/>
    <sheet name="MassChase" sheetId="8" state="hidden" r:id="rId13"/>
    <sheet name="StartingConditions" sheetId="7" state="hidden" r:id="rId14"/>
    <sheet name="Snapshot" sheetId="6" state="hidden" r:id="rId15"/>
    <sheet name="Summary" sheetId="5" state="hidden" r:id="rId16"/>
    <sheet name="RunHistory" sheetId="4" state="hidden" r:id="rId17"/>
  </sheets>
  <externalReferences>
    <externalReference r:id="rId18"/>
  </externalReferences>
  <definedNames>
    <definedName name="PeriodicHeader">#REF!</definedName>
  </definedNames>
  <calcPr calcId="145621" calcOnSave="0"/>
</workbook>
</file>

<file path=xl/calcChain.xml><?xml version="1.0" encoding="utf-8"?>
<calcChain xmlns="http://schemas.openxmlformats.org/spreadsheetml/2006/main">
  <c r="ET36" i="11" l="1"/>
  <c r="EU36" i="11"/>
  <c r="EV36" i="11"/>
  <c r="EW36" i="11"/>
  <c r="EX36" i="11"/>
  <c r="EY36" i="11"/>
  <c r="EZ36" i="11"/>
  <c r="FA36" i="11"/>
  <c r="FB36" i="11"/>
  <c r="FC36" i="11"/>
  <c r="FD36" i="11"/>
  <c r="FE36" i="11"/>
  <c r="ET35" i="11"/>
  <c r="EU35" i="11"/>
  <c r="EV35" i="11"/>
  <c r="EW35" i="11"/>
  <c r="EX35" i="11"/>
  <c r="EY35" i="11"/>
  <c r="EZ35" i="11"/>
  <c r="FA35" i="11"/>
  <c r="FB35" i="11"/>
  <c r="FC35" i="11"/>
  <c r="FD35" i="11"/>
  <c r="FE35" i="11"/>
  <c r="ET34" i="11"/>
  <c r="EU34" i="11"/>
  <c r="EV34" i="11"/>
  <c r="EW34" i="11"/>
  <c r="EX34" i="11"/>
  <c r="EY34" i="11"/>
  <c r="EZ34" i="11"/>
  <c r="FA34" i="11"/>
  <c r="FB34" i="11"/>
  <c r="FC34" i="11"/>
  <c r="FD34" i="11"/>
  <c r="FE34" i="11"/>
  <c r="ET33" i="11"/>
  <c r="EU33" i="11"/>
  <c r="EV33" i="11"/>
  <c r="EW33" i="11"/>
  <c r="EX33" i="11"/>
  <c r="EY33" i="11"/>
  <c r="EZ33" i="11"/>
  <c r="FA33" i="11"/>
  <c r="FB33" i="11"/>
  <c r="FC33" i="11"/>
  <c r="FD33" i="11"/>
  <c r="FE33" i="11"/>
  <c r="ET32" i="11"/>
  <c r="EU32" i="11"/>
  <c r="EV32" i="11"/>
  <c r="EW32" i="11"/>
  <c r="EX32" i="11"/>
  <c r="EY32" i="11"/>
  <c r="EZ32" i="11"/>
  <c r="FA32" i="11"/>
  <c r="FB32" i="11"/>
  <c r="FC32" i="11"/>
  <c r="FD32" i="11"/>
  <c r="FE32" i="11"/>
  <c r="ET31" i="11"/>
  <c r="EU31" i="11"/>
  <c r="EV31" i="11"/>
  <c r="EW31" i="11"/>
  <c r="EX31" i="11"/>
  <c r="EY31" i="11"/>
  <c r="EZ31" i="11"/>
  <c r="FA31" i="11"/>
  <c r="FB31" i="11"/>
  <c r="FC31" i="11"/>
  <c r="FD31" i="11"/>
  <c r="FE31" i="11"/>
  <c r="ET30" i="11"/>
  <c r="EU30" i="11"/>
  <c r="EV30" i="11"/>
  <c r="EW30" i="11"/>
  <c r="EX30" i="11"/>
  <c r="EY30" i="11"/>
  <c r="EZ30" i="11"/>
  <c r="FA30" i="11"/>
  <c r="FB30" i="11"/>
  <c r="FC30" i="11"/>
  <c r="FD30" i="11"/>
  <c r="FE30" i="11"/>
  <c r="ET29" i="11"/>
  <c r="EU29" i="11"/>
  <c r="EV29" i="11"/>
  <c r="EW29" i="11"/>
  <c r="EX29" i="11"/>
  <c r="EY29" i="11"/>
  <c r="EZ29" i="11"/>
  <c r="FA29" i="11"/>
  <c r="FB29" i="11"/>
  <c r="FC29" i="11"/>
  <c r="FD29" i="11"/>
  <c r="FE29" i="11"/>
  <c r="ET28" i="11"/>
  <c r="EU28" i="11"/>
  <c r="EV28" i="11"/>
  <c r="EW28" i="11"/>
  <c r="EX28" i="11"/>
  <c r="EY28" i="11"/>
  <c r="EZ28" i="11"/>
  <c r="FA28" i="11"/>
  <c r="FB28" i="11"/>
  <c r="FC28" i="11"/>
  <c r="FD28" i="11"/>
  <c r="FE28" i="11"/>
  <c r="ET27" i="11"/>
  <c r="EU27" i="11"/>
  <c r="EV27" i="11"/>
  <c r="EW27" i="11"/>
  <c r="EX27" i="11"/>
  <c r="EY27" i="11"/>
  <c r="EZ27" i="11"/>
  <c r="FA27" i="11"/>
  <c r="FB27" i="11"/>
  <c r="FC27" i="11"/>
  <c r="FD27" i="11"/>
  <c r="FE27" i="11"/>
  <c r="ET26" i="11"/>
  <c r="EU26" i="11"/>
  <c r="EV26" i="11"/>
  <c r="EW26" i="11"/>
  <c r="EX26" i="11"/>
  <c r="EY26" i="11"/>
  <c r="EZ26" i="11"/>
  <c r="FA26" i="11"/>
  <c r="FB26" i="11"/>
  <c r="FC26" i="11"/>
  <c r="FD26" i="11"/>
  <c r="FE26" i="11"/>
  <c r="ET25" i="11"/>
  <c r="EU25" i="11"/>
  <c r="EV25" i="11"/>
  <c r="EW25" i="11"/>
  <c r="EX25" i="11"/>
  <c r="EY25" i="11"/>
  <c r="EZ25" i="11"/>
  <c r="FA25" i="11"/>
  <c r="FB25" i="11"/>
  <c r="FC25" i="11"/>
  <c r="FD25" i="11"/>
  <c r="FE25" i="11"/>
  <c r="ET24" i="11"/>
  <c r="EU24" i="11"/>
  <c r="EV24" i="11"/>
  <c r="EW24" i="11"/>
  <c r="EX24" i="11"/>
  <c r="EY24" i="11"/>
  <c r="EZ24" i="11"/>
  <c r="FA24" i="11"/>
  <c r="FB24" i="11"/>
  <c r="FC24" i="11"/>
  <c r="FD24" i="11"/>
  <c r="FE24" i="11"/>
  <c r="ET23" i="11"/>
  <c r="EU23" i="11"/>
  <c r="EV23" i="11"/>
  <c r="EW23" i="11"/>
  <c r="EX23" i="11"/>
  <c r="EY23" i="11"/>
  <c r="EZ23" i="11"/>
  <c r="FA23" i="11"/>
  <c r="FB23" i="11"/>
  <c r="FC23" i="11"/>
  <c r="FD23" i="11"/>
  <c r="FE23" i="11"/>
  <c r="ET22" i="11"/>
  <c r="EU22" i="11"/>
  <c r="EV22" i="11"/>
  <c r="EW22" i="11"/>
  <c r="EX22" i="11"/>
  <c r="EY22" i="11"/>
  <c r="EZ22" i="11"/>
  <c r="FA22" i="11"/>
  <c r="FB22" i="11"/>
  <c r="FC22" i="11"/>
  <c r="FD22" i="11"/>
  <c r="FE22" i="11"/>
  <c r="ET21" i="11"/>
  <c r="EU21" i="11"/>
  <c r="EV21" i="11"/>
  <c r="EW21" i="11"/>
  <c r="EX21" i="11"/>
  <c r="EY21" i="11"/>
  <c r="EZ21" i="11"/>
  <c r="FA21" i="11"/>
  <c r="FB21" i="11"/>
  <c r="FC21" i="11"/>
  <c r="FD21" i="11"/>
  <c r="FE21" i="11"/>
  <c r="ET20" i="11"/>
  <c r="EU20" i="11"/>
  <c r="EV20" i="11"/>
  <c r="EW20" i="11"/>
  <c r="EX20" i="11"/>
  <c r="EY20" i="11"/>
  <c r="EZ20" i="11"/>
  <c r="FA20" i="11"/>
  <c r="FB20" i="11"/>
  <c r="FC20" i="11"/>
  <c r="FD20" i="11"/>
  <c r="FE20" i="11"/>
  <c r="ET19" i="11"/>
  <c r="EU19" i="11"/>
  <c r="EV19" i="11"/>
  <c r="EW19" i="11"/>
  <c r="EX19" i="11"/>
  <c r="EY19" i="11"/>
  <c r="EZ19" i="11"/>
  <c r="FA19" i="11"/>
  <c r="FB19" i="11"/>
  <c r="FC19" i="11"/>
  <c r="FD19" i="11"/>
  <c r="FE19" i="11"/>
  <c r="ET18" i="11"/>
  <c r="EU18" i="11"/>
  <c r="EV18" i="11"/>
  <c r="EW18" i="11"/>
  <c r="EX18" i="11"/>
  <c r="EY18" i="11"/>
  <c r="EZ18" i="11"/>
  <c r="FA18" i="11"/>
  <c r="FB18" i="11"/>
  <c r="FC18" i="11"/>
  <c r="FD18" i="11"/>
  <c r="FE18" i="11"/>
  <c r="ET17" i="11"/>
  <c r="EU17" i="11"/>
  <c r="EV17" i="11"/>
  <c r="EW17" i="11"/>
  <c r="EX17" i="11"/>
  <c r="EY17" i="11"/>
  <c r="EZ17" i="11"/>
  <c r="FA17" i="11"/>
  <c r="FB17" i="11"/>
  <c r="FC17" i="11"/>
  <c r="FD17" i="11"/>
  <c r="FE17" i="11"/>
  <c r="ET16" i="11"/>
  <c r="EU16" i="11"/>
  <c r="EV16" i="11"/>
  <c r="EW16" i="11"/>
  <c r="EX16" i="11"/>
  <c r="EY16" i="11"/>
  <c r="EZ16" i="11"/>
  <c r="FA16" i="11"/>
  <c r="FB16" i="11"/>
  <c r="FC16" i="11"/>
  <c r="FD16" i="11"/>
  <c r="FE16" i="11"/>
  <c r="ET15" i="11"/>
  <c r="EU15" i="11"/>
  <c r="EV15" i="11"/>
  <c r="EW15" i="11"/>
  <c r="EX15" i="11"/>
  <c r="EY15" i="11"/>
  <c r="EZ15" i="11"/>
  <c r="FA15" i="11"/>
  <c r="FB15" i="11"/>
  <c r="FC15" i="11"/>
  <c r="FD15" i="11"/>
  <c r="FE15" i="11"/>
  <c r="ET14" i="11"/>
  <c r="EU14" i="11"/>
  <c r="EV14" i="11"/>
  <c r="EW14" i="11"/>
  <c r="EX14" i="11"/>
  <c r="EY14" i="11"/>
  <c r="EZ14" i="11"/>
  <c r="FA14" i="11"/>
  <c r="FB14" i="11"/>
  <c r="FC14" i="11"/>
  <c r="FD14" i="11"/>
  <c r="FE14" i="11"/>
  <c r="ET13" i="11"/>
  <c r="EU13" i="11"/>
  <c r="EV13" i="11"/>
  <c r="EW13" i="11"/>
  <c r="EX13" i="11"/>
  <c r="EY13" i="11"/>
  <c r="EZ13" i="11"/>
  <c r="FA13" i="11"/>
  <c r="FB13" i="11"/>
  <c r="FC13" i="11"/>
  <c r="FD13" i="11"/>
  <c r="FE13" i="11"/>
  <c r="ET12" i="11"/>
  <c r="EU12" i="11"/>
  <c r="EV12" i="11"/>
  <c r="EW12" i="11"/>
  <c r="EX12" i="11"/>
  <c r="EY12" i="11"/>
  <c r="EZ12" i="11"/>
  <c r="FA12" i="11"/>
  <c r="FB12" i="11"/>
  <c r="FC12" i="11"/>
  <c r="FD12" i="11"/>
  <c r="FE12" i="11"/>
  <c r="ET11" i="11"/>
  <c r="EU11" i="11"/>
  <c r="EV11" i="11"/>
  <c r="EW11" i="11"/>
  <c r="EX11" i="11"/>
  <c r="EY11" i="11"/>
  <c r="EZ11" i="11"/>
  <c r="FA11" i="11"/>
  <c r="FB11" i="11"/>
  <c r="FC11" i="11"/>
  <c r="FD11" i="11"/>
  <c r="FE11" i="11"/>
  <c r="ET10" i="11"/>
  <c r="EU10" i="11"/>
  <c r="EV10" i="11"/>
  <c r="EW10" i="11"/>
  <c r="EX10" i="11"/>
  <c r="EY10" i="11"/>
  <c r="EZ10" i="11"/>
  <c r="FA10" i="11"/>
  <c r="FB10" i="11"/>
  <c r="FC10" i="11"/>
  <c r="FD10" i="11"/>
  <c r="FE10" i="11"/>
  <c r="ET9" i="11"/>
  <c r="EU9" i="11"/>
  <c r="EV9" i="11"/>
  <c r="EW9" i="11"/>
  <c r="EX9" i="11"/>
  <c r="EY9" i="11"/>
  <c r="EZ9" i="11"/>
  <c r="FA9" i="11"/>
  <c r="FB9" i="11"/>
  <c r="FC9" i="11"/>
  <c r="FD9" i="11"/>
  <c r="FE9" i="11"/>
  <c r="ET8" i="11"/>
  <c r="EU8" i="11"/>
  <c r="EV8" i="11"/>
  <c r="EW8" i="11"/>
  <c r="EX8" i="11"/>
  <c r="EY8" i="11"/>
  <c r="EZ8" i="11"/>
  <c r="FA8" i="11"/>
  <c r="FB8" i="11"/>
  <c r="FC8" i="11"/>
  <c r="FD8" i="11"/>
  <c r="FE8" i="11"/>
  <c r="ET7" i="11"/>
  <c r="EU7" i="11"/>
  <c r="EV7" i="11"/>
  <c r="EW7" i="11"/>
  <c r="EX7" i="11"/>
  <c r="EY7" i="11"/>
  <c r="EZ7" i="11"/>
  <c r="FA7" i="11"/>
  <c r="FB7" i="11"/>
  <c r="FC7" i="11"/>
  <c r="FD7" i="11"/>
  <c r="FE7" i="11"/>
  <c r="ET6" i="11"/>
  <c r="EU6" i="11"/>
  <c r="EV6" i="11"/>
  <c r="EW6" i="11"/>
  <c r="EX6" i="11"/>
  <c r="EY6" i="11"/>
  <c r="EZ6" i="11"/>
  <c r="FA6" i="11"/>
  <c r="FB6" i="11"/>
  <c r="FC6" i="11"/>
  <c r="FD6" i="11"/>
  <c r="FE6" i="11"/>
  <c r="CV36" i="11"/>
  <c r="CW36" i="11"/>
  <c r="CX36" i="11"/>
  <c r="CY36" i="11"/>
  <c r="CZ36" i="11"/>
  <c r="DA36" i="11"/>
  <c r="DB36" i="11"/>
  <c r="DC36" i="11"/>
  <c r="DD36" i="11"/>
  <c r="DE36" i="11"/>
  <c r="CV35" i="11"/>
  <c r="CW35" i="11"/>
  <c r="CX35" i="11"/>
  <c r="CY35" i="11"/>
  <c r="CZ35" i="11"/>
  <c r="DA35" i="11"/>
  <c r="DB35" i="11"/>
  <c r="DC35" i="11"/>
  <c r="DD35" i="11"/>
  <c r="DE35" i="11"/>
  <c r="CV34" i="11"/>
  <c r="CW34" i="11"/>
  <c r="CX34" i="11"/>
  <c r="CY34" i="11"/>
  <c r="CZ34" i="11"/>
  <c r="DA34" i="11"/>
  <c r="DB34" i="11"/>
  <c r="DC34" i="11"/>
  <c r="DD34" i="11"/>
  <c r="DE34" i="11"/>
  <c r="CV33" i="11"/>
  <c r="CW33" i="11"/>
  <c r="CX33" i="11"/>
  <c r="CY33" i="11"/>
  <c r="CZ33" i="11"/>
  <c r="DA33" i="11"/>
  <c r="DB33" i="11"/>
  <c r="DC33" i="11"/>
  <c r="DD33" i="11"/>
  <c r="DE33" i="11"/>
  <c r="CV32" i="11"/>
  <c r="CW32" i="11"/>
  <c r="CX32" i="11"/>
  <c r="CY32" i="11"/>
  <c r="CZ32" i="11"/>
  <c r="DA32" i="11"/>
  <c r="DB32" i="11"/>
  <c r="DC32" i="11"/>
  <c r="DD32" i="11"/>
  <c r="DE32" i="11"/>
  <c r="CV31" i="11"/>
  <c r="CW31" i="11"/>
  <c r="CX31" i="11"/>
  <c r="CY31" i="11"/>
  <c r="CZ31" i="11"/>
  <c r="DA31" i="11"/>
  <c r="DB31" i="11"/>
  <c r="DC31" i="11"/>
  <c r="DD31" i="11"/>
  <c r="DE31" i="11"/>
  <c r="CV30" i="11"/>
  <c r="CW30" i="11"/>
  <c r="CX30" i="11"/>
  <c r="CY30" i="11"/>
  <c r="CZ30" i="11"/>
  <c r="DA30" i="11"/>
  <c r="DB30" i="11"/>
  <c r="DC30" i="11"/>
  <c r="DD30" i="11"/>
  <c r="DE30" i="11"/>
  <c r="CV29" i="11"/>
  <c r="CW29" i="11"/>
  <c r="CX29" i="11"/>
  <c r="CY29" i="11"/>
  <c r="CZ29" i="11"/>
  <c r="DA29" i="11"/>
  <c r="DB29" i="11"/>
  <c r="DC29" i="11"/>
  <c r="DD29" i="11"/>
  <c r="DE29" i="11"/>
  <c r="CV28" i="11"/>
  <c r="CW28" i="11"/>
  <c r="CX28" i="11"/>
  <c r="CY28" i="11"/>
  <c r="CZ28" i="11"/>
  <c r="DA28" i="11"/>
  <c r="DB28" i="11"/>
  <c r="DC28" i="11"/>
  <c r="DD28" i="11"/>
  <c r="DE28" i="11"/>
  <c r="CV27" i="11"/>
  <c r="CW27" i="11"/>
  <c r="CX27" i="11"/>
  <c r="CY27" i="11"/>
  <c r="CZ27" i="11"/>
  <c r="DA27" i="11"/>
  <c r="DB27" i="11"/>
  <c r="DC27" i="11"/>
  <c r="DD27" i="11"/>
  <c r="DE27" i="11"/>
  <c r="CV26" i="11"/>
  <c r="CW26" i="11"/>
  <c r="CX26" i="11"/>
  <c r="CY26" i="11"/>
  <c r="CZ26" i="11"/>
  <c r="DA26" i="11"/>
  <c r="DB26" i="11"/>
  <c r="DC26" i="11"/>
  <c r="DD26" i="11"/>
  <c r="DE26" i="11"/>
  <c r="CV25" i="11"/>
  <c r="CW25" i="11"/>
  <c r="CX25" i="11"/>
  <c r="CY25" i="11"/>
  <c r="CZ25" i="11"/>
  <c r="DA25" i="11"/>
  <c r="DB25" i="11"/>
  <c r="DC25" i="11"/>
  <c r="DD25" i="11"/>
  <c r="DE25" i="11"/>
  <c r="CV24" i="11"/>
  <c r="CW24" i="11"/>
  <c r="CX24" i="11"/>
  <c r="CY24" i="11"/>
  <c r="CZ24" i="11"/>
  <c r="DA24" i="11"/>
  <c r="DB24" i="11"/>
  <c r="DC24" i="11"/>
  <c r="DD24" i="11"/>
  <c r="DE24" i="11"/>
  <c r="CV23" i="11"/>
  <c r="CW23" i="11"/>
  <c r="CX23" i="11"/>
  <c r="CY23" i="11"/>
  <c r="CZ23" i="11"/>
  <c r="DA23" i="11"/>
  <c r="DB23" i="11"/>
  <c r="DC23" i="11"/>
  <c r="DD23" i="11"/>
  <c r="DE23" i="11"/>
  <c r="CV22" i="11"/>
  <c r="CW22" i="11"/>
  <c r="CX22" i="11"/>
  <c r="CY22" i="11"/>
  <c r="CZ22" i="11"/>
  <c r="DA22" i="11"/>
  <c r="DB22" i="11"/>
  <c r="DC22" i="11"/>
  <c r="DD22" i="11"/>
  <c r="DE22" i="11"/>
  <c r="CV21" i="11"/>
  <c r="CW21" i="11"/>
  <c r="CX21" i="11"/>
  <c r="CY21" i="11"/>
  <c r="CZ21" i="11"/>
  <c r="DA21" i="11"/>
  <c r="DB21" i="11"/>
  <c r="DC21" i="11"/>
  <c r="DD21" i="11"/>
  <c r="DE21" i="11"/>
  <c r="CV20" i="11"/>
  <c r="CW20" i="11"/>
  <c r="CX20" i="11"/>
  <c r="CY20" i="11"/>
  <c r="CZ20" i="11"/>
  <c r="DA20" i="11"/>
  <c r="DB20" i="11"/>
  <c r="DC20" i="11"/>
  <c r="DD20" i="11"/>
  <c r="DE20" i="11"/>
  <c r="CV19" i="11"/>
  <c r="CW19" i="11"/>
  <c r="CX19" i="11"/>
  <c r="CY19" i="11"/>
  <c r="CZ19" i="11"/>
  <c r="DA19" i="11"/>
  <c r="DB19" i="11"/>
  <c r="DC19" i="11"/>
  <c r="DD19" i="11"/>
  <c r="DE19" i="11"/>
  <c r="CV18" i="11"/>
  <c r="CW18" i="11"/>
  <c r="CX18" i="11"/>
  <c r="CY18" i="11"/>
  <c r="CZ18" i="11"/>
  <c r="DA18" i="11"/>
  <c r="DB18" i="11"/>
  <c r="DC18" i="11"/>
  <c r="DD18" i="11"/>
  <c r="DE18" i="11"/>
  <c r="CV17" i="11"/>
  <c r="CW17" i="11"/>
  <c r="CX17" i="11"/>
  <c r="CY17" i="11"/>
  <c r="CZ17" i="11"/>
  <c r="DA17" i="11"/>
  <c r="DB17" i="11"/>
  <c r="DC17" i="11"/>
  <c r="DD17" i="11"/>
  <c r="DE17" i="11"/>
  <c r="CV16" i="11"/>
  <c r="CW16" i="11"/>
  <c r="CX16" i="11"/>
  <c r="CY16" i="11"/>
  <c r="CZ16" i="11"/>
  <c r="DA16" i="11"/>
  <c r="DB16" i="11"/>
  <c r="DC16" i="11"/>
  <c r="DD16" i="11"/>
  <c r="DE16" i="11"/>
  <c r="CV15" i="11"/>
  <c r="CW15" i="11"/>
  <c r="CX15" i="11"/>
  <c r="CY15" i="11"/>
  <c r="CZ15" i="11"/>
  <c r="DA15" i="11"/>
  <c r="DB15" i="11"/>
  <c r="DC15" i="11"/>
  <c r="DD15" i="11"/>
  <c r="DE15" i="11"/>
  <c r="CV14" i="11"/>
  <c r="CW14" i="11"/>
  <c r="CX14" i="11"/>
  <c r="CY14" i="11"/>
  <c r="CZ14" i="11"/>
  <c r="DA14" i="11"/>
  <c r="DB14" i="11"/>
  <c r="DC14" i="11"/>
  <c r="DD14" i="11"/>
  <c r="DE14" i="11"/>
  <c r="CV13" i="11"/>
  <c r="CW13" i="11"/>
  <c r="CX13" i="11"/>
  <c r="CY13" i="11"/>
  <c r="CZ13" i="11"/>
  <c r="DA13" i="11"/>
  <c r="DB13" i="11"/>
  <c r="DC13" i="11"/>
  <c r="DD13" i="11"/>
  <c r="DE13" i="11"/>
  <c r="CV12" i="11"/>
  <c r="CW12" i="11"/>
  <c r="CX12" i="11"/>
  <c r="CY12" i="11"/>
  <c r="CZ12" i="11"/>
  <c r="DA12" i="11"/>
  <c r="DB12" i="11"/>
  <c r="DC12" i="11"/>
  <c r="DD12" i="11"/>
  <c r="DE12" i="11"/>
  <c r="CV11" i="11"/>
  <c r="CW11" i="11"/>
  <c r="CX11" i="11"/>
  <c r="CY11" i="11"/>
  <c r="CZ11" i="11"/>
  <c r="DA11" i="11"/>
  <c r="DB11" i="11"/>
  <c r="DC11" i="11"/>
  <c r="DD11" i="11"/>
  <c r="DE11" i="11"/>
  <c r="CV10" i="11"/>
  <c r="CW10" i="11"/>
  <c r="CX10" i="11"/>
  <c r="CY10" i="11"/>
  <c r="CZ10" i="11"/>
  <c r="DA10" i="11"/>
  <c r="DB10" i="11"/>
  <c r="DC10" i="11"/>
  <c r="DD10" i="11"/>
  <c r="DE10" i="11"/>
  <c r="CV9" i="11"/>
  <c r="CW9" i="11"/>
  <c r="CX9" i="11"/>
  <c r="CY9" i="11"/>
  <c r="CZ9" i="11"/>
  <c r="DA9" i="11"/>
  <c r="DB9" i="11"/>
  <c r="DC9" i="11"/>
  <c r="DD9" i="11"/>
  <c r="DE9" i="11"/>
  <c r="CV8" i="11"/>
  <c r="CW8" i="11"/>
  <c r="CX8" i="11"/>
  <c r="CY8" i="11"/>
  <c r="CZ8" i="11"/>
  <c r="DA8" i="11"/>
  <c r="DB8" i="11"/>
  <c r="DC8" i="11"/>
  <c r="DD8" i="11"/>
  <c r="DE8" i="11"/>
  <c r="CV7" i="11"/>
  <c r="CW7" i="11"/>
  <c r="CX7" i="11"/>
  <c r="CY7" i="11"/>
  <c r="CZ7" i="11"/>
  <c r="DA7" i="11"/>
  <c r="DB7" i="11"/>
  <c r="DC7" i="11"/>
  <c r="DD7" i="11"/>
  <c r="DE7" i="11"/>
  <c r="CV6" i="11"/>
  <c r="CW6" i="11"/>
  <c r="CX6" i="11"/>
  <c r="CY6" i="11"/>
  <c r="CZ6" i="11"/>
  <c r="DA6" i="11"/>
  <c r="DB6" i="11"/>
  <c r="DC6" i="11"/>
  <c r="DD6" i="11"/>
  <c r="DE6" i="11"/>
</calcChain>
</file>

<file path=xl/sharedStrings.xml><?xml version="1.0" encoding="utf-8"?>
<sst xmlns="http://schemas.openxmlformats.org/spreadsheetml/2006/main" count="3545" uniqueCount="1907">
  <si>
    <t>Run</t>
  </si>
  <si>
    <t>TimeStart</t>
  </si>
  <si>
    <t>TimeEnd</t>
  </si>
  <si>
    <t>UseIt</t>
  </si>
  <si>
    <t>SAName</t>
  </si>
  <si>
    <t>SAType</t>
  </si>
  <si>
    <t>IgorRunMode</t>
  </si>
  <si>
    <t>File Exchanged</t>
  </si>
  <si>
    <t>XML Tagged Values</t>
  </si>
  <si>
    <t>Magma EXE Release</t>
  </si>
  <si>
    <t>rhyolite-MELTS (1.0.2, 1.1.0, 1.2.0) pMELTS (5.6.1) - (Feb 25 2020 - 15:59:34)</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</si>
  <si>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</si>
  <si>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</si>
  <si>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</si>
  <si>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</si>
  <si>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</si>
  <si>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</si>
  <si>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</si>
  <si>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</si>
  <si>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</si>
  <si>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</si>
  <si>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</si>
  <si>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</si>
  <si>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</si>
  <si>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</si>
  <si>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</si>
  <si>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</si>
  <si>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</si>
  <si>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</si>
  <si>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</si>
  <si>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</si>
  <si>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</si>
  <si>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</si>
  <si>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</si>
  <si>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</si>
  <si>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</si>
  <si>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</si>
  <si>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</si>
  <si>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</si>
  <si>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</si>
  <si>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</si>
  <si>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</si>
  <si>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</si>
  <si>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</si>
  <si>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</si>
  <si>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</si>
  <si>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</si>
  <si>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</si>
  <si>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</si>
  <si>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</si>
  <si>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</si>
  <si>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</si>
  <si>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</si>
  <si>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</si>
  <si>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</si>
  <si>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Magma_res173qfm_000001.xml</t>
  </si>
  <si>
    <t>CalculationMode=findLiquidus;ConstraintType=setTP;FractionateMode=fractionateNone;incT=20;XMLfractionationMode1=fractionateNone</t>
  </si>
  <si>
    <t>Recharge EXE Release</t>
  </si>
  <si>
    <t>SA00002</t>
  </si>
  <si>
    <t>MagmaEquilibrateB</t>
  </si>
  <si>
    <t>Magma_res173qfm_000002.xml</t>
  </si>
  <si>
    <t>CalculationMode=equilibrate;ConstraintType=setTP;FractionateMode=fractionateSolids;fractionateFluids;incT=0.00;XMLfractionationMode1=fractionateSolids;XMLfractionationMode2=fractionateFluids</t>
  </si>
  <si>
    <t>SA00003</t>
  </si>
  <si>
    <t>XMLMeltsOutput</t>
  </si>
  <si>
    <t>Magma_res173qfm_000002-out.xml</t>
  </si>
  <si>
    <t>SA00004</t>
  </si>
  <si>
    <t>MagmaEquilibrateA</t>
  </si>
  <si>
    <t>Magma_res173qfm_000003.xml</t>
  </si>
  <si>
    <t>CalculationMode=equilibrate;ConstraintType=setTP;FractionateMode=fractionateNone;incT=20;XMLfractionationMode1=fractionateNone</t>
  </si>
  <si>
    <t>SA00005</t>
  </si>
  <si>
    <t>Magma_res173qfm_000003-out.xml</t>
  </si>
  <si>
    <t>SA00006</t>
  </si>
  <si>
    <t>Magma_res173qfm_000004.xml</t>
  </si>
  <si>
    <t>SA00007</t>
  </si>
  <si>
    <t>Magma_res173qfm_000004-out.xml</t>
  </si>
  <si>
    <t>SA00008</t>
  </si>
  <si>
    <t>Magma_res173qfm_000005.xml</t>
  </si>
  <si>
    <t>SA00009</t>
  </si>
  <si>
    <t>Magma_res173qfm_000005-out.xml</t>
  </si>
  <si>
    <t>SA00010</t>
  </si>
  <si>
    <t>Magma_res173qfm_000006.xml</t>
  </si>
  <si>
    <t>SA00011</t>
  </si>
  <si>
    <t>Magma_res173qfm_000006-out.xml</t>
  </si>
  <si>
    <t>SA00012</t>
  </si>
  <si>
    <t>Magma_res173qfm_000007.xml</t>
  </si>
  <si>
    <t>SA00013</t>
  </si>
  <si>
    <t>Magma_res173qfm_000007-out.xml</t>
  </si>
  <si>
    <t>SA00014</t>
  </si>
  <si>
    <t>Magma_res173qfm_000008.xml</t>
  </si>
  <si>
    <t>SA00015</t>
  </si>
  <si>
    <t>Magma_res173qfm_000008-out.xml</t>
  </si>
  <si>
    <t>SA00016</t>
  </si>
  <si>
    <t>Magma_res173qfm_000009.xml</t>
  </si>
  <si>
    <t>SA00017</t>
  </si>
  <si>
    <t>Magma_res173qfm_000009-out.xml</t>
  </si>
  <si>
    <t>SA00018</t>
  </si>
  <si>
    <t>Magma_res173qfm_000010.xml</t>
  </si>
  <si>
    <t>SA00019</t>
  </si>
  <si>
    <t>Magma_res173qfm_000010-out.xml</t>
  </si>
  <si>
    <t>SA00020</t>
  </si>
  <si>
    <t>Magma_res173qfm_000011.xml</t>
  </si>
  <si>
    <t>SA00021</t>
  </si>
  <si>
    <t>Magma_res173qfm_000011-out.xml</t>
  </si>
  <si>
    <t>SA00022</t>
  </si>
  <si>
    <t>Magma_res173qfm_000012.xml</t>
  </si>
  <si>
    <t>SA00023</t>
  </si>
  <si>
    <t>Magma_res173qfm_000012-out.xml</t>
  </si>
  <si>
    <t>SA00024</t>
  </si>
  <si>
    <t>Magma_res173qfm_000013.xml</t>
  </si>
  <si>
    <t>SA00025</t>
  </si>
  <si>
    <t>Magma_res173qfm_000013-out.xml</t>
  </si>
  <si>
    <t>SA00026</t>
  </si>
  <si>
    <t>Magma_res173qfm_000014.xml</t>
  </si>
  <si>
    <t>SA00027</t>
  </si>
  <si>
    <t>Magma_res173qfm_000014-out.xml</t>
  </si>
  <si>
    <t>SA00028</t>
  </si>
  <si>
    <t>Magma_res173qfm_000015.xml</t>
  </si>
  <si>
    <t>SA00029</t>
  </si>
  <si>
    <t>Magma_res173qfm_000015-out.xml</t>
  </si>
  <si>
    <t>SA00030</t>
  </si>
  <si>
    <t>Magma_res173qfm_000016.xml</t>
  </si>
  <si>
    <t>SA00031</t>
  </si>
  <si>
    <t>Magma_res173qfm_000016-out.xml</t>
  </si>
  <si>
    <t>SA00032</t>
  </si>
  <si>
    <t>Magma_res173qfm_000017.xml</t>
  </si>
  <si>
    <t>SA00033</t>
  </si>
  <si>
    <t>Magma_res173qfm_000017-out.xml</t>
  </si>
  <si>
    <t>SA00034</t>
  </si>
  <si>
    <t>Magma_res173qfm_000018.xml</t>
  </si>
  <si>
    <t>SA00035</t>
  </si>
  <si>
    <t>Magma_res173qfm_000018-out.xml</t>
  </si>
  <si>
    <t>SA00036</t>
  </si>
  <si>
    <t>Magma_res173qfm_000019.xml</t>
  </si>
  <si>
    <t>SA00037</t>
  </si>
  <si>
    <t>Magma_res173qfm_000019-out.xml</t>
  </si>
  <si>
    <t>SA00038</t>
  </si>
  <si>
    <t>Magma_res173qfm_000020.xml</t>
  </si>
  <si>
    <t>SA00039</t>
  </si>
  <si>
    <t>Magma_res173qfm_000020-out.xml</t>
  </si>
  <si>
    <t>SA00040</t>
  </si>
  <si>
    <t>Magma_res173qfm_000021.xml</t>
  </si>
  <si>
    <t>SA00041</t>
  </si>
  <si>
    <t>Magma_res173qfm_000021-out.xml</t>
  </si>
  <si>
    <t>SA00042</t>
  </si>
  <si>
    <t>Magma_res173qfm_000022.xml</t>
  </si>
  <si>
    <t>SA00043</t>
  </si>
  <si>
    <t>Magma_res173qfm_000022-out.xml</t>
  </si>
  <si>
    <t>SA00044</t>
  </si>
  <si>
    <t>Magma_res173qfm_000023.xml</t>
  </si>
  <si>
    <t>SA00045</t>
  </si>
  <si>
    <t>Magma_res173qfm_000023-out.xml</t>
  </si>
  <si>
    <t>SA00046</t>
  </si>
  <si>
    <t>Magma_res173qfm_000024.xml</t>
  </si>
  <si>
    <t>SA00047</t>
  </si>
  <si>
    <t>Magma_res173qfm_000024-out.xml</t>
  </si>
  <si>
    <t>SA00048</t>
  </si>
  <si>
    <t>Magma_res173qfm_000025.xml</t>
  </si>
  <si>
    <t>SA00049</t>
  </si>
  <si>
    <t>Magma_res173qfm_000025-out.xml</t>
  </si>
  <si>
    <t>SA00050</t>
  </si>
  <si>
    <t>Magma_res173qfm_000026.xml</t>
  </si>
  <si>
    <t>SA00051</t>
  </si>
  <si>
    <t>Magma_res173qfm_000026-out.xml</t>
  </si>
  <si>
    <t>SA00052</t>
  </si>
  <si>
    <t>Magma_res173qfm_000027.xml</t>
  </si>
  <si>
    <t>SA00053</t>
  </si>
  <si>
    <t>Magma_res173qfm_000027-out.xml</t>
  </si>
  <si>
    <t>SA00054</t>
  </si>
  <si>
    <t>Magma_res173qfm_000028.xml</t>
  </si>
  <si>
    <t>SA00055</t>
  </si>
  <si>
    <t>Magma_res173qfm_000028-out.xml</t>
  </si>
  <si>
    <t>SA00056</t>
  </si>
  <si>
    <t>Magma_res173qfm_000029.xml</t>
  </si>
  <si>
    <t>SA00057</t>
  </si>
  <si>
    <t>Magma_res173qfm_000029-out.xml</t>
  </si>
  <si>
    <t>SA00058</t>
  </si>
  <si>
    <t>Magma_res173qfm_000030.xml</t>
  </si>
  <si>
    <t>SA00059</t>
  </si>
  <si>
    <t>Magma_res173qfm_000030-out.xml</t>
  </si>
  <si>
    <t>SA00060</t>
  </si>
  <si>
    <t>Magma_res173qfm_000031.xml</t>
  </si>
  <si>
    <t>SA00061</t>
  </si>
  <si>
    <t>Magma_res173qfm_000031-out.xml</t>
  </si>
  <si>
    <t>SA00062</t>
  </si>
  <si>
    <t>Magma_res173qfm_000032.xml</t>
  </si>
  <si>
    <t>SA00063</t>
  </si>
  <si>
    <t>Magma_res173qfm_000032-out.xml</t>
  </si>
  <si>
    <t>SA00064</t>
  </si>
  <si>
    <t>Magma_res173qfm_000033.xml</t>
  </si>
  <si>
    <t>SA00065</t>
  </si>
  <si>
    <t>Magma_res173qfm_000033-out.xml</t>
  </si>
  <si>
    <t>SA00066</t>
  </si>
  <si>
    <t>Magma_res173qfm_000034.xml</t>
  </si>
  <si>
    <t>SA00067</t>
  </si>
  <si>
    <t>Magma_res173qfm_000034-out.xml</t>
  </si>
  <si>
    <t>SA00068</t>
  </si>
  <si>
    <t>Magma_res173qfm_000035.xml</t>
  </si>
  <si>
    <t>SA00069</t>
  </si>
  <si>
    <t>Magma_res173qfm_000035-out.xml</t>
  </si>
  <si>
    <t>SA00070</t>
  </si>
  <si>
    <t>Magma_res173qfm_000036.xml</t>
  </si>
  <si>
    <t>SA00071</t>
  </si>
  <si>
    <t>Magma_res173qfm_000036-out.xml</t>
  </si>
  <si>
    <t>SA00072</t>
  </si>
  <si>
    <t>Magma_res173qfm_000037.xml</t>
  </si>
  <si>
    <t>SA00073</t>
  </si>
  <si>
    <t>Magma_res173qfm_000037-out.xml</t>
  </si>
  <si>
    <t>SA00074</t>
  </si>
  <si>
    <t>Magma_res173qfm_000038.xml</t>
  </si>
  <si>
    <t>SA00075</t>
  </si>
  <si>
    <t>Magma_res173qfm_000038-out.xml</t>
  </si>
  <si>
    <t>SA00076</t>
  </si>
  <si>
    <t>Magma_res173qfm_000039.xml</t>
  </si>
  <si>
    <t>SA00077</t>
  </si>
  <si>
    <t>Magma_res173qfm_000039-out.xml</t>
  </si>
  <si>
    <t>SA00078</t>
  </si>
  <si>
    <t>Magma_res173qfm_000040.xml</t>
  </si>
  <si>
    <t>SA00079</t>
  </si>
  <si>
    <t>Magma_res173qfm_000040-out.xml</t>
  </si>
  <si>
    <t>SA00080</t>
  </si>
  <si>
    <t>Magma_res173qfm_000041.xml</t>
  </si>
  <si>
    <t>SA00081</t>
  </si>
  <si>
    <t>Magma_res173qfm_000041-out.xml</t>
  </si>
  <si>
    <t>SA00082</t>
  </si>
  <si>
    <t>Magma_res173qfm_000042.xml</t>
  </si>
  <si>
    <t>SA00083</t>
  </si>
  <si>
    <t>Magma_res173qfm_000042-out.xml</t>
  </si>
  <si>
    <t>SA00084</t>
  </si>
  <si>
    <t>Magma_res173qfm_000043.xml</t>
  </si>
  <si>
    <t>SA00085</t>
  </si>
  <si>
    <t>Magma_res173qfm_000043-out.xml</t>
  </si>
  <si>
    <t>SA00086</t>
  </si>
  <si>
    <t>Magma_res173qfm_000044.xml</t>
  </si>
  <si>
    <t>SA00087</t>
  </si>
  <si>
    <t>Magma_res173qfm_000044-out.xml</t>
  </si>
  <si>
    <t>SA00088</t>
  </si>
  <si>
    <t>Magma_res173qfm_000045.xml</t>
  </si>
  <si>
    <t>SA00089</t>
  </si>
  <si>
    <t>Magma_res173qfm_000045-out.xml</t>
  </si>
  <si>
    <t>SA00090</t>
  </si>
  <si>
    <t>Magma_res173qfm_000046.xml</t>
  </si>
  <si>
    <t>SA00091</t>
  </si>
  <si>
    <t>Magma_res173qfm_000046-out.xml</t>
  </si>
  <si>
    <t>SA00092</t>
  </si>
  <si>
    <t>Magma_res173qfm_000047.xml</t>
  </si>
  <si>
    <t>SA00093</t>
  </si>
  <si>
    <t>Magma_res173qfm_000047-out.xml</t>
  </si>
  <si>
    <t>SA00094</t>
  </si>
  <si>
    <t>Magma_res173qfm_000048.xml</t>
  </si>
  <si>
    <t>SA00095</t>
  </si>
  <si>
    <t>Magma_res173qfm_000048-out.xml</t>
  </si>
  <si>
    <t>SA00096</t>
  </si>
  <si>
    <t>Magma_res173qfm_000049.xml</t>
  </si>
  <si>
    <t>SA00097</t>
  </si>
  <si>
    <t>Magma_res173qfm_000049-out.xml</t>
  </si>
  <si>
    <t>SA00098</t>
  </si>
  <si>
    <t>Magma_res173qfm_000050.xml</t>
  </si>
  <si>
    <t>SA00099</t>
  </si>
  <si>
    <t>Magma_res173qfm_000050-out.xml</t>
  </si>
  <si>
    <t>SA00100</t>
  </si>
  <si>
    <t>Magma_res173qfm_000051.xml</t>
  </si>
  <si>
    <t>SA00101</t>
  </si>
  <si>
    <t>Magma_res173qfm_000051-out.xml</t>
  </si>
  <si>
    <t>SA00102</t>
  </si>
  <si>
    <t>Magma_res173qfm_000052.xml</t>
  </si>
  <si>
    <t>SA00103</t>
  </si>
  <si>
    <t>Magma_res173qfm_000052-out.xml</t>
  </si>
  <si>
    <t>SA00104</t>
  </si>
  <si>
    <t>Magma_res173qfm_000053.xml</t>
  </si>
  <si>
    <t>SA00105</t>
  </si>
  <si>
    <t>Magma_res173qfm_000053-out.xml</t>
  </si>
  <si>
    <t>SA00106</t>
  </si>
  <si>
    <t>Magma_res173qfm_000054.xml</t>
  </si>
  <si>
    <t>SA00107</t>
  </si>
  <si>
    <t>Magma_res173qfm_000054-out.xml</t>
  </si>
  <si>
    <t>SA00108</t>
  </si>
  <si>
    <t>Magma_res173qfm_000055.xml</t>
  </si>
  <si>
    <t>SA00109</t>
  </si>
  <si>
    <t>Magma_res173qfm_000055-out.xml</t>
  </si>
  <si>
    <t>SA00110</t>
  </si>
  <si>
    <t>Magma_res173qfm_000056.xml</t>
  </si>
  <si>
    <t>SA00111</t>
  </si>
  <si>
    <t>Magma_res173qfm_000056-out.xml</t>
  </si>
  <si>
    <t>SA00112</t>
  </si>
  <si>
    <t>Magma_res173qfm_000057.xml</t>
  </si>
  <si>
    <t>SA00113</t>
  </si>
  <si>
    <t>Magma_res173qfm_000057-out.xml</t>
  </si>
  <si>
    <t>SA00114</t>
  </si>
  <si>
    <t>Magma_res173qfm_000058.xml</t>
  </si>
  <si>
    <t>SA00115</t>
  </si>
  <si>
    <t>Magma_res173qfm_000058-out.xml</t>
  </si>
  <si>
    <t>SA00116</t>
  </si>
  <si>
    <t>Magma_res173qfm_000059.xml</t>
  </si>
  <si>
    <t>SA00117</t>
  </si>
  <si>
    <t>Magma_res173qfm_000059-out.xml</t>
  </si>
  <si>
    <t>SA00118</t>
  </si>
  <si>
    <t>Magma_res173qfm_000060.xml</t>
  </si>
  <si>
    <t>SA00119</t>
  </si>
  <si>
    <t>Magma_res173qfm_000060-out.xml</t>
  </si>
  <si>
    <t>SA00120</t>
  </si>
  <si>
    <t>Magma_res173qfm_000061.xml</t>
  </si>
  <si>
    <t>SA00121</t>
  </si>
  <si>
    <t>Magma_res173qfm_000061-out.xml</t>
  </si>
  <si>
    <t>SA00122</t>
  </si>
  <si>
    <t>Magma_res173qfm_000062.xml</t>
  </si>
  <si>
    <t>SA00123</t>
  </si>
  <si>
    <t>Magma_res173qfm_000062-out.xml</t>
  </si>
  <si>
    <t>SA00124</t>
  </si>
  <si>
    <t>Magma_res173qfm_000063.xml</t>
  </si>
  <si>
    <t>SA00125</t>
  </si>
  <si>
    <t>Magma_res173qfm_000063-out.xml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</si>
  <si>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</si>
  <si>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</si>
  <si>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</si>
  <si>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</si>
  <si>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</si>
  <si>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</si>
  <si>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</si>
  <si>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</si>
  <si>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</si>
  <si>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</si>
  <si>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</si>
  <si>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</si>
  <si>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</si>
  <si>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</si>
  <si>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</si>
  <si>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</si>
  <si>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</si>
  <si>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</si>
  <si>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</si>
  <si>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</si>
  <si>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</si>
  <si>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</si>
  <si>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</si>
  <si>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</si>
  <si>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</si>
  <si>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</si>
  <si>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</si>
  <si>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</si>
  <si>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</si>
  <si>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</si>
  <si>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</si>
  <si>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</si>
  <si>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</si>
  <si>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</si>
  <si>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</si>
  <si>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</si>
  <si>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</si>
  <si>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</si>
  <si>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</si>
  <si>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</si>
  <si>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</si>
  <si>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</si>
  <si>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</si>
  <si>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</si>
  <si>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</si>
  <si>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</si>
  <si>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</si>
  <si>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</si>
  <si>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</si>
  <si>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</si>
  <si>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</si>
  <si>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</si>
  <si>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</si>
  <si>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</si>
  <si>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</si>
  <si>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</si>
  <si>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</si>
  <si>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</si>
  <si>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</si>
  <si>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</si>
  <si>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</si>
  <si>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</si>
  <si>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</si>
  <si>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</si>
  <si>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</si>
  <si>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</si>
  <si>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</si>
  <si>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</si>
  <si>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</si>
  <si>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</si>
  <si>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</si>
  <si>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</si>
  <si>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</si>
  <si>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</si>
  <si>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</si>
  <si>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</si>
  <si>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</si>
  <si>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</si>
  <si>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</si>
  <si>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</si>
  <si>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</si>
  <si>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</si>
  <si>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</si>
  <si>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</si>
  <si>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</si>
  <si>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</si>
  <si>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</si>
  <si>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</si>
  <si>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</si>
  <si>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</si>
  <si>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</si>
  <si>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</si>
  <si>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File Handle</t>
  </si>
  <si>
    <t>MeltsOutput.System.Mass</t>
  </si>
  <si>
    <t>MeltsOutput.Liquids(1)</t>
  </si>
  <si>
    <t>MeltsOutput.Oxygen.Mass</t>
  </si>
  <si>
    <t>MeltsOutput.Solids(1)</t>
  </si>
  <si>
    <t>MeltsOutput.Fractionate.Solids(1)</t>
  </si>
  <si>
    <t>MeltsOutput.Solids(2)</t>
  </si>
  <si>
    <t>MeltsOutput.Fractionate.Solids(2)</t>
  </si>
  <si>
    <t>MeltsOutput.Fractionate.Solids(3)</t>
  </si>
  <si>
    <t>MeltsOutput.Fractionate.Solids(4)</t>
  </si>
  <si>
    <t>MeltsOutput.Solids(3)</t>
  </si>
  <si>
    <t>MeltsOutput.Fractionate.Solids(5)</t>
  </si>
  <si>
    <t>MeltsOutput.Solids(4)</t>
  </si>
  <si>
    <t>MeltsOutput.Fractionate.Solids(6)</t>
  </si>
  <si>
    <t>MeltsOutput.Fractionate.Solids(7)</t>
  </si>
  <si>
    <t>MeltsOutput.Fractionate.Solids(8)</t>
  </si>
  <si>
    <t>MeltsOutput.Fractionate.Solids(9)</t>
  </si>
  <si>
    <t>MeltsOutput.Solids(5)</t>
  </si>
  <si>
    <t>MeltsOutput.Fractionate.Solids(10)</t>
  </si>
  <si>
    <t>MeltsOutput.Fractionate.Solids(11)</t>
  </si>
  <si>
    <t>MeltsOutput.Fractionate.Solids(12)</t>
  </si>
  <si>
    <t>MeltsOutput.Solids(6)</t>
  </si>
  <si>
    <t>MeltsOutput.Fractionate.Solids(13)</t>
  </si>
  <si>
    <t>MeltsOutput.Fractionate.Solids(14)</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</si>
  <si>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</si>
  <si>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</si>
  <si>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</si>
  <si>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</si>
  <si>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</si>
  <si>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</si>
  <si>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</si>
  <si>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</si>
  <si>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</si>
  <si>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</si>
  <si>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</si>
  <si>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</si>
  <si>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</si>
  <si>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</si>
  <si>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</si>
  <si>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</si>
  <si>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</si>
  <si>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</si>
  <si>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</si>
  <si>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</si>
  <si>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</si>
  <si>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</si>
  <si>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</si>
  <si>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</si>
  <si>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</si>
  <si>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</si>
  <si>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</si>
  <si>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</si>
  <si>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</si>
  <si>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</si>
  <si>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</si>
  <si>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</si>
  <si>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</si>
  <si>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</si>
  <si>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</si>
  <si>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</si>
  <si>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</si>
  <si>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</si>
  <si>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</si>
  <si>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</si>
  <si>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</si>
  <si>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</si>
  <si>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</si>
  <si>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</si>
  <si>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</si>
  <si>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</si>
  <si>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</si>
  <si>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</si>
  <si>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</si>
  <si>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</si>
  <si>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</si>
  <si>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</si>
  <si>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</si>
  <si>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</si>
  <si>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</si>
  <si>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</si>
  <si>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</si>
  <si>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</si>
  <si>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</si>
  <si>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</si>
  <si>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</si>
  <si>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</si>
  <si>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</si>
  <si>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</si>
  <si>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</si>
  <si>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</si>
  <si>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</si>
  <si>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</si>
  <si>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</si>
  <si>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</si>
  <si>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</si>
  <si>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</si>
  <si>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</si>
  <si>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</si>
  <si>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</si>
  <si>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</si>
  <si>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</si>
  <si>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</si>
  <si>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</si>
  <si>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</si>
  <si>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</si>
  <si>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</si>
  <si>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</si>
  <si>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</si>
  <si>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</si>
  <si>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</si>
  <si>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</si>
  <si>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</si>
  <si>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</si>
  <si>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</si>
  <si>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</si>
  <si>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</si>
  <si>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</si>
  <si>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</si>
  <si>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</si>
  <si>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</si>
  <si>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</si>
  <si>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</si>
  <si>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</si>
  <si>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</si>
  <si>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</si>
  <si>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</si>
  <si>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</si>
  <si>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</si>
  <si>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</si>
  <si>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</si>
  <si>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</si>
  <si>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</si>
  <si>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</si>
  <si>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</si>
  <si>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</si>
  <si>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</si>
  <si>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</si>
  <si>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</si>
  <si>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</si>
  <si>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</si>
  <si>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</si>
  <si>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</si>
  <si>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</si>
  <si>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</si>
  <si>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</si>
  <si>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</si>
  <si>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</si>
  <si>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</si>
  <si>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</si>
  <si>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</si>
  <si>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</si>
  <si>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</si>
  <si>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</si>
  <si>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</si>
  <si>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</si>
  <si>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</si>
  <si>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</si>
  <si>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</si>
  <si>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</si>
  <si>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</si>
  <si>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</si>
  <si>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</si>
  <si>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</si>
  <si>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</si>
  <si>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</si>
  <si>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</si>
  <si>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</si>
  <si>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</si>
  <si>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</si>
  <si>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</si>
  <si>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</si>
  <si>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</si>
  <si>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</si>
  <si>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</si>
  <si>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</si>
  <si>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</si>
  <si>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</si>
  <si>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</si>
  <si>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</si>
  <si>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</si>
  <si>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</si>
  <si>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</si>
  <si>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</si>
  <si>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</si>
  <si>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</si>
  <si>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</si>
  <si>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</si>
  <si>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</si>
  <si>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</si>
  <si>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</si>
  <si>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</si>
  <si>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</si>
  <si>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</si>
  <si>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</si>
  <si>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</si>
  <si>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</si>
  <si>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</si>
  <si>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</si>
  <si>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</si>
  <si>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</si>
  <si>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</si>
  <si>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</si>
  <si>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</si>
  <si>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</si>
  <si>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</si>
  <si>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</si>
  <si>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</si>
  <si>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</si>
  <si>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</si>
  <si>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</si>
  <si>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</si>
  <si>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</si>
  <si>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</si>
  <si>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</si>
  <si>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</si>
  <si>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</si>
  <si>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</si>
  <si>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</si>
  <si>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</si>
  <si>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</si>
  <si>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</si>
  <si>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</si>
  <si>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</si>
  <si>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</si>
  <si>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</si>
  <si>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</si>
  <si>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</si>
  <si>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</si>
  <si>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</si>
  <si>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</si>
  <si>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</si>
  <si>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</si>
  <si>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</si>
  <si>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</si>
  <si>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</si>
  <si>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</si>
  <si>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</si>
  <si>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</si>
  <si>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</si>
  <si>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</si>
  <si>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</si>
  <si>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</si>
  <si>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</si>
  <si>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</si>
  <si>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</si>
  <si>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</si>
  <si>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</si>
  <si>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</si>
  <si>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</si>
  <si>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</si>
  <si>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</si>
  <si>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</si>
  <si>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</si>
  <si>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</si>
  <si>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</si>
  <si>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</si>
  <si>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</si>
  <si>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</si>
  <si>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</si>
  <si>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</si>
  <si>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</si>
  <si>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</si>
  <si>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</si>
  <si>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</si>
  <si>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</si>
  <si>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</si>
  <si>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</si>
  <si>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</si>
  <si>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</si>
  <si>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</si>
  <si>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</si>
  <si>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</si>
  <si>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</si>
  <si>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</si>
  <si>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</si>
  <si>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</si>
  <si>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</si>
  <si>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</si>
  <si>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</si>
  <si>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</si>
  <si>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</si>
  <si>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</si>
  <si>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</si>
  <si>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</si>
  <si>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</si>
  <si>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</si>
  <si>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</si>
  <si>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</si>
  <si>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</si>
  <si>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</si>
  <si>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</si>
  <si>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</si>
  <si>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</si>
  <si>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</si>
  <si>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</si>
  <si>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</si>
  <si>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</si>
  <si>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</si>
  <si>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</si>
  <si>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</si>
  <si>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</si>
  <si>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</si>
  <si>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</si>
  <si>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</si>
  <si>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</si>
  <si>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</si>
  <si>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</si>
  <si>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</si>
  <si>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</si>
  <si>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</si>
  <si>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</si>
  <si>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</si>
  <si>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</si>
  <si>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</si>
  <si>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</si>
  <si>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</si>
  <si>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</si>
  <si>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</si>
  <si>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</si>
  <si>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</si>
  <si>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</si>
  <si>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</si>
  <si>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</si>
  <si>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</si>
  <si>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</si>
  <si>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</si>
  <si>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</si>
  <si>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</si>
  <si>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</si>
  <si>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</si>
  <si>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</si>
  <si>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</si>
  <si>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</si>
  <si>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</si>
  <si>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</si>
  <si>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</si>
  <si>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</si>
  <si>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</si>
  <si>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</si>
  <si>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</si>
  <si>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</si>
  <si>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</si>
  <si>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</si>
  <si>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</si>
  <si>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</si>
  <si>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</si>
  <si>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</si>
  <si>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</si>
  <si>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</si>
  <si>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</si>
  <si>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</si>
  <si>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</si>
  <si>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</si>
  <si>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</si>
  <si>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</si>
  <si>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</si>
  <si>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</si>
  <si>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</si>
  <si>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</si>
  <si>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</si>
  <si>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</si>
  <si>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</si>
  <si>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</si>
  <si>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</si>
  <si>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</si>
  <si>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</si>
  <si>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</si>
  <si>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</si>
  <si>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</si>
  <si>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</si>
  <si>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</si>
  <si>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</si>
  <si>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</si>
  <si>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</si>
  <si>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</si>
  <si>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</si>
  <si>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</si>
  <si>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</si>
  <si>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</si>
  <si>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</si>
  <si>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</si>
  <si>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</si>
  <si>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</si>
  <si>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</si>
  <si>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</si>
  <si>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</si>
  <si>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</si>
  <si>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</si>
  <si>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</si>
  <si>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</si>
  <si>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</si>
  <si>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</si>
  <si>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</si>
  <si>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</si>
  <si>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</si>
  <si>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</si>
  <si>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</si>
  <si>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</si>
  <si>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</si>
  <si>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</si>
  <si>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</si>
  <si>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</si>
  <si>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</si>
  <si>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</si>
  <si>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</si>
  <si>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</si>
  <si>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</si>
  <si>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</si>
  <si>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</si>
  <si>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</si>
  <si>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</si>
  <si>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</si>
  <si>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</si>
  <si>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</si>
  <si>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</si>
  <si>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</si>
  <si>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</si>
  <si>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</si>
  <si>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</si>
  <si>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</si>
  <si>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</si>
  <si>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</si>
  <si>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</si>
  <si>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</si>
  <si>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</si>
  <si>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</si>
  <si>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</si>
  <si>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</si>
  <si>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</si>
  <si>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</si>
  <si>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</si>
  <si>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</si>
  <si>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</si>
  <si>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</si>
  <si>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</si>
  <si>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</si>
  <si>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</si>
  <si>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</si>
  <si>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</si>
  <si>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</si>
  <si>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</si>
  <si>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</si>
  <si>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</si>
  <si>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</si>
  <si>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</si>
  <si>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</si>
  <si>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</si>
  <si>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</si>
  <si>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</si>
  <si>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</si>
  <si>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</si>
  <si>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</si>
  <si>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</si>
  <si>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</si>
  <si>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</si>
  <si>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</si>
  <si>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</si>
  <si>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</si>
  <si>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</si>
  <si>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</si>
  <si>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</si>
  <si>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</si>
  <si>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</si>
  <si>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</si>
  <si>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</si>
  <si>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</si>
  <si>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</si>
  <si>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</si>
  <si>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</si>
  <si>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</si>
  <si>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</si>
  <si>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</si>
  <si>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</si>
  <si>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</si>
  <si>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</si>
  <si>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</si>
  <si>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</si>
  <si>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</si>
  <si>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</si>
  <si>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</si>
  <si>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</si>
  <si>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</si>
  <si>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</si>
  <si>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</si>
  <si>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</si>
  <si>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</si>
  <si>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</si>
  <si>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</si>
  <si>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</si>
  <si>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</si>
  <si>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</si>
  <si>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</si>
  <si>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</si>
  <si>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</si>
  <si>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</si>
  <si>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</si>
  <si>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</si>
  <si>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</si>
  <si>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</si>
  <si>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</si>
  <si>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</si>
  <si>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</si>
  <si>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</si>
  <si>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</si>
  <si>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</si>
  <si>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</si>
  <si>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</si>
  <si>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</si>
  <si>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</si>
  <si>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</si>
  <si>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</si>
  <si>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</si>
  <si>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</si>
  <si>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</si>
  <si>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</si>
  <si>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</si>
  <si>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</si>
  <si>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</si>
  <si>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</si>
  <si>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</si>
  <si>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</si>
  <si>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</si>
  <si>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</si>
  <si>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</si>
  <si>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</si>
  <si>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</si>
  <si>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</si>
  <si>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</si>
  <si>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</si>
  <si>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</si>
  <si>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</si>
  <si>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</si>
  <si>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</si>
  <si>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</si>
  <si>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</si>
  <si>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</si>
  <si>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</si>
  <si>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</si>
  <si>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</si>
  <si>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</si>
  <si>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</si>
  <si>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</si>
  <si>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</si>
  <si>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</si>
  <si>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</si>
  <si>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</si>
  <si>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</si>
  <si>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</si>
  <si>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</si>
  <si>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</si>
  <si>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</si>
  <si>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</si>
  <si>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</si>
  <si>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</si>
  <si>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</si>
  <si>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</si>
  <si>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</si>
  <si>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</si>
  <si>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</si>
  <si>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</si>
  <si>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</si>
  <si>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</si>
  <si>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</si>
  <si>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</si>
  <si>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</si>
  <si>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</si>
  <si>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</si>
  <si>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</si>
  <si>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</si>
  <si>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</si>
  <si>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</si>
  <si>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</si>
  <si>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</si>
  <si>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</si>
  <si>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</si>
  <si>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</si>
  <si>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</si>
  <si>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</si>
  <si>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</si>
  <si>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</si>
  <si>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</si>
  <si>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</si>
  <si>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</si>
  <si>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</si>
  <si>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</si>
  <si>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</si>
  <si>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</si>
  <si>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</si>
  <si>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</si>
  <si>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</si>
  <si>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</si>
  <si>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</si>
  <si>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</si>
  <si>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</si>
  <si>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</si>
  <si>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</si>
  <si>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</si>
  <si>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</si>
  <si>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</si>
  <si>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</si>
  <si>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</si>
  <si>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</si>
  <si>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</si>
  <si>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</si>
  <si>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</si>
  <si>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</si>
  <si>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</si>
  <si>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</si>
  <si>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</si>
  <si>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</si>
  <si>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</si>
  <si>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</si>
  <si>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</si>
  <si>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</si>
  <si>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</si>
  <si>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</si>
  <si>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</si>
  <si>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</si>
  <si>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</si>
  <si>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</si>
  <si>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</si>
  <si>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</si>
  <si>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</si>
  <si>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</si>
  <si>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</si>
  <si>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</si>
  <si>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</si>
  <si>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</si>
  <si>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</si>
  <si>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</si>
  <si>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</si>
  <si>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</si>
  <si>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</si>
  <si>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</si>
  <si>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</si>
  <si>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</si>
  <si>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</si>
  <si>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</si>
  <si>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</si>
  <si>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</si>
  <si>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</si>
  <si>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</si>
  <si>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</si>
  <si>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</si>
  <si>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</si>
  <si>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</si>
  <si>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</si>
  <si>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</si>
  <si>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</si>
  <si>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</si>
  <si>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</si>
  <si>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</si>
  <si>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</si>
  <si>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</si>
  <si>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</si>
  <si>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</si>
  <si>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</si>
  <si>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</si>
  <si>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</si>
  <si>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</si>
  <si>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</si>
  <si>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</si>
  <si>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</si>
  <si>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</si>
  <si>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</si>
  <si>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</si>
  <si>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</si>
  <si>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</si>
  <si>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</si>
  <si>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</si>
  <si>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</si>
  <si>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</si>
  <si>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</si>
  <si>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</si>
  <si>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</si>
  <si>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</si>
  <si>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</si>
  <si>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</si>
  <si>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</si>
  <si>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</si>
  <si>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</si>
  <si>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</si>
  <si>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</si>
  <si>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</si>
  <si>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</si>
  <si>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</si>
  <si>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</si>
  <si>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</si>
  <si>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</si>
  <si>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</si>
  <si>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</si>
  <si>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</si>
  <si>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</si>
  <si>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</si>
  <si>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</si>
  <si>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</si>
  <si>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</si>
  <si>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</si>
  <si>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</si>
  <si>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</si>
  <si>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</si>
  <si>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</si>
  <si>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</si>
  <si>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</si>
  <si>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</si>
  <si>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</si>
  <si>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</si>
  <si>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</si>
  <si>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</si>
  <si>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</si>
  <si>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</si>
  <si>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</si>
  <si>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</si>
  <si>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</si>
  <si>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</si>
  <si>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</si>
  <si>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</si>
  <si>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</si>
  <si>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</si>
  <si>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</si>
  <si>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</si>
  <si>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</si>
  <si>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</si>
  <si>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</si>
  <si>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</si>
  <si>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</si>
  <si>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</si>
  <si>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</si>
  <si>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</si>
  <si>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</si>
  <si>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</si>
  <si>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</si>
  <si>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</si>
  <si>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</si>
  <si>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</si>
  <si>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</si>
  <si>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</si>
  <si>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</si>
  <si>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</si>
  <si>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</si>
  <si>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</si>
  <si>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</si>
  <si>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</si>
  <si>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</si>
  <si>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</si>
  <si>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</si>
  <si>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</si>
  <si>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</si>
  <si>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</si>
  <si>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</si>
  <si>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</si>
  <si>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</si>
  <si>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</si>
  <si>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</si>
  <si>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</si>
  <si>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</si>
  <si>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</si>
  <si>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</si>
  <si>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</si>
  <si>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</si>
  <si>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</si>
  <si>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</si>
  <si>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</si>
  <si>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</si>
  <si>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</si>
  <si>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</si>
  <si>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</si>
  <si>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</si>
  <si>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</si>
  <si>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</si>
  <si>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</si>
  <si>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</si>
  <si>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</si>
  <si>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</si>
  <si>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</si>
  <si>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</si>
  <si>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</si>
  <si>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</si>
  <si>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</si>
  <si>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</si>
  <si>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</si>
  <si>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</si>
  <si>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</si>
  <si>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</si>
  <si>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</si>
  <si>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</si>
  <si>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</si>
  <si>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</si>
  <si>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</si>
  <si>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</si>
  <si>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</si>
  <si>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</si>
  <si>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</si>
  <si>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</si>
  <si>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</si>
  <si>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</si>
  <si>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</si>
  <si>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</si>
  <si>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</si>
  <si>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</si>
  <si>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</si>
  <si>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</si>
  <si>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cpx {1}</t>
  </si>
  <si>
    <t>cpx {2}</t>
  </si>
  <si>
    <t>fsp {1}</t>
  </si>
  <si>
    <t>opx {1}</t>
  </si>
  <si>
    <t>qtz {1}</t>
  </si>
  <si>
    <t>rhm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</si>
  <si>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</si>
  <si>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</si>
  <si>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</si>
  <si>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</si>
  <si>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</si>
  <si>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</si>
  <si>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</si>
  <si>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</si>
  <si>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</si>
  <si>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</si>
  <si>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</si>
  <si>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</si>
  <si>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</si>
  <si>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</si>
  <si>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</si>
  <si>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</si>
  <si>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</si>
  <si>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</si>
  <si>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</si>
  <si>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</si>
  <si>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</si>
  <si>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</si>
  <si>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</si>
  <si>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</si>
  <si>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</si>
  <si>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</si>
  <si>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</si>
  <si>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</si>
  <si>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</si>
  <si>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</si>
  <si>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</si>
  <si>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</si>
  <si>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</si>
  <si>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</si>
  <si>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</si>
  <si>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</si>
  <si>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</si>
  <si>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</si>
  <si>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</si>
  <si>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</si>
  <si>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</si>
  <si>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</si>
  <si>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</si>
  <si>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</si>
  <si>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</si>
  <si>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</si>
  <si>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</si>
  <si>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</si>
  <si>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</si>
  <si>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</si>
  <si>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</si>
  <si>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</si>
  <si>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</si>
  <si>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</si>
  <si>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</si>
  <si>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</si>
  <si>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</si>
  <si>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</si>
  <si>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</si>
  <si>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</si>
  <si>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</si>
  <si>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</si>
  <si>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</si>
  <si>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</si>
  <si>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</si>
  <si>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</si>
  <si>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</si>
  <si>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</si>
  <si>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</si>
  <si>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</si>
  <si>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</si>
  <si>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</si>
  <si>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</si>
  <si>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</si>
  <si>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</si>
  <si>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</si>
  <si>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</si>
  <si>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</si>
  <si>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</si>
  <si>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</si>
  <si>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TiO2</t>
  </si>
  <si>
    <t>Al2O3</t>
  </si>
  <si>
    <t>Fe2O3</t>
  </si>
  <si>
    <t>Cr2O3</t>
  </si>
  <si>
    <t>FeO</t>
  </si>
  <si>
    <t>MnO</t>
  </si>
  <si>
    <t>MgO</t>
  </si>
  <si>
    <t>NiO</t>
  </si>
  <si>
    <t>CoO</t>
  </si>
  <si>
    <t>CaO</t>
  </si>
  <si>
    <t>Na2O</t>
  </si>
  <si>
    <t>K2O</t>
  </si>
  <si>
    <t>P2O5</t>
  </si>
  <si>
    <t>H2O</t>
  </si>
  <si>
    <t>CO2</t>
  </si>
  <si>
    <t>spinel</t>
  </si>
  <si>
    <t>Fe''0.29Mg0.73Fe'''0.25Al0.48Cr1.24Ti0.01O4</t>
  </si>
  <si>
    <t>olivine</t>
  </si>
  <si>
    <t>(Ca0.00Mg0.89Fe''0.10Mn0.00Co0.00Ni0.00)2SiO4</t>
  </si>
  <si>
    <t>Ca=0;Mg=1.78;Fe''=0.2;Mn=0;Co=0;Ni=0.002;Si=1;O=4</t>
  </si>
  <si>
    <t>Fe''0.29Mg0.73Fe'''0.26Al0.50Cr1.21Ti0.01O4</t>
  </si>
  <si>
    <t>(Ca0.00Mg0.88Fe''0.11Mn0.00Co0.00Ni0.00)2SiO4</t>
  </si>
  <si>
    <t>Ca=0;Mg=1.76;Fe''=0.22;Mn=0;Co=0;Ni=0.002;Si=1;O=4</t>
  </si>
  <si>
    <t>Fe''0.31Mg0.71Fe'''0.28Al0.51Cr1.18Ti0.02O4</t>
  </si>
  <si>
    <t>(Ca0.00Mg0.87Fe''0.12Mn0.00Co0.00Ni0.00)2SiO4</t>
  </si>
  <si>
    <t>Ca=0;Mg=1.74;Fe''=0.24;Mn=0;Co=0;Ni=0.002;Si=1;O=4</t>
  </si>
  <si>
    <t>Fe''0.33Mg0.69Fe'''0.30Al0.51Cr1.16Ti0.02O4</t>
  </si>
  <si>
    <t>(Ca0.00Mg0.87Fe''0.13Mn0.00Co0.00Ni0.00)2SiO4</t>
  </si>
  <si>
    <t>Ca=0;Mg=1.74;Fe''=0.26;Mn=0;Co=0;Ni=0.002;Si=1;O=4</t>
  </si>
  <si>
    <t>Fe''0.35Mg0.67Fe'''0.31Al0.52Cr1.13Ti0.02O4</t>
  </si>
  <si>
    <t>(Ca0.00Mg0.86Fe''0.14Mn0.00Co0.00Ni0.00)2SiO4</t>
  </si>
  <si>
    <t>Ca=0;Mg=1.72;Fe''=0.28;Mn=0;Co=0;Ni=0.002;Si=1;O=4</t>
  </si>
  <si>
    <t>Fe''0.37Mg0.65Fe'''0.33Al0.53Cr1.10Ti0.02O4</t>
  </si>
  <si>
    <t>(Ca0.00Mg0.85Fe''0.15Mn0.00Co0.00Ni0.00)2SiO4</t>
  </si>
  <si>
    <t>Ca=0;Mg=1.7;Fe''=0.3;Mn=0;Co=0;Ni=0.002;Si=1;O=4</t>
  </si>
  <si>
    <t>Fe''0.40Mg0.63Fe'''0.35Al0.54Cr1.06Ti0.02O4</t>
  </si>
  <si>
    <t>(Ca0.00Mg0.84Fe''0.15Mn0.00Co0.00Ni0.00)2SiO4</t>
  </si>
  <si>
    <t>Ca=0;Mg=1.68;Fe''=0.3;Mn=0;Co=0;Ni=0.002;Si=1;O=4</t>
  </si>
  <si>
    <t>Fe''0.42Mg0.60Fe'''0.38Al0.54Cr1.03Ti0.02O4</t>
  </si>
  <si>
    <t>(Ca0.00Mg0.83Fe''0.17Mn0.00Co0.00Ni0.00)2SiO4</t>
  </si>
  <si>
    <t>Ca=0;Mg=1.66;Fe''=0.34;Mn=0;Co=0;Ni=0.002;Si=1;O=4</t>
  </si>
  <si>
    <t>Fe''0.45Mg0.58Fe'''0.40Al0.55Cr0.99Ti0.03O4</t>
  </si>
  <si>
    <t>(Ca0.00Mg0.82Fe''0.18Mn0.00Co0.00Ni0.00)2SiO4</t>
  </si>
  <si>
    <t>Ca=0;Mg=1.64;Fe''=0.36;Mn=0;Co=0;Ni=0.002;Si=1;O=4</t>
  </si>
  <si>
    <t>Fe''0.48Mg0.55Fe'''0.43Al0.56Cr0.95Ti0.03O4</t>
  </si>
  <si>
    <t>(Ca0.00Mg0.81Fe''0.19Mn0.00Co0.00Ni0.00)2SiO4</t>
  </si>
  <si>
    <t>Ca=0;Mg=1.62;Fe''=0.38;Mn=0;Co=0;Ni=0.002;Si=1;O=4</t>
  </si>
  <si>
    <t>Fe''0.51Mg0.52Fe'''0.46Al0.57Cr0.91Ti0.03O4</t>
  </si>
  <si>
    <t>(Ca0.00Mg0.79Fe''0.20Mn0.00Co0.00Ni0.00)2SiO4</t>
  </si>
  <si>
    <t>Ca=0;Mg=1.58;Fe''=0.4;Mn=0;Co=0;Ni=0.002;Si=1;O=4</t>
  </si>
  <si>
    <t>Fe''0.54Mg0.49Fe'''0.50Al0.57Cr0.86Ti0.04O4</t>
  </si>
  <si>
    <t>(Ca0.01Mg0.78Fe''0.22Mn0.00Co0.00Ni0.00)2SiO4</t>
  </si>
  <si>
    <t>Ca=0.02;Mg=1.56;Fe''=0.44;Mn=0;Co=0;Ni=0.002;Si=1;O=4</t>
  </si>
  <si>
    <t>Fe''0.58Mg0.46Fe'''0.53Al0.58Cr0.80Ti0.04O4</t>
  </si>
  <si>
    <t>clinopyroxene</t>
  </si>
  <si>
    <t>cpx Na0.01Ca0.71Fe''0.24Mg0.93Fe'''0.04Ti0.01Al0.16Si1.90O6</t>
  </si>
  <si>
    <t>cpx Na0.00Ca0.25Fe''0.43Mg1.24Fe'''0.03Ti0.00Al0.12Si1.92O6</t>
  </si>
  <si>
    <t>Fe''0.63Mg0.43Fe'''0.59Al0.60Cr0.70Ti0.06O4</t>
  </si>
  <si>
    <t>cpx Na0.01Ca0.72Fe''0.26Mg0.89Fe'''0.04Ti0.01Al0.17Si1.89O6</t>
  </si>
  <si>
    <t>cpx Na0.00Ca0.24Fe''0.48Mg1.20Fe'''0.03Ti0.00Al0.12Si1.92O6</t>
  </si>
  <si>
    <t>feldspar</t>
  </si>
  <si>
    <t>K0.00Na0.29Ca0.70Al1.70Si2.30O8</t>
  </si>
  <si>
    <t>K=0;Na=0.29;Ca=0.7;Al=1.7;Si=2.3;O=8</t>
  </si>
  <si>
    <t>Fe''0.73Mg0.36Fe'''0.70Al0.51Cr0.60Ti0.09O4</t>
  </si>
  <si>
    <t>cpx Na0.01Ca0.74Fe''0.28Mg0.85Fe'''0.05Ti0.01Al0.17Si1.88O6</t>
  </si>
  <si>
    <t>cpx Na0.01Ca0.23Fe''0.53Mg1.15Fe'''0.03Ti0.00Al0.13Si1.92O6</t>
  </si>
  <si>
    <t>K0.01Na0.32Ca0.68Al1.68Si2.32O8</t>
  </si>
  <si>
    <t>K=0.01;Na=0.32;Ca=0.68;Al=1.68;Si=2.32;O=8</t>
  </si>
  <si>
    <t>Fe''0.86Mg0.30Fe'''0.85Al0.40Cr0.44Ti0.15O4</t>
  </si>
  <si>
    <t>cpx Na0.02Ca0.75Fe''0.31Mg0.81Fe'''0.05Ti0.02Al0.18Si1.88O6</t>
  </si>
  <si>
    <t>cpx Na0.01Ca0.23Fe''0.58Mg1.10Fe'''0.04Ti0.00Al0.13Si1.92O6</t>
  </si>
  <si>
    <t>K0.01Na0.34Ca0.65Al1.65Si2.35O8</t>
  </si>
  <si>
    <t>K=0.01;Na=0.34;Ca=0.65;Al=1.65;Si=2.35;O=8</t>
  </si>
  <si>
    <t>Fe''1.02Mg0.24Fe'''0.97Al0.28Cr0.22Ti0.27O4</t>
  </si>
  <si>
    <t>cpx Na0.02Ca0.76Fe''0.33Mg0.77Fe'''0.06Ti0.02Al0.18Si1.87O6</t>
  </si>
  <si>
    <t>cpx Na0.01Ca0.22Fe''0.64Mg1.06Fe'''0.04Ti0.00Al0.13Si1.92O6</t>
  </si>
  <si>
    <t>K0.01Na0.37Ca0.62Al1.62Si2.38O8</t>
  </si>
  <si>
    <t>K=0.01;Na=0.37;Ca=0.62;Al=1.62;Si=2.38;O=8</t>
  </si>
  <si>
    <t>Fe''1.18Mg0.21Fe'''1.00Al0.19Cr0.05Ti0.38O4</t>
  </si>
  <si>
    <t>cpx Na0.02Ca0.77Fe''0.34Mg0.74Fe'''0.06Ti0.02Al0.18Si1.87O6</t>
  </si>
  <si>
    <t>cpx Na0.01Ca0.21Fe''0.68Mg1.03Fe'''0.04Ti0.00Al0.12Si1.92O6</t>
  </si>
  <si>
    <t>K0.01Na0.40Ca0.59Al1.59Si2.41O8</t>
  </si>
  <si>
    <t>K=0.01;Na=0.4;Ca=0.59;Al=1.59;Si=2.41;O=8</t>
  </si>
  <si>
    <t>Fe''1.22Mg0.18Fe'''1.04Al0.16Cr0.00Ti0.40O4</t>
  </si>
  <si>
    <t>cpx Na0.02Ca0.78Fe''0.35Mg0.73Fe'''0.06Ti0.02Al0.17Si1.88O6</t>
  </si>
  <si>
    <t>cpx Na0.01Ca0.20Fe''0.71Mg1.00Fe'''0.04Ti0.00Al0.11Si1.92O6</t>
  </si>
  <si>
    <t>K0.01Na0.43Ca0.56Al1.56Si2.44O8</t>
  </si>
  <si>
    <t>K=0.01;Na=0.43;Ca=0.56;Al=1.56;Si=2.44;O=8</t>
  </si>
  <si>
    <t>Fe''1.23Mg0.16Fe'''1.07Al0.15Cr0.00Ti0.39O4</t>
  </si>
  <si>
    <t>cpx Na0.02Ca0.78Fe''0.37Mg0.71Fe'''0.06Ti0.02Al0.16Si1.89O6</t>
  </si>
  <si>
    <t>cpx Na0.01Ca0.19Fe''0.76Mg0.97Fe'''0.03Ti0.00Al0.11Si1.93O6</t>
  </si>
  <si>
    <t>K0.01Na0.48Ca0.51Al1.51Si2.49O8</t>
  </si>
  <si>
    <t>K=0.01;Na=0.48;Ca=0.51;Al=1.51;Si=2.49;O=8</t>
  </si>
  <si>
    <t>Fe''1.24Mg0.14Fe'''1.11Al0.13Cr0.00Ti0.38O4</t>
  </si>
  <si>
    <t>fluid</t>
  </si>
  <si>
    <t>H2O1.00CO20.00</t>
  </si>
  <si>
    <t>H=2;O=11;CO=20</t>
  </si>
  <si>
    <t>cpx Na0.02Ca0.79Fe''0.39Mg0.69Fe'''0.06Ti0.02Al0.15Si1.89O6</t>
  </si>
  <si>
    <t>cpx Na0.01Ca0.18Fe''0.81Mg0.94Fe'''0.03Ti0.00Al0.10Si1.94O6</t>
  </si>
  <si>
    <t>K0.01Na0.52Ca0.47Al1.47Si2.53O8</t>
  </si>
  <si>
    <t>K=0.01;Na=0.52;Ca=0.47;Al=1.47;Si=2.53;O=8</t>
  </si>
  <si>
    <t>Fe''1.24Mg0.12Fe'''1.15Al0.12Cr0.00Ti0.37O4</t>
  </si>
  <si>
    <t>orthopyroxene</t>
  </si>
  <si>
    <t>opx Na0.00Ca0.06Fe''0.85Mg1.04Fe'''0.02Ti0.00Al0.06Si1.96O6</t>
  </si>
  <si>
    <t>cpx Na0.02Ca0.79Fe''0.41Mg0.67Fe'''0.06Ti0.02Al0.14Si1.90O6</t>
  </si>
  <si>
    <t>K0.02Na0.56Ca0.43Al1.43Si2.57O8</t>
  </si>
  <si>
    <t>K=0.02;Na=0.56;Ca=0.43;Al=1.43;Si=2.57;O=8</t>
  </si>
  <si>
    <t>Fe''1.25Mg0.11Fe'''1.18Al0.11Cr0.00Ti0.36O4</t>
  </si>
  <si>
    <t>opx Na0.00Ca0.06Fe''0.90Mg1.00Fe'''0.02Ti0.00Al0.06Si1.96O6</t>
  </si>
  <si>
    <t>cpx Na0.02Ca0.80Fe''0.43Mg0.65Fe'''0.05Ti0.01Al0.13Si1.91O6</t>
  </si>
  <si>
    <t>K0.02Na0.59Ca0.39Al1.39Si2.61O8</t>
  </si>
  <si>
    <t>K=0.02;Na=0.59;Ca=0.39;Al=1.39;Si=2.61;O=8</t>
  </si>
  <si>
    <t>Fe''1.25Mg0.09Fe'''1.21Al0.10Cr0.00Ti0.34O4</t>
  </si>
  <si>
    <t>opx Na0.00Ca0.05Fe''0.95Mg0.96Fe'''0.02Ti0.00Al0.06Si1.96O6</t>
  </si>
  <si>
    <t>cpx Na0.03Ca0.81Fe''0.44Mg0.62Fe'''0.05Ti0.01Al0.12Si1.91O6</t>
  </si>
  <si>
    <t>K0.02Na0.62Ca0.36Al1.36Si2.64O8</t>
  </si>
  <si>
    <t>K=0.02;Na=0.62;Ca=0.36;Al=1.36;Si=2.64;O=8</t>
  </si>
  <si>
    <t>Fe''1.25Mg0.08Fe'''1.24Al0.09Cr0.00Ti0.34O4</t>
  </si>
  <si>
    <t>opx Na0.00Ca0.05Fe''1.00Mg0.92Fe'''0.02Ti0.00Al0.05Si1.96O6</t>
  </si>
  <si>
    <t>cpx Na0.03Ca0.81Fe''0.46Mg0.60Fe'''0.05Ti0.01Al0.11Si1.92O6</t>
  </si>
  <si>
    <t>K0.02Na0.65Ca0.33Al1.33Si2.67O8</t>
  </si>
  <si>
    <t>K=0.02;Na=0.65;Ca=0.33;Al=1.33;Si=2.67;O=8</t>
  </si>
  <si>
    <t>Fe''1.25Mg0.07Fe'''1.27Al0.08Cr0.00Ti0.33O4</t>
  </si>
  <si>
    <t>opx Na0.00Ca0.05Fe''1.04Mg0.88Fe'''0.02Ti0.00Al0.05Si1.97O6</t>
  </si>
  <si>
    <t>cpx Na0.03Ca0.82Fe''0.48Mg0.58Fe'''0.05Ti0.01Al0.10Si1.92O6</t>
  </si>
  <si>
    <t>K0.03Na0.68Ca0.30Al1.30Si2.70O8</t>
  </si>
  <si>
    <t>K=0.03;Na=0.68;Ca=0.3;Al=1.3;Si=2.7;O=8</t>
  </si>
  <si>
    <t>Fe''1.26Mg0.06Fe'''1.29Al0.07Cr0.00Ti0.32O4</t>
  </si>
  <si>
    <t>cpx Na0.03Ca0.82Fe''0.50Mg0.56Fe'''0.05Ti0.01Al0.10Si1.93O6</t>
  </si>
  <si>
    <t>K0.03Na0.70Ca0.27Al1.27Si2.73O8</t>
  </si>
  <si>
    <t>K=0.03;Na=0.7;Ca=0.27;Al=1.27;Si=2.73;O=8</t>
  </si>
  <si>
    <t>Fe''1.26Mg0.06Fe'''1.31Al0.06Cr0.00Ti0.31O4</t>
  </si>
  <si>
    <t>cpx Na0.03Ca0.84Fe''0.51Mg0.52Fe'''0.05Ti0.01Al0.09Si1.93O6</t>
  </si>
  <si>
    <t>K0.04Na0.73Ca0.23Al1.23Si2.77O8</t>
  </si>
  <si>
    <t>K=0.04;Na=0.73;Ca=0.23;Al=1.23;Si=2.77;O=8</t>
  </si>
  <si>
    <t>quartz</t>
  </si>
  <si>
    <t>Si=1;O=2</t>
  </si>
  <si>
    <t>Fe''1.26Mg0.05Fe'''1.32Al0.05Cr0.00Ti0.31O4</t>
  </si>
  <si>
    <t>(Ca0.00Mg0.14Fe''0.71Mn0.13Co0.00Ni0.02)2SiO4</t>
  </si>
  <si>
    <t>Ca=0;Mg=0.28;Fe''=1.42;Mn=0.26;Co=0;Ni=0.022;Si=1;O=4</t>
  </si>
  <si>
    <t>cpx Na0.04Ca0.87Fe''0.54Mg0.45Fe'''0.06Ti0.02Al0.09Si1.92O6</t>
  </si>
  <si>
    <t>K0.06Na0.74Ca0.20Al1.20Si2.80O8</t>
  </si>
  <si>
    <t>K=0.06;Na=0.74;Ca=0.2;Al=1.2;Si=2.8;O=8</t>
  </si>
  <si>
    <t>Fe''1.29Mg0.04Fe'''1.30Al0.04Cr0.00Ti0.33O4</t>
  </si>
  <si>
    <t>(Ca0.00Mg0.11Fe''0.71Mn0.16Co0.00Ni0.02)2SiO4</t>
  </si>
  <si>
    <t>Ca=0;Mg=0.22;Fe''=1.42;Mn=0.32;Co=0;Ni=0.022;Si=1;O=4</t>
  </si>
  <si>
    <t>cpx Na0.05Ca0.88Fe''0.60Mg0.36Fe'''0.08Ti0.03Al0.10Si1.91O6</t>
  </si>
  <si>
    <t>K0.09Na0.75Ca0.16Al1.16Si2.84O8</t>
  </si>
  <si>
    <t>K=0.09;Na=0.75;Ca=0.16;Al=1.16;Si=2.84;O=8</t>
  </si>
  <si>
    <t>rhm-oxide</t>
  </si>
  <si>
    <t>Mn0.07Fe''0.78Mg0.05Fe'''0.17Al0.03Ti0.90O3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</si>
  <si>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</si>
  <si>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</si>
  <si>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</si>
  <si>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</si>
  <si>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</si>
  <si>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</si>
  <si>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</si>
  <si>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</si>
  <si>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</si>
  <si>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</si>
  <si>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</si>
  <si>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</si>
  <si>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</si>
  <si>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</si>
  <si>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</si>
  <si>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</si>
  <si>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</si>
  <si>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</si>
  <si>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</si>
  <si>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</si>
  <si>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</si>
  <si>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</si>
  <si>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</si>
  <si>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</si>
  <si>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</si>
  <si>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</si>
  <si>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</si>
  <si>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</si>
  <si>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</si>
  <si>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</si>
  <si>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</si>
  <si>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</si>
  <si>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</si>
  <si>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orthopyroxene {1} : Incremental Mass (grams) Removed in this Temperature Step</t>
  </si>
  <si>
    <t>Magma orthopyroxene {1} : Total Mass (grams) Removed across all Temperature Steps</t>
  </si>
  <si>
    <t>Magma Mineral quartz {1} : Incremental Mass (grams) Removed in this Temperature Step</t>
  </si>
  <si>
    <t>Magma quartz {1} : Total Mass (grams) Removed across all Temperature Steps</t>
  </si>
  <si>
    <t>Magma Mineral rhm-oxide {1} : Incremental Mass (grams) Removed in this Temperature Step</t>
  </si>
  <si>
    <t>Magma rhm-oxide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</si>
  <si>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</si>
  <si>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</si>
  <si>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</si>
  <si>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</si>
  <si>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</si>
  <si>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</si>
  <si>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</si>
  <si>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</si>
  <si>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</si>
  <si>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</si>
  <si>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</si>
  <si>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</si>
  <si>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</si>
  <si>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</si>
  <si>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</si>
  <si>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</si>
  <si>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</si>
  <si>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</si>
  <si>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</si>
  <si>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</si>
  <si>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</si>
  <si>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</si>
  <si>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</si>
  <si>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</si>
  <si>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</si>
  <si>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</si>
  <si>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</si>
  <si>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</si>
  <si>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</si>
  <si>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</si>
  <si>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</si>
  <si>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</si>
  <si>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</si>
  <si>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</si>
  <si>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</si>
  <si>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</si>
  <si>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</si>
  <si>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</si>
  <si>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</si>
  <si>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</si>
  <si>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</si>
  <si>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</si>
  <si>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</si>
  <si>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</si>
  <si>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</si>
  <si>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</si>
  <si>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</si>
  <si>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</si>
  <si>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</si>
  <si>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</si>
  <si>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</si>
  <si>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</si>
  <si>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</si>
  <si>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</si>
  <si>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MCS_PhaseEQ_PC.xlsm</t>
  </si>
  <si>
    <t>Melts Executable Family</t>
  </si>
  <si>
    <t>rhyolite-MELTS+H2O-CO2 fluid (v1.2.0); Melts-batch-v1.2.0;</t>
  </si>
  <si>
    <t>SYSTEM VARIABLES</t>
  </si>
  <si>
    <t>Values in column B, and the 'do not edit' names in column D, must be kept matched on a single row.</t>
  </si>
  <si>
    <t>Copied from C:\Users\Ville\Documents\MCS\INPUT &amp; OUTPUT\MES_R1_173m_FC_500bar_1.0pctWater_QFM.xlsx on the creation of this Archive, at 22.04.2021 16:25:32</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</si>
  <si>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</si>
  <si>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</si>
  <si>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</si>
  <si>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</si>
  <si>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</si>
  <si>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</si>
  <si>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</si>
  <si>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</si>
  <si>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</si>
  <si>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</si>
  <si>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</si>
  <si>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</si>
  <si>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</si>
  <si>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</si>
  <si>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</si>
  <si>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fmq</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</si>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</sst>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scheme val="minor"/>
    </font>
    <font>
      <sz val="11"/>
      <color theme="1"/>
      <name val="Calibri"/>
      <family val="2"/>
      <scheme val="minor"/>
    </font>
    <font>
      <sz val="11"/>
      <color theme="1"/>
      <name val="Verdana"/>
      <family val="2"/>
    </font>
    <font>
      <sz val="12"/>
      <color theme="1"/>
      <name val="Calibri"/>
      <family val="2"/>
      <scheme val="minor"/>
    </font>
    <font>
      <b/>
      <sz val="11"/>
      <color theme="1"/>
      <name val="Verdana"/>
      <family val="2"/>
    </font>
    <font>
      <sz val="8"/>
      <color theme="1"/>
      <name val="Verdana"/>
      <family val="2"/>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4">
    <fill>
      <patternFill patternType="none"/>
    </fill>
    <fill>
      <patternFill patternType="gray125"/>
    </fill>
    <fill>
      <patternFill patternType="solid">
        <fgColor indexed="40"/>
        <bgColor indexed="64"/>
      </patternFill>
    </fill>
    <fill>
      <patternFill patternType="solid">
        <fgColor indexed="27"/>
        <bgColor indexed="64"/>
      </patternFill>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2"/>
        <bgColor indexed="64"/>
      </patternFill>
    </fill>
    <fill>
      <patternFill patternType="solid">
        <fgColor indexed="51"/>
        <bgColor indexed="64"/>
      </patternFill>
    </fill>
    <fill>
      <patternFill patternType="solid">
        <fgColor indexed="55"/>
        <bgColor indexed="64"/>
      </patternFill>
    </fill>
    <fill>
      <patternFill patternType="solid">
        <fgColor indexed="47"/>
        <bgColor indexed="64"/>
      </patternFill>
    </fill>
    <fill>
      <patternFill patternType="solid">
        <fgColor indexed="43"/>
        <bgColor indexed="64"/>
      </patternFill>
    </fill>
    <fill>
      <patternFill patternType="solid">
        <fgColor indexed="24"/>
        <bgColor indexed="64"/>
      </patternFill>
    </fill>
  </fills>
  <borders count="1">
    <border>
      <left/>
      <right/>
      <top/>
      <bottom/>
      <diagonal/>
    </border>
  </borders>
  <cellStyleXfs count="5">
    <xf numFmtId="0" fontId="0" fillId="0" borderId="0"/>
    <xf numFmtId="0" fontId="2" fillId="0" borderId="0"/>
    <xf numFmtId="0" fontId="1" fillId="0" borderId="0"/>
    <xf numFmtId="0" fontId="3" fillId="0" borderId="0"/>
    <xf numFmtId="0" fontId="3" fillId="0" borderId="0"/>
  </cellStyleXfs>
  <cellXfs count="56">
    <xf numFmtId="0" fontId="0" fillId="0" borderId="0" xfId="0"/>
    <xf numFmtId="0" fontId="2" fillId="0" borderId="0" xfId="1" applyFill="1"/>
    <xf numFmtId="21" fontId="2" fillId="0" borderId="0" xfId="1" applyNumberFormat="1" applyFill="1"/>
    <xf numFmtId="22" fontId="2" fillId="0" borderId="0" xfId="1" applyNumberFormat="1" applyFill="1"/>
    <xf numFmtId="0" fontId="2" fillId="0" borderId="0" xfId="1" applyFill="1" applyAlignment="1">
      <alignment wrapText="1"/>
    </xf>
    <xf numFmtId="49" fontId="2" fillId="0" borderId="0" xfId="1" applyNumberFormat="1" applyFill="1" applyAlignment="1">
      <alignment wrapText="1"/>
    </xf>
    <xf numFmtId="0" fontId="2" fillId="0" borderId="0" xfId="1"/>
    <xf numFmtId="0" fontId="2" fillId="0" borderId="0" xfId="1" quotePrefix="1" applyFill="1"/>
    <xf numFmtId="0" fontId="2"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2" fillId="0" borderId="0" xfId="1" applyNumberFormat="1"/>
    <xf numFmtId="1" fontId="6" fillId="0" borderId="0" xfId="4" applyNumberFormat="1" applyFont="1" applyAlignment="1">
      <alignment horizontal="center"/>
    </xf>
    <xf numFmtId="0" fontId="6" fillId="0" borderId="0" xfId="4" applyFont="1" applyAlignment="1">
      <alignment horizontal="center"/>
    </xf>
    <xf numFmtId="1" fontId="7" fillId="0" borderId="0" xfId="4" applyNumberFormat="1" applyFont="1" applyAlignment="1">
      <alignment horizontal="left"/>
    </xf>
    <xf numFmtId="0" fontId="7" fillId="0" borderId="0" xfId="4" applyFont="1" applyAlignment="1">
      <alignment horizontal="left"/>
    </xf>
    <xf numFmtId="0" fontId="7" fillId="0" borderId="0" xfId="4" applyFont="1" applyAlignment="1">
      <alignment horizontal="center"/>
    </xf>
    <xf numFmtId="1" fontId="3" fillId="0" borderId="0" xfId="4" applyNumberFormat="1"/>
    <xf numFmtId="0" fontId="3" fillId="0" borderId="0" xfId="4"/>
    <xf numFmtId="1" fontId="6" fillId="0" borderId="0" xfId="4" applyNumberFormat="1" applyFont="1"/>
    <xf numFmtId="0" fontId="6" fillId="0" borderId="0" xfId="4" applyFont="1"/>
    <xf numFmtId="1" fontId="8" fillId="0" borderId="0" xfId="4" applyNumberFormat="1" applyFont="1"/>
    <xf numFmtId="0" fontId="8" fillId="0" borderId="0" xfId="4" applyFont="1"/>
    <xf numFmtId="0" fontId="9" fillId="0" borderId="0" xfId="4" applyFont="1"/>
    <xf numFmtId="1" fontId="10" fillId="0" borderId="0" xfId="4" applyNumberFormat="1" applyFont="1"/>
    <xf numFmtId="0" fontId="10" fillId="0" borderId="0" xfId="4" applyFont="1"/>
    <xf numFmtId="2" fontId="10" fillId="0" borderId="0" xfId="4" applyNumberFormat="1" applyFont="1"/>
    <xf numFmtId="2" fontId="8" fillId="0" borderId="0" xfId="4" applyNumberFormat="1" applyFont="1"/>
    <xf numFmtId="0" fontId="6" fillId="0" borderId="0" xfId="4" applyFont="1" applyAlignment="1">
      <alignment wrapText="1"/>
    </xf>
    <xf numFmtId="2" fontId="8" fillId="0" borderId="0" xfId="4" applyNumberFormat="1" applyFont="1" applyAlignment="1">
      <alignment wrapText="1"/>
    </xf>
    <xf numFmtId="0" fontId="8" fillId="0" borderId="0" xfId="4" applyFont="1" applyAlignment="1">
      <alignment wrapText="1"/>
    </xf>
    <xf numFmtId="2" fontId="10" fillId="0" borderId="0" xfId="4" applyNumberFormat="1" applyFont="1" applyFill="1"/>
    <xf numFmtId="0" fontId="2" fillId="0" borderId="0" xfId="1" applyFill="1" applyAlignment="1">
      <alignment horizontal="center"/>
    </xf>
    <xf numFmtId="0" fontId="2" fillId="2" borderId="0" xfId="1" applyFill="1"/>
    <xf numFmtId="0" fontId="2" fillId="2" borderId="0" xfId="1" quotePrefix="1" applyFill="1"/>
    <xf numFmtId="11" fontId="2" fillId="2" borderId="0" xfId="1" applyNumberFormat="1" applyFill="1"/>
    <xf numFmtId="164" fontId="2" fillId="0" borderId="0" xfId="1" applyNumberFormat="1"/>
    <xf numFmtId="165" fontId="2"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2" fillId="3" borderId="0" xfId="1" applyFill="1"/>
    <xf numFmtId="0" fontId="2" fillId="4" borderId="0" xfId="1" applyFill="1"/>
    <xf numFmtId="0" fontId="2" fillId="5" borderId="0" xfId="1" applyFill="1"/>
    <xf numFmtId="0" fontId="2" fillId="6" borderId="0" xfId="1" applyFill="1"/>
    <xf numFmtId="0" fontId="2" fillId="7" borderId="0" xfId="1" applyFill="1"/>
    <xf numFmtId="0" fontId="2" fillId="8" borderId="0" xfId="1" applyFill="1"/>
    <xf numFmtId="0" fontId="2" fillId="9" borderId="0" xfId="1" applyFill="1"/>
    <xf numFmtId="0" fontId="2" fillId="10" borderId="0" xfId="1" applyFill="1"/>
    <xf numFmtId="0" fontId="2" fillId="11" borderId="0" xfId="1" applyFill="1"/>
    <xf numFmtId="0" fontId="2" fillId="12" borderId="0" xfId="1" applyFill="1"/>
    <xf numFmtId="0" fontId="2" fillId="13" borderId="0" xfId="1" applyFill="1"/>
  </cellXfs>
  <cellStyles count="5">
    <cellStyle name="Normal" xfId="0" builtinId="0"/>
    <cellStyle name="Normal 2" xfId="1"/>
    <cellStyle name="Normal 2 2" xfId="2"/>
    <cellStyle name="Normal 7" xfId="3"/>
    <cellStyle name="Normal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A</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ser>
        <c:ser>
          <c:idx val="1"/>
          <c:order val="1"/>
          <c:tx>
            <c:v>B</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ser>
        <c:ser>
          <c:idx val="2"/>
          <c:order val="2"/>
          <c:tx>
            <c:v>C</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ser>
        <c:ser>
          <c:idx val="3"/>
          <c:order val="3"/>
          <c:tx>
            <c:v>D</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ser>
        <c:ser>
          <c:idx val="4"/>
          <c:order val="4"/>
          <c:tx>
            <c:v>E</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ser>
        <c:ser>
          <c:idx val="5"/>
          <c:order val="5"/>
          <c:tx>
            <c:v>F</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ser>
        <c:ser>
          <c:idx val="6"/>
          <c:order val="6"/>
          <c:tx>
            <c:v>G</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ser>
        <c:ser>
          <c:idx val="7"/>
          <c:order val="7"/>
          <c:tx>
            <c:v>H</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XChartData!$FC$7:$FC$37</c:f>
              <c:numCache>
                <c:formatCode>General</c:formatCode>
                <c:ptCount val="31"/>
                <c:pt idx="0">
                  <c:v>3.1279767281556046</c:v>
                </c:pt>
                <c:pt idx="1">
                  <c:v>3.1440409879819429</c:v>
                </c:pt>
                <c:pt idx="2">
                  <c:v>3.2332919622342073</c:v>
                </c:pt>
                <c:pt idx="3">
                  <c:v>3.3197254947138024</c:v>
                </c:pt>
                <c:pt idx="4">
                  <c:v>3.403321014615635</c:v>
                </c:pt>
                <c:pt idx="5">
                  <c:v>3.4840780329351011</c:v>
                </c:pt>
                <c:pt idx="6">
                  <c:v>3.5620163192741199</c:v>
                </c:pt>
                <c:pt idx="7">
                  <c:v>3.637175952244899</c:v>
                </c:pt>
                <c:pt idx="8">
                  <c:v>3.7096173268473618</c:v>
                </c:pt>
                <c:pt idx="9">
                  <c:v>3.7794220237583263</c:v>
                </c:pt>
                <c:pt idx="10">
                  <c:v>3.8466922045876348</c:v>
                </c:pt>
                <c:pt idx="11">
                  <c:v>3.9115506310295687</c:v>
                </c:pt>
                <c:pt idx="12">
                  <c:v>3.974141611912839</c:v>
                </c:pt>
                <c:pt idx="13">
                  <c:v>4.2100531102666663</c:v>
                </c:pt>
                <c:pt idx="14">
                  <c:v>4.553825338796905</c:v>
                </c:pt>
                <c:pt idx="15">
                  <c:v>4.8775615617605874</c:v>
                </c:pt>
                <c:pt idx="16">
                  <c:v>5.1766179623218136</c:v>
                </c:pt>
                <c:pt idx="17">
                  <c:v>5.465765589589445</c:v>
                </c:pt>
                <c:pt idx="18">
                  <c:v>5.7700027482009988</c:v>
                </c:pt>
                <c:pt idx="19">
                  <c:v>6.0396490302309624</c:v>
                </c:pt>
                <c:pt idx="20">
                  <c:v>6.3039848865858401</c:v>
                </c:pt>
                <c:pt idx="21">
                  <c:v>6.5225029209480319</c:v>
                </c:pt>
                <c:pt idx="22">
                  <c:v>6.6866373022509311</c:v>
                </c:pt>
                <c:pt idx="23">
                  <c:v>6.8104144030681084</c:v>
                </c:pt>
                <c:pt idx="24">
                  <c:v>6.9017702994066665</c:v>
                </c:pt>
                <c:pt idx="25">
                  <c:v>6.9669241589886877</c:v>
                </c:pt>
                <c:pt idx="26">
                  <c:v>7.0108319708825029</c:v>
                </c:pt>
                <c:pt idx="27">
                  <c:v>7.0373057308418536</c:v>
                </c:pt>
                <c:pt idx="28">
                  <c:v>7.4589498084630641</c:v>
                </c:pt>
                <c:pt idx="29">
                  <c:v>8.0855498459516983</c:v>
                </c:pt>
                <c:pt idx="30">
                  <c:v>8.6313431605780409</c:v>
                </c:pt>
              </c:numCache>
            </c:numRef>
          </c:yVal>
          <c:smooth val="0"/>
        </c:ser>
        <c:dLbls>
          <c:showLegendKey val="0"/>
          <c:showVal val="0"/>
          <c:showCatName val="0"/>
          <c:showSerName val="0"/>
          <c:showPercent val="0"/>
          <c:showBubbleSize val="0"/>
        </c:dLbls>
        <c:axId val="268265152"/>
        <c:axId val="268264576"/>
      </c:scatterChart>
      <c:valAx>
        <c:axId val="268265152"/>
        <c:scaling>
          <c:orientation val="minMax"/>
          <c:max val="78"/>
          <c:min val="36"/>
        </c:scaling>
        <c:delete val="0"/>
        <c:axPos val="b"/>
        <c:title>
          <c:tx>
            <c:rich>
              <a:bodyPr/>
              <a:lstStyle/>
              <a:p>
                <a:pPr>
                  <a:defRPr/>
                </a:pPr>
                <a:r>
                  <a:rPr lang="en-US"/>
                  <a:t>SiO2</a:t>
                </a:r>
                <a:endParaRPr/>
              </a:p>
            </c:rich>
          </c:tx>
          <c:overlay val="0"/>
        </c:title>
        <c:numFmt formatCode="0" sourceLinked="1"/>
        <c:majorTickMark val="out"/>
        <c:minorTickMark val="none"/>
        <c:tickLblPos val="nextTo"/>
        <c:crossAx val="268264576"/>
        <c:crosses val="autoZero"/>
        <c:crossBetween val="midCat"/>
      </c:valAx>
      <c:valAx>
        <c:axId val="268264576"/>
        <c:scaling>
          <c:orientation val="minMax"/>
          <c:max val="16"/>
          <c:min val="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a:pPr>
                <a:r>
                  <a:rPr lang="en-US"/>
                  <a:t>K2O+Na20</a:t>
                </a:r>
                <a:endParaRPr/>
              </a:p>
            </c:rich>
          </c:tx>
          <c:overlay val="0"/>
        </c:title>
        <c:numFmt formatCode="General" sourceLinked="1"/>
        <c:majorTickMark val="out"/>
        <c:minorTickMark val="none"/>
        <c:tickLblPos val="nextTo"/>
        <c:crossAx val="268265152"/>
        <c:crosses val="min"/>
        <c:crossBetween val="midCat"/>
        <c:majorUnit val="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XChartData!$AH$7:$AH$37</c:f>
              <c:numCache>
                <c:formatCode>General</c:formatCode>
                <c:ptCount val="31"/>
                <c:pt idx="0">
                  <c:v>7.0946853865745645</c:v>
                </c:pt>
                <c:pt idx="1">
                  <c:v>7.1300737680447313</c:v>
                </c:pt>
                <c:pt idx="2">
                  <c:v>7.3257818973174693</c:v>
                </c:pt>
                <c:pt idx="3">
                  <c:v>7.5150184845286256</c:v>
                </c:pt>
                <c:pt idx="4">
                  <c:v>7.6977601428181508</c:v>
                </c:pt>
                <c:pt idx="5">
                  <c:v>7.8740264756136966</c:v>
                </c:pt>
                <c:pt idx="6">
                  <c:v>8.0438801692171431</c:v>
                </c:pt>
                <c:pt idx="7">
                  <c:v>8.2074268027148864</c:v>
                </c:pt>
                <c:pt idx="8">
                  <c:v>8.3648145620039145</c:v>
                </c:pt>
                <c:pt idx="9">
                  <c:v>8.5162360459150701</c:v>
                </c:pt>
                <c:pt idx="10">
                  <c:v>8.6619265641070236</c:v>
                </c:pt>
                <c:pt idx="11">
                  <c:v>8.8021636611204208</c:v>
                </c:pt>
                <c:pt idx="12">
                  <c:v>8.9372687436303035</c:v>
                </c:pt>
                <c:pt idx="13">
                  <c:v>8.4550760423211226</c:v>
                </c:pt>
                <c:pt idx="14">
                  <c:v>7.8346792101697265</c:v>
                </c:pt>
                <c:pt idx="15">
                  <c:v>7.2696626187782662</c:v>
                </c:pt>
                <c:pt idx="16">
                  <c:v>6.7504073173793238</c:v>
                </c:pt>
                <c:pt idx="17">
                  <c:v>6.2650810890208559</c:v>
                </c:pt>
                <c:pt idx="18">
                  <c:v>5.7988854871932114</c:v>
                </c:pt>
                <c:pt idx="19">
                  <c:v>5.3739123934159601</c:v>
                </c:pt>
                <c:pt idx="20">
                  <c:v>4.9395531692795922</c:v>
                </c:pt>
                <c:pt idx="21">
                  <c:v>4.5426328449161915</c:v>
                </c:pt>
                <c:pt idx="22">
                  <c:v>4.2100660114127244</c:v>
                </c:pt>
                <c:pt idx="23">
                  <c:v>3.911947923420779</c:v>
                </c:pt>
                <c:pt idx="24">
                  <c:v>3.6448578273879635</c:v>
                </c:pt>
                <c:pt idx="25">
                  <c:v>3.4035997601585226</c:v>
                </c:pt>
                <c:pt idx="26">
                  <c:v>3.184256728400503</c:v>
                </c:pt>
                <c:pt idx="27">
                  <c:v>2.9885386208559623</c:v>
                </c:pt>
                <c:pt idx="28">
                  <c:v>2.8700463885988059</c:v>
                </c:pt>
                <c:pt idx="29">
                  <c:v>2.8424321738235863</c:v>
                </c:pt>
                <c:pt idx="30">
                  <c:v>2.8461793101944846</c:v>
                </c:pt>
              </c:numCache>
            </c:numRef>
          </c:yVal>
          <c:smooth val="0"/>
        </c:ser>
        <c:dLbls>
          <c:showLegendKey val="0"/>
          <c:showVal val="0"/>
          <c:showCatName val="0"/>
          <c:showSerName val="0"/>
          <c:showPercent val="0"/>
          <c:showBubbleSize val="0"/>
        </c:dLbls>
        <c:axId val="265519104"/>
        <c:axId val="256138560"/>
      </c:scatterChart>
      <c:valAx>
        <c:axId val="26551910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56138560"/>
        <c:crosses val="autoZero"/>
        <c:crossBetween val="midCat"/>
      </c:valAx>
      <c:valAx>
        <c:axId val="256138560"/>
        <c:scaling>
          <c:orientation val="minMax"/>
        </c:scaling>
        <c:delete val="0"/>
        <c:axPos val="l"/>
        <c:majorGridlines/>
        <c:title>
          <c:tx>
            <c:rich>
              <a:bodyPr/>
              <a:lstStyle/>
              <a:p>
                <a:pPr>
                  <a:defRPr/>
                </a:pPr>
                <a:r>
                  <a:rPr lang="en-US"/>
                  <a:t>CaO</a:t>
                </a:r>
                <a:endParaRPr/>
              </a:p>
            </c:rich>
          </c:tx>
          <c:overlay val="0"/>
        </c:title>
        <c:numFmt formatCode="General" sourceLinked="1"/>
        <c:majorTickMark val="out"/>
        <c:minorTickMark val="none"/>
        <c:tickLblPos val="nextTo"/>
        <c:crossAx val="265519104"/>
        <c:crosses val="autoZero"/>
        <c:crossBetween val="midCat"/>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XChartData!$AM$7:$AM$37</c:f>
              <c:numCache>
                <c:formatCode>General</c:formatCode>
                <c:ptCount val="31"/>
                <c:pt idx="0">
                  <c:v>2.2991122323667317</c:v>
                </c:pt>
                <c:pt idx="1">
                  <c:v>2.3109197167185798</c:v>
                </c:pt>
                <c:pt idx="2">
                  <c:v>2.3765205905380626</c:v>
                </c:pt>
                <c:pt idx="3">
                  <c:v>2.4400506002154891</c:v>
                </c:pt>
                <c:pt idx="4">
                  <c:v>2.5014946258846558</c:v>
                </c:pt>
                <c:pt idx="5">
                  <c:v>2.5608523081194638</c:v>
                </c:pt>
                <c:pt idx="6">
                  <c:v>2.6181381778891484</c:v>
                </c:pt>
                <c:pt idx="7">
                  <c:v>2.6733816936058368</c:v>
                </c:pt>
                <c:pt idx="8">
                  <c:v>2.7266272465470744</c:v>
                </c:pt>
                <c:pt idx="9">
                  <c:v>2.7779347997970811</c:v>
                </c:pt>
                <c:pt idx="10">
                  <c:v>2.8273794437504782</c:v>
                </c:pt>
                <c:pt idx="11">
                  <c:v>2.875051410188862</c:v>
                </c:pt>
                <c:pt idx="12">
                  <c:v>2.9210567683775026</c:v>
                </c:pt>
                <c:pt idx="13">
                  <c:v>3.0920253254295673</c:v>
                </c:pt>
                <c:pt idx="14">
                  <c:v>3.2891697263143205</c:v>
                </c:pt>
                <c:pt idx="15">
                  <c:v>3.4599627703837919</c:v>
                </c:pt>
                <c:pt idx="16">
                  <c:v>3.6070445948204584</c:v>
                </c:pt>
                <c:pt idx="17">
                  <c:v>3.7388706893613213</c:v>
                </c:pt>
                <c:pt idx="18">
                  <c:v>3.8674398026944221</c:v>
                </c:pt>
                <c:pt idx="19">
                  <c:v>3.9638454906198328</c:v>
                </c:pt>
                <c:pt idx="20">
                  <c:v>4.0245840764299476</c:v>
                </c:pt>
                <c:pt idx="21">
                  <c:v>4.0402894127708882</c:v>
                </c:pt>
                <c:pt idx="22">
                  <c:v>4.0172506383999442</c:v>
                </c:pt>
                <c:pt idx="23">
                  <c:v>3.9689085559307955</c:v>
                </c:pt>
                <c:pt idx="24">
                  <c:v>3.9018899368705049</c:v>
                </c:pt>
                <c:pt idx="25">
                  <c:v>3.8216277367577431</c:v>
                </c:pt>
                <c:pt idx="26">
                  <c:v>3.7323594130484574</c:v>
                </c:pt>
                <c:pt idx="27">
                  <c:v>3.6369587506492307</c:v>
                </c:pt>
                <c:pt idx="28">
                  <c:v>3.66092449063617</c:v>
                </c:pt>
                <c:pt idx="29">
                  <c:v>3.753230850745747</c:v>
                </c:pt>
                <c:pt idx="30">
                  <c:v>3.8383809658872994</c:v>
                </c:pt>
              </c:numCache>
            </c:numRef>
          </c:yVal>
          <c:smooth val="0"/>
        </c:ser>
        <c:dLbls>
          <c:showLegendKey val="0"/>
          <c:showVal val="0"/>
          <c:showCatName val="0"/>
          <c:showSerName val="0"/>
          <c:showPercent val="0"/>
          <c:showBubbleSize val="0"/>
        </c:dLbls>
        <c:axId val="265522560"/>
        <c:axId val="265521408"/>
      </c:scatterChart>
      <c:valAx>
        <c:axId val="26552256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65521408"/>
        <c:crosses val="autoZero"/>
        <c:crossBetween val="midCat"/>
      </c:valAx>
      <c:valAx>
        <c:axId val="265521408"/>
        <c:scaling>
          <c:orientation val="minMax"/>
        </c:scaling>
        <c:delete val="0"/>
        <c:axPos val="l"/>
        <c:majorGridlines/>
        <c:title>
          <c:tx>
            <c:rich>
              <a:bodyPr/>
              <a:lstStyle/>
              <a:p>
                <a:pPr>
                  <a:defRPr/>
                </a:pPr>
                <a:r>
                  <a:rPr lang="en-US"/>
                  <a:t>Na2O</a:t>
                </a:r>
                <a:endParaRPr/>
              </a:p>
            </c:rich>
          </c:tx>
          <c:overlay val="0"/>
        </c:title>
        <c:numFmt formatCode="General" sourceLinked="1"/>
        <c:majorTickMark val="out"/>
        <c:minorTickMark val="none"/>
        <c:tickLblPos val="nextTo"/>
        <c:crossAx val="265522560"/>
        <c:crosses val="autoZero"/>
        <c:crossBetween val="midCat"/>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XChartData!$AR$7:$AR$37</c:f>
              <c:numCache>
                <c:formatCode>General</c:formatCode>
                <c:ptCount val="31"/>
                <c:pt idx="0">
                  <c:v>0.82886449578887311</c:v>
                </c:pt>
                <c:pt idx="1">
                  <c:v>0.83312127126336333</c:v>
                </c:pt>
                <c:pt idx="2">
                  <c:v>0.85677137169614448</c:v>
                </c:pt>
                <c:pt idx="3">
                  <c:v>0.87967489449831349</c:v>
                </c:pt>
                <c:pt idx="4">
                  <c:v>0.9018263887309792</c:v>
                </c:pt>
                <c:pt idx="5">
                  <c:v>0.92322572481563725</c:v>
                </c:pt>
                <c:pt idx="6">
                  <c:v>0.94387814138497139</c:v>
                </c:pt>
                <c:pt idx="7">
                  <c:v>0.96379425863906232</c:v>
                </c:pt>
                <c:pt idx="8">
                  <c:v>0.98299008030028734</c:v>
                </c:pt>
                <c:pt idx="9">
                  <c:v>1.0014872239612449</c:v>
                </c:pt>
                <c:pt idx="10">
                  <c:v>1.0193127608371566</c:v>
                </c:pt>
                <c:pt idx="11">
                  <c:v>1.0364992208407067</c:v>
                </c:pt>
                <c:pt idx="12">
                  <c:v>1.0530848435353364</c:v>
                </c:pt>
                <c:pt idx="13">
                  <c:v>1.118027784837099</c:v>
                </c:pt>
                <c:pt idx="14">
                  <c:v>1.2646556124825845</c:v>
                </c:pt>
                <c:pt idx="15">
                  <c:v>1.4175987913767956</c:v>
                </c:pt>
                <c:pt idx="16">
                  <c:v>1.5695733675013555</c:v>
                </c:pt>
                <c:pt idx="17">
                  <c:v>1.7268949002281238</c:v>
                </c:pt>
                <c:pt idx="18">
                  <c:v>1.9025629455065765</c:v>
                </c:pt>
                <c:pt idx="19">
                  <c:v>2.0758035396111296</c:v>
                </c:pt>
                <c:pt idx="20">
                  <c:v>2.2794008101558925</c:v>
                </c:pt>
                <c:pt idx="21">
                  <c:v>2.4822135081771437</c:v>
                </c:pt>
                <c:pt idx="22">
                  <c:v>2.6693866638509869</c:v>
                </c:pt>
                <c:pt idx="23">
                  <c:v>2.8415058471373134</c:v>
                </c:pt>
                <c:pt idx="24">
                  <c:v>2.9998803625361616</c:v>
                </c:pt>
                <c:pt idx="25">
                  <c:v>3.1452964222309441</c:v>
                </c:pt>
                <c:pt idx="26">
                  <c:v>3.2784725578340455</c:v>
                </c:pt>
                <c:pt idx="27">
                  <c:v>3.4003469801926229</c:v>
                </c:pt>
                <c:pt idx="28">
                  <c:v>3.7980253178268946</c:v>
                </c:pt>
                <c:pt idx="29">
                  <c:v>4.3323189952059513</c:v>
                </c:pt>
                <c:pt idx="30">
                  <c:v>4.792962194690741</c:v>
                </c:pt>
              </c:numCache>
            </c:numRef>
          </c:yVal>
          <c:smooth val="0"/>
        </c:ser>
        <c:dLbls>
          <c:showLegendKey val="0"/>
          <c:showVal val="0"/>
          <c:showCatName val="0"/>
          <c:showSerName val="0"/>
          <c:showPercent val="0"/>
          <c:showBubbleSize val="0"/>
        </c:dLbls>
        <c:axId val="265523712"/>
        <c:axId val="265519680"/>
      </c:scatterChart>
      <c:valAx>
        <c:axId val="265523712"/>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65519680"/>
        <c:crosses val="autoZero"/>
        <c:crossBetween val="midCat"/>
      </c:valAx>
      <c:valAx>
        <c:axId val="265519680"/>
        <c:scaling>
          <c:orientation val="minMax"/>
        </c:scaling>
        <c:delete val="0"/>
        <c:axPos val="l"/>
        <c:majorGridlines/>
        <c:title>
          <c:tx>
            <c:rich>
              <a:bodyPr/>
              <a:lstStyle/>
              <a:p>
                <a:pPr>
                  <a:defRPr/>
                </a:pPr>
                <a:r>
                  <a:rPr lang="en-US"/>
                  <a:t>K2O</a:t>
                </a:r>
                <a:endParaRPr/>
              </a:p>
            </c:rich>
          </c:tx>
          <c:overlay val="0"/>
        </c:title>
        <c:numFmt formatCode="General" sourceLinked="1"/>
        <c:majorTickMark val="out"/>
        <c:minorTickMark val="none"/>
        <c:tickLblPos val="nextTo"/>
        <c:crossAx val="265523712"/>
        <c:crosses val="autoZero"/>
        <c:crossBetween val="midCat"/>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XChartData!$AW$7:$AW$37</c:f>
              <c:numCache>
                <c:formatCode>General</c:formatCode>
                <c:ptCount val="31"/>
                <c:pt idx="0">
                  <c:v>0.10854177921043648</c:v>
                </c:pt>
                <c:pt idx="1">
                  <c:v>0.10909921409399355</c:v>
                </c:pt>
                <c:pt idx="2">
                  <c:v>0.11219625105541953</c:v>
                </c:pt>
                <c:pt idx="3">
                  <c:v>0.1151955218985501</c:v>
                </c:pt>
                <c:pt idx="4">
                  <c:v>0.11809631280996294</c:v>
                </c:pt>
                <c:pt idx="5">
                  <c:v>0.12089860682103894</c:v>
                </c:pt>
                <c:pt idx="6">
                  <c:v>0.12360308994320433</c:v>
                </c:pt>
                <c:pt idx="7">
                  <c:v>0.12621115291694479</c:v>
                </c:pt>
                <c:pt idx="8">
                  <c:v>0.12872489146780955</c:v>
                </c:pt>
                <c:pt idx="9">
                  <c:v>0.13114713647101273</c:v>
                </c:pt>
                <c:pt idx="10">
                  <c:v>0.13348143296665363</c:v>
                </c:pt>
                <c:pt idx="11">
                  <c:v>0.13573204082424178</c:v>
                </c:pt>
                <c:pt idx="12">
                  <c:v>0.13790396760566123</c:v>
                </c:pt>
                <c:pt idx="13">
                  <c:v>0.14640840039514214</c:v>
                </c:pt>
                <c:pt idx="14">
                  <c:v>0.16633848469080428</c:v>
                </c:pt>
                <c:pt idx="15">
                  <c:v>0.18729365360565442</c:v>
                </c:pt>
                <c:pt idx="16">
                  <c:v>0.20823703091175211</c:v>
                </c:pt>
                <c:pt idx="17">
                  <c:v>0.23003446715468193</c:v>
                </c:pt>
                <c:pt idx="18">
                  <c:v>0.25449314434779163</c:v>
                </c:pt>
                <c:pt idx="19">
                  <c:v>0.27879271560421448</c:v>
                </c:pt>
                <c:pt idx="20">
                  <c:v>0.30772114365565445</c:v>
                </c:pt>
                <c:pt idx="21">
                  <c:v>0.33693688916770487</c:v>
                </c:pt>
                <c:pt idx="22">
                  <c:v>0.3642932782162227</c:v>
                </c:pt>
                <c:pt idx="23">
                  <c:v>0.38980454487992738</c:v>
                </c:pt>
                <c:pt idx="24">
                  <c:v>0.41362662395390382</c:v>
                </c:pt>
                <c:pt idx="25">
                  <c:v>0.43584214004724975</c:v>
                </c:pt>
                <c:pt idx="26">
                  <c:v>0.4565291727566802</c:v>
                </c:pt>
                <c:pt idx="27">
                  <c:v>0.47580883496386006</c:v>
                </c:pt>
                <c:pt idx="28">
                  <c:v>0.53664532989482006</c:v>
                </c:pt>
                <c:pt idx="29">
                  <c:v>0.6202367673042104</c:v>
                </c:pt>
                <c:pt idx="30">
                  <c:v>0.696023148569339</c:v>
                </c:pt>
              </c:numCache>
            </c:numRef>
          </c:yVal>
          <c:smooth val="0"/>
        </c:ser>
        <c:dLbls>
          <c:showLegendKey val="0"/>
          <c:showVal val="0"/>
          <c:showCatName val="0"/>
          <c:showSerName val="0"/>
          <c:showPercent val="0"/>
          <c:showBubbleSize val="0"/>
        </c:dLbls>
        <c:axId val="265526016"/>
        <c:axId val="265525440"/>
      </c:scatterChart>
      <c:valAx>
        <c:axId val="265526016"/>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65525440"/>
        <c:crosses val="autoZero"/>
        <c:crossBetween val="midCat"/>
      </c:valAx>
      <c:valAx>
        <c:axId val="265525440"/>
        <c:scaling>
          <c:orientation val="minMax"/>
        </c:scaling>
        <c:delete val="0"/>
        <c:axPos val="l"/>
        <c:majorGridlines/>
        <c:title>
          <c:tx>
            <c:rich>
              <a:bodyPr/>
              <a:lstStyle/>
              <a:p>
                <a:pPr>
                  <a:defRPr/>
                </a:pPr>
                <a:r>
                  <a:rPr lang="en-US"/>
                  <a:t>P2O5</a:t>
                </a:r>
                <a:endParaRPr/>
              </a:p>
            </c:rich>
          </c:tx>
          <c:overlay val="0"/>
        </c:title>
        <c:numFmt formatCode="General" sourceLinked="1"/>
        <c:majorTickMark val="out"/>
        <c:minorTickMark val="none"/>
        <c:tickLblPos val="nextTo"/>
        <c:crossAx val="265526016"/>
        <c:crosses val="autoZero"/>
        <c:crossBetween val="midCat"/>
      </c:valAx>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XChartData!$BB$7:$BB$37</c:f>
              <c:numCache>
                <c:formatCode>General</c:formatCode>
                <c:ptCount val="31"/>
                <c:pt idx="0">
                  <c:v>0.98674344736769859</c:v>
                </c:pt>
                <c:pt idx="1">
                  <c:v>0.99181103721827746</c:v>
                </c:pt>
                <c:pt idx="2">
                  <c:v>1.0199659186858672</c:v>
                </c:pt>
                <c:pt idx="3">
                  <c:v>1.0472320172598706</c:v>
                </c:pt>
                <c:pt idx="4">
                  <c:v>1.0736028437273246</c:v>
                </c:pt>
                <c:pt idx="5">
                  <c:v>1.099078243828101</c:v>
                </c:pt>
                <c:pt idx="6">
                  <c:v>1.123664454029683</c:v>
                </c:pt>
                <c:pt idx="7">
                  <c:v>1.1473741174274039</c:v>
                </c:pt>
                <c:pt idx="8">
                  <c:v>1.1702262860717123</c:v>
                </c:pt>
                <c:pt idx="9">
                  <c:v>1.1922466951918882</c:v>
                </c:pt>
                <c:pt idx="10">
                  <c:v>1.2134675724251067</c:v>
                </c:pt>
                <c:pt idx="11">
                  <c:v>1.2339276438578908</c:v>
                </c:pt>
                <c:pt idx="12">
                  <c:v>1.2536724327800552</c:v>
                </c:pt>
                <c:pt idx="13">
                  <c:v>1.3309854581392717</c:v>
                </c:pt>
                <c:pt idx="14">
                  <c:v>1.5121680426456197</c:v>
                </c:pt>
                <c:pt idx="15">
                  <c:v>1.7026695782356172</c:v>
                </c:pt>
                <c:pt idx="16">
                  <c:v>1.8930639173824597</c:v>
                </c:pt>
                <c:pt idx="17">
                  <c:v>2.0912224286823924</c:v>
                </c:pt>
                <c:pt idx="18">
                  <c:v>2.3135740395295694</c:v>
                </c:pt>
                <c:pt idx="19">
                  <c:v>2.5344792327705035</c:v>
                </c:pt>
                <c:pt idx="20">
                  <c:v>2.6374682545411097</c:v>
                </c:pt>
                <c:pt idx="21">
                  <c:v>2.6911996704909273</c:v>
                </c:pt>
                <c:pt idx="22">
                  <c:v>2.7395086810937936</c:v>
                </c:pt>
                <c:pt idx="23">
                  <c:v>2.7828582357173528</c:v>
                </c:pt>
                <c:pt idx="24">
                  <c:v>2.8222807049283363</c:v>
                </c:pt>
                <c:pt idx="25">
                  <c:v>2.8584485007323188</c:v>
                </c:pt>
                <c:pt idx="26">
                  <c:v>2.891882690942984</c:v>
                </c:pt>
                <c:pt idx="27">
                  <c:v>2.9231640516877935</c:v>
                </c:pt>
                <c:pt idx="28">
                  <c:v>2.9579372402409634</c:v>
                </c:pt>
                <c:pt idx="29">
                  <c:v>2.993964776799718</c:v>
                </c:pt>
                <c:pt idx="30">
                  <c:v>3.0306242931585148</c:v>
                </c:pt>
              </c:numCache>
            </c:numRef>
          </c:yVal>
          <c:smooth val="0"/>
        </c:ser>
        <c:dLbls>
          <c:showLegendKey val="0"/>
          <c:showVal val="0"/>
          <c:showCatName val="0"/>
          <c:showSerName val="0"/>
          <c:showPercent val="0"/>
          <c:showBubbleSize val="0"/>
        </c:dLbls>
        <c:axId val="265946240"/>
        <c:axId val="265945664"/>
      </c:scatterChart>
      <c:valAx>
        <c:axId val="26594624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65945664"/>
        <c:crosses val="autoZero"/>
        <c:crossBetween val="midCat"/>
      </c:valAx>
      <c:valAx>
        <c:axId val="265945664"/>
        <c:scaling>
          <c:orientation val="minMax"/>
        </c:scaling>
        <c:delete val="0"/>
        <c:axPos val="l"/>
        <c:majorGridlines/>
        <c:title>
          <c:tx>
            <c:rich>
              <a:bodyPr/>
              <a:lstStyle/>
              <a:p>
                <a:pPr>
                  <a:defRPr/>
                </a:pPr>
                <a:r>
                  <a:rPr lang="en-US"/>
                  <a:t>H2O</a:t>
                </a:r>
                <a:endParaRPr/>
              </a:p>
            </c:rich>
          </c:tx>
          <c:overlay val="0"/>
        </c:title>
        <c:numFmt formatCode="General" sourceLinked="1"/>
        <c:majorTickMark val="out"/>
        <c:minorTickMark val="none"/>
        <c:tickLblPos val="nextTo"/>
        <c:crossAx val="265946240"/>
        <c:crosses val="autoZero"/>
        <c:crossBetween val="midCat"/>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XChartData!$BG$7:$BG$37</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yVal>
          <c:smooth val="0"/>
        </c:ser>
        <c:dLbls>
          <c:showLegendKey val="0"/>
          <c:showVal val="0"/>
          <c:showCatName val="0"/>
          <c:showSerName val="0"/>
          <c:showPercent val="0"/>
          <c:showBubbleSize val="0"/>
        </c:dLbls>
        <c:axId val="265948544"/>
        <c:axId val="265947968"/>
      </c:scatterChart>
      <c:valAx>
        <c:axId val="26594854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65947968"/>
        <c:crosses val="autoZero"/>
        <c:crossBetween val="midCat"/>
      </c:valAx>
      <c:valAx>
        <c:axId val="265947968"/>
        <c:scaling>
          <c:orientation val="minMax"/>
        </c:scaling>
        <c:delete val="0"/>
        <c:axPos val="l"/>
        <c:majorGridlines/>
        <c:title>
          <c:tx>
            <c:rich>
              <a:bodyPr/>
              <a:lstStyle/>
              <a:p>
                <a:pPr>
                  <a:defRPr/>
                </a:pPr>
                <a:r>
                  <a:rPr lang="en-US"/>
                  <a:t>CO2</a:t>
                </a:r>
                <a:endParaRPr/>
              </a:p>
            </c:rich>
          </c:tx>
          <c:overlay val="0"/>
        </c:title>
        <c:numFmt formatCode="General" sourceLinked="1"/>
        <c:majorTickMark val="out"/>
        <c:minorTickMark val="none"/>
        <c:tickLblPos val="nextTo"/>
        <c:crossAx val="265948544"/>
        <c:crosses val="autoZero"/>
        <c:crossBetween val="midCat"/>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XChartData!$BL$7:$BL$37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yVal>
          <c:smooth val="0"/>
        </c:ser>
        <c:dLbls>
          <c:showLegendKey val="0"/>
          <c:showVal val="0"/>
          <c:showCatName val="0"/>
          <c:showSerName val="0"/>
          <c:showPercent val="0"/>
          <c:showBubbleSize val="0"/>
        </c:dLbls>
        <c:axId val="265950848"/>
        <c:axId val="265950272"/>
      </c:scatterChart>
      <c:valAx>
        <c:axId val="265950848"/>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5950272"/>
        <c:crosses val="autoZero"/>
        <c:crossBetween val="midCat"/>
      </c:valAx>
      <c:valAx>
        <c:axId val="265950272"/>
        <c:scaling>
          <c:orientation val="minMax"/>
        </c:scaling>
        <c:delete val="0"/>
        <c:axPos val="l"/>
        <c:majorGridlines/>
        <c:title>
          <c:tx>
            <c:rich>
              <a:bodyPr/>
              <a:lstStyle/>
              <a:p>
                <a:pPr>
                  <a:defRPr/>
                </a:pPr>
                <a:r>
                  <a:rPr lang="en-US"/>
                  <a:t>SiO2</a:t>
                </a:r>
                <a:endParaRPr/>
              </a:p>
            </c:rich>
          </c:tx>
          <c:overlay val="0"/>
        </c:title>
        <c:numFmt formatCode="General" sourceLinked="1"/>
        <c:majorTickMark val="out"/>
        <c:minorTickMark val="none"/>
        <c:tickLblPos val="nextTo"/>
        <c:crossAx val="265950848"/>
        <c:crosses val="autoZero"/>
        <c:crossBetween val="midCat"/>
      </c:valAx>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XChartData!$BQ$7:$BQ$37</c:f>
              <c:numCache>
                <c:formatCode>General</c:formatCode>
                <c:ptCount val="31"/>
                <c:pt idx="0">
                  <c:v>0.51306538628269083</c:v>
                </c:pt>
                <c:pt idx="1">
                  <c:v>0.51532672544555957</c:v>
                </c:pt>
                <c:pt idx="2">
                  <c:v>0.52952569142290129</c:v>
                </c:pt>
                <c:pt idx="3">
                  <c:v>0.54324326163821168</c:v>
                </c:pt>
                <c:pt idx="4">
                  <c:v>0.55647554989945713</c:v>
                </c:pt>
                <c:pt idx="5">
                  <c:v>0.5692215365672384</c:v>
                </c:pt>
                <c:pt idx="6">
                  <c:v>0.58148297783583769</c:v>
                </c:pt>
                <c:pt idx="7">
                  <c:v>0.59326425156610318</c:v>
                </c:pt>
                <c:pt idx="8">
                  <c:v>0.60457213729182735</c:v>
                </c:pt>
                <c:pt idx="9">
                  <c:v>0.61541601718485928</c:v>
                </c:pt>
                <c:pt idx="10">
                  <c:v>0.62580688508757798</c:v>
                </c:pt>
                <c:pt idx="11">
                  <c:v>0.63575642856383274</c:v>
                </c:pt>
                <c:pt idx="12">
                  <c:v>0.64527593125770344</c:v>
                </c:pt>
                <c:pt idx="13">
                  <c:v>0.66914545153725757</c:v>
                </c:pt>
                <c:pt idx="14">
                  <c:v>0.74236355984129898</c:v>
                </c:pt>
                <c:pt idx="15">
                  <c:v>0.81574735978451729</c:v>
                </c:pt>
                <c:pt idx="16">
                  <c:v>0.87545207752859899</c:v>
                </c:pt>
                <c:pt idx="17">
                  <c:v>0.88537784755765048</c:v>
                </c:pt>
                <c:pt idx="18">
                  <c:v>0.76809653801946509</c:v>
                </c:pt>
                <c:pt idx="19">
                  <c:v>0.63705542671196069</c:v>
                </c:pt>
                <c:pt idx="20">
                  <c:v>0.53925881930538033</c:v>
                </c:pt>
                <c:pt idx="21">
                  <c:v>0.46287494082519381</c:v>
                </c:pt>
                <c:pt idx="22">
                  <c:v>0.39881580360235064</c:v>
                </c:pt>
                <c:pt idx="23">
                  <c:v>0.34584126193739845</c:v>
                </c:pt>
                <c:pt idx="24">
                  <c:v>0.30188896073061106</c:v>
                </c:pt>
                <c:pt idx="25">
                  <c:v>0.26507294558804845</c:v>
                </c:pt>
                <c:pt idx="26">
                  <c:v>0.23396568215088895</c:v>
                </c:pt>
                <c:pt idx="27">
                  <c:v>0.20810907457183711</c:v>
                </c:pt>
                <c:pt idx="28">
                  <c:v>0.19096766214516017</c:v>
                </c:pt>
                <c:pt idx="29">
                  <c:v>0.19170570044196178</c:v>
                </c:pt>
                <c:pt idx="30">
                  <c:v>0.18166892881153748</c:v>
                </c:pt>
              </c:numCache>
            </c:numRef>
          </c:yVal>
          <c:smooth val="0"/>
        </c:ser>
        <c:dLbls>
          <c:showLegendKey val="0"/>
          <c:showVal val="0"/>
          <c:showCatName val="0"/>
          <c:showSerName val="0"/>
          <c:showPercent val="0"/>
          <c:showBubbleSize val="0"/>
        </c:dLbls>
        <c:axId val="266289152"/>
        <c:axId val="265952576"/>
      </c:scatterChart>
      <c:valAx>
        <c:axId val="26628915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5952576"/>
        <c:crosses val="autoZero"/>
        <c:crossBetween val="midCat"/>
      </c:valAx>
      <c:valAx>
        <c:axId val="265952576"/>
        <c:scaling>
          <c:orientation val="minMax"/>
        </c:scaling>
        <c:delete val="0"/>
        <c:axPos val="l"/>
        <c:majorGridlines/>
        <c:title>
          <c:tx>
            <c:rich>
              <a:bodyPr/>
              <a:lstStyle/>
              <a:p>
                <a:pPr>
                  <a:defRPr/>
                </a:pPr>
                <a:r>
                  <a:rPr lang="en-US"/>
                  <a:t>TiO2</a:t>
                </a:r>
                <a:endParaRPr/>
              </a:p>
            </c:rich>
          </c:tx>
          <c:overlay val="0"/>
        </c:title>
        <c:numFmt formatCode="General" sourceLinked="1"/>
        <c:majorTickMark val="out"/>
        <c:minorTickMark val="none"/>
        <c:tickLblPos val="nextTo"/>
        <c:crossAx val="266289152"/>
        <c:crosses val="autoZero"/>
        <c:crossBetween val="midCat"/>
      </c:valAx>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XChartData!$BV$7:$BV$37</c:f>
              <c:numCache>
                <c:formatCode>General</c:formatCode>
                <c:ptCount val="31"/>
                <c:pt idx="0">
                  <c:v>11.178881331637317</c:v>
                </c:pt>
                <c:pt idx="1">
                  <c:v>11.228325460681722</c:v>
                </c:pt>
                <c:pt idx="2">
                  <c:v>11.538458936350555</c:v>
                </c:pt>
                <c:pt idx="3">
                  <c:v>11.838693909406352</c:v>
                </c:pt>
                <c:pt idx="4">
                  <c:v>12.128975219056862</c:v>
                </c:pt>
                <c:pt idx="5">
                  <c:v>12.409314733916831</c:v>
                </c:pt>
                <c:pt idx="6">
                  <c:v>12.679791894004456</c:v>
                </c:pt>
                <c:pt idx="7">
                  <c:v>12.940553814044128</c:v>
                </c:pt>
                <c:pt idx="8">
                  <c:v>13.191815355280598</c:v>
                </c:pt>
                <c:pt idx="9">
                  <c:v>13.433866229040929</c:v>
                </c:pt>
                <c:pt idx="10">
                  <c:v>13.667063529834071</c:v>
                </c:pt>
                <c:pt idx="11">
                  <c:v>13.891831527951712</c:v>
                </c:pt>
                <c:pt idx="12">
                  <c:v>14.108667311935678</c:v>
                </c:pt>
                <c:pt idx="13">
                  <c:v>14.749192588563433</c:v>
                </c:pt>
                <c:pt idx="14">
                  <c:v>14.45078048617486</c:v>
                </c:pt>
                <c:pt idx="15">
                  <c:v>14.012890682579776</c:v>
                </c:pt>
                <c:pt idx="16">
                  <c:v>13.560339246995804</c:v>
                </c:pt>
                <c:pt idx="17">
                  <c:v>13.095793138508085</c:v>
                </c:pt>
                <c:pt idx="18">
                  <c:v>12.611631820499811</c:v>
                </c:pt>
                <c:pt idx="19">
                  <c:v>12.101785491465526</c:v>
                </c:pt>
                <c:pt idx="20">
                  <c:v>11.438125925173543</c:v>
                </c:pt>
                <c:pt idx="21">
                  <c:v>10.751954250648026</c:v>
                </c:pt>
                <c:pt idx="22">
                  <c:v>10.096851115184686</c:v>
                </c:pt>
                <c:pt idx="23">
                  <c:v>9.4921259789998373</c:v>
                </c:pt>
                <c:pt idx="24">
                  <c:v>8.9349123099294605</c:v>
                </c:pt>
                <c:pt idx="25">
                  <c:v>8.4238105610073006</c:v>
                </c:pt>
                <c:pt idx="26">
                  <c:v>7.956717051662511</c:v>
                </c:pt>
                <c:pt idx="27">
                  <c:v>7.5290574399161478</c:v>
                </c:pt>
                <c:pt idx="28">
                  <c:v>7.2457749526355517</c:v>
                </c:pt>
                <c:pt idx="29">
                  <c:v>7.1017651473257599</c:v>
                </c:pt>
                <c:pt idx="30">
                  <c:v>7.0179607651234086</c:v>
                </c:pt>
              </c:numCache>
            </c:numRef>
          </c:yVal>
          <c:smooth val="0"/>
        </c:ser>
        <c:dLbls>
          <c:showLegendKey val="0"/>
          <c:showVal val="0"/>
          <c:showCatName val="0"/>
          <c:showSerName val="0"/>
          <c:showPercent val="0"/>
          <c:showBubbleSize val="0"/>
        </c:dLbls>
        <c:axId val="266291456"/>
        <c:axId val="266290880"/>
      </c:scatterChart>
      <c:valAx>
        <c:axId val="26629145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290880"/>
        <c:crosses val="autoZero"/>
        <c:crossBetween val="midCat"/>
      </c:valAx>
      <c:valAx>
        <c:axId val="266290880"/>
        <c:scaling>
          <c:orientation val="minMax"/>
        </c:scaling>
        <c:delete val="0"/>
        <c:axPos val="l"/>
        <c:majorGridlines/>
        <c:title>
          <c:tx>
            <c:rich>
              <a:bodyPr/>
              <a:lstStyle/>
              <a:p>
                <a:pPr>
                  <a:defRPr/>
                </a:pPr>
                <a:r>
                  <a:rPr lang="en-US"/>
                  <a:t>Al2O3</a:t>
                </a:r>
                <a:endParaRPr/>
              </a:p>
            </c:rich>
          </c:tx>
          <c:overlay val="0"/>
        </c:title>
        <c:numFmt formatCode="General" sourceLinked="1"/>
        <c:majorTickMark val="out"/>
        <c:minorTickMark val="none"/>
        <c:tickLblPos val="nextTo"/>
        <c:crossAx val="266291456"/>
        <c:crosses val="autoZero"/>
        <c:crossBetween val="midCat"/>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XChartData!$CA$7:$CA$37</c:f>
              <c:numCache>
                <c:formatCode>General</c:formatCode>
                <c:ptCount val="31"/>
                <c:pt idx="0">
                  <c:v>1.402792701508297</c:v>
                </c:pt>
                <c:pt idx="1">
                  <c:v>1.4087664956960571</c:v>
                </c:pt>
                <c:pt idx="2">
                  <c:v>1.4177347586099418</c:v>
                </c:pt>
                <c:pt idx="3">
                  <c:v>1.4249238153320736</c:v>
                </c:pt>
                <c:pt idx="4">
                  <c:v>1.4303660778437945</c:v>
                </c:pt>
                <c:pt idx="5">
                  <c:v>1.4340875856719639</c:v>
                </c:pt>
                <c:pt idx="6">
                  <c:v>1.4361055625449073</c:v>
                </c:pt>
                <c:pt idx="7">
                  <c:v>1.4364253126339857</c:v>
                </c:pt>
                <c:pt idx="8">
                  <c:v>1.4350362938231787</c:v>
                </c:pt>
                <c:pt idx="9">
                  <c:v>1.4319072338839032</c:v>
                </c:pt>
                <c:pt idx="10">
                  <c:v>1.4269790618893652</c:v>
                </c:pt>
                <c:pt idx="11">
                  <c:v>1.4201566205277076</c:v>
                </c:pt>
                <c:pt idx="12">
                  <c:v>1.4112978408511543</c:v>
                </c:pt>
                <c:pt idx="13">
                  <c:v>1.3926299554361798</c:v>
                </c:pt>
                <c:pt idx="14">
                  <c:v>1.4233255557703544</c:v>
                </c:pt>
                <c:pt idx="15">
                  <c:v>1.4506495144244165</c:v>
                </c:pt>
                <c:pt idx="16">
                  <c:v>1.4633645695615023</c:v>
                </c:pt>
                <c:pt idx="17">
                  <c:v>1.4384660913481921</c:v>
                </c:pt>
                <c:pt idx="18">
                  <c:v>1.3167628793986248</c:v>
                </c:pt>
                <c:pt idx="19">
                  <c:v>1.1743569658789303</c:v>
                </c:pt>
                <c:pt idx="20">
                  <c:v>1.0401325342118215</c:v>
                </c:pt>
                <c:pt idx="21">
                  <c:v>0.91781642320380785</c:v>
                </c:pt>
                <c:pt idx="22">
                  <c:v>0.81013405597362786</c:v>
                </c:pt>
                <c:pt idx="23">
                  <c:v>0.71309643992530414</c:v>
                </c:pt>
                <c:pt idx="24">
                  <c:v>0.62592578649728636</c:v>
                </c:pt>
                <c:pt idx="25">
                  <c:v>0.54794006769042258</c:v>
                </c:pt>
                <c:pt idx="26">
                  <c:v>0.47846058174547046</c:v>
                </c:pt>
                <c:pt idx="27">
                  <c:v>0.41662044142509719</c:v>
                </c:pt>
                <c:pt idx="28">
                  <c:v>0.35514429564387401</c:v>
                </c:pt>
                <c:pt idx="29">
                  <c:v>0.29413655666173916</c:v>
                </c:pt>
                <c:pt idx="30">
                  <c:v>0.24503452954548877</c:v>
                </c:pt>
              </c:numCache>
            </c:numRef>
          </c:yVal>
          <c:smooth val="0"/>
        </c:ser>
        <c:dLbls>
          <c:showLegendKey val="0"/>
          <c:showVal val="0"/>
          <c:showCatName val="0"/>
          <c:showSerName val="0"/>
          <c:showPercent val="0"/>
          <c:showBubbleSize val="0"/>
        </c:dLbls>
        <c:axId val="266293760"/>
        <c:axId val="266293184"/>
      </c:scatterChart>
      <c:valAx>
        <c:axId val="266293760"/>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293184"/>
        <c:crosses val="autoZero"/>
        <c:crossBetween val="midCat"/>
      </c:valAx>
      <c:valAx>
        <c:axId val="266293184"/>
        <c:scaling>
          <c:orientation val="minMax"/>
        </c:scaling>
        <c:delete val="0"/>
        <c:axPos val="l"/>
        <c:majorGridlines/>
        <c:title>
          <c:tx>
            <c:rich>
              <a:bodyPr/>
              <a:lstStyle/>
              <a:p>
                <a:pPr>
                  <a:defRPr/>
                </a:pPr>
                <a:r>
                  <a:rPr lang="en-US"/>
                  <a:t>Fe2O3</a:t>
                </a:r>
                <a:endParaRPr/>
              </a:p>
            </c:rich>
          </c:tx>
          <c:overlay val="0"/>
        </c:title>
        <c:numFmt formatCode="General" sourceLinked="1"/>
        <c:majorTickMark val="out"/>
        <c:minorTickMark val="none"/>
        <c:tickLblPos val="nextTo"/>
        <c:crossAx val="266293760"/>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XChartDiagramsData!$EU$6:$EU$37</c:f>
              <c:numCache>
                <c:formatCode>0.0</c:formatCode>
                <c:ptCount val="32"/>
                <c:pt idx="0">
                  <c:v>1</c:v>
                </c:pt>
                <c:pt idx="1">
                  <c:v>0.12774620412492546</c:v>
                </c:pt>
                <c:pt idx="2">
                  <c:v>3.9104014690233085E-2</c:v>
                </c:pt>
                <c:pt idx="3">
                  <c:v>3.1812982468903503E-2</c:v>
                </c:pt>
                <c:pt idx="4">
                  <c:v>2.9111873439753293E-2</c:v>
                </c:pt>
                <c:pt idx="5">
                  <c:v>2.7704894099314033E-2</c:v>
                </c:pt>
                <c:pt idx="6">
                  <c:v>2.6842560332756438E-2</c:v>
                </c:pt>
                <c:pt idx="7">
                  <c:v>2.6261476474869209E-2</c:v>
                </c:pt>
                <c:pt idx="8">
                  <c:v>2.5845870904130239E-2</c:v>
                </c:pt>
                <c:pt idx="9">
                  <c:v>2.5536252058879119E-2</c:v>
                </c:pt>
                <c:pt idx="10">
                  <c:v>2.530047906362954E-2</c:v>
                </c:pt>
                <c:pt idx="11">
                  <c:v>2.5120802181464934E-2</c:v>
                </c:pt>
                <c:pt idx="12">
                  <c:v>2.4987568702277582E-2</c:v>
                </c:pt>
                <c:pt idx="13">
                  <c:v>2.2212108792600018E-2</c:v>
                </c:pt>
                <c:pt idx="14">
                  <c:v>1.7757883453105888E-2</c:v>
                </c:pt>
                <c:pt idx="15">
                  <c:v>1.5821722512037211E-2</c:v>
                </c:pt>
                <c:pt idx="16">
                  <c:v>1.5586206308087975E-2</c:v>
                </c:pt>
                <c:pt idx="17">
                  <c:v>1.826623056585518E-2</c:v>
                </c:pt>
                <c:pt idx="18">
                  <c:v>2.6730370959837879E-2</c:v>
                </c:pt>
                <c:pt idx="19">
                  <c:v>3.3774023016864399E-2</c:v>
                </c:pt>
                <c:pt idx="20">
                  <c:v>3.8054336095317429E-2</c:v>
                </c:pt>
                <c:pt idx="21">
                  <c:v>4.0690652496438259E-2</c:v>
                </c:pt>
                <c:pt idx="22">
                  <c:v>4.2505889791468764E-2</c:v>
                </c:pt>
                <c:pt idx="23">
                  <c:v>4.3754576252922658E-2</c:v>
                </c:pt>
                <c:pt idx="24">
                  <c:v>4.4627985284792573E-2</c:v>
                </c:pt>
                <c:pt idx="25">
                  <c:v>4.5249050783223964E-2</c:v>
                </c:pt>
                <c:pt idx="26">
                  <c:v>4.5695372991024295E-2</c:v>
                </c:pt>
                <c:pt idx="27">
                  <c:v>4.600076967113477E-2</c:v>
                </c:pt>
                <c:pt idx="28">
                  <c:v>4.5416748176711069E-2</c:v>
                </c:pt>
                <c:pt idx="29">
                  <c:v>4.4334558036436114E-2</c:v>
                </c:pt>
                <c:pt idx="30">
                  <c:v>4.3328673938676274E-2</c:v>
                </c:pt>
              </c:numCache>
            </c:numRef>
          </c:val>
          <c:smooth val="0"/>
        </c:ser>
        <c:ser>
          <c:idx val="1"/>
          <c:order val="1"/>
          <c:tx>
            <c:v>ol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XChartDiagramsData!$EV$6:$EV$37</c:f>
              <c:numCache>
                <c:formatCode>0.0</c:formatCode>
                <c:ptCount val="32"/>
                <c:pt idx="0">
                  <c:v>0</c:v>
                </c:pt>
                <c:pt idx="1">
                  <c:v>0.87225379587507446</c:v>
                </c:pt>
                <c:pt idx="2">
                  <c:v>0.96089598530976683</c:v>
                </c:pt>
                <c:pt idx="3">
                  <c:v>0.96818701753109659</c:v>
                </c:pt>
                <c:pt idx="4">
                  <c:v>0.9708881265602467</c:v>
                </c:pt>
                <c:pt idx="5">
                  <c:v>0.97229510590068602</c:v>
                </c:pt>
                <c:pt idx="6">
                  <c:v>0.97315743966724344</c:v>
                </c:pt>
                <c:pt idx="7">
                  <c:v>0.97373852352513079</c:v>
                </c:pt>
                <c:pt idx="8">
                  <c:v>0.97415412909586974</c:v>
                </c:pt>
                <c:pt idx="9">
                  <c:v>0.97446374794112089</c:v>
                </c:pt>
                <c:pt idx="10">
                  <c:v>0.97469952093637058</c:v>
                </c:pt>
                <c:pt idx="11">
                  <c:v>0.97487919781853505</c:v>
                </c:pt>
                <c:pt idx="12">
                  <c:v>0.9750124312977223</c:v>
                </c:pt>
                <c:pt idx="13">
                  <c:v>0.80252249129472819</c:v>
                </c:pt>
                <c:pt idx="14">
                  <c:v>0.59732751397243466</c:v>
                </c:pt>
                <c:pt idx="15">
                  <c:v>0.49359523747344991</c:v>
                </c:pt>
                <c:pt idx="16">
                  <c:v>0.43348532364943526</c:v>
                </c:pt>
                <c:pt idx="17">
                  <c:v>0.39290757378921931</c:v>
                </c:pt>
                <c:pt idx="18">
                  <c:v>0.36175042410483849</c:v>
                </c:pt>
                <c:pt idx="19">
                  <c:v>0.33965934864490915</c:v>
                </c:pt>
                <c:pt idx="20">
                  <c:v>0.32069205730518513</c:v>
                </c:pt>
                <c:pt idx="21">
                  <c:v>0.30647233000871676</c:v>
                </c:pt>
                <c:pt idx="22">
                  <c:v>0.29609084753869547</c:v>
                </c:pt>
                <c:pt idx="23">
                  <c:v>0.28822336321939168</c:v>
                </c:pt>
                <c:pt idx="24">
                  <c:v>0.2820612023467895</c:v>
                </c:pt>
                <c:pt idx="25">
                  <c:v>0.27712051647159403</c:v>
                </c:pt>
                <c:pt idx="26">
                  <c:v>0.27308522818800945</c:v>
                </c:pt>
                <c:pt idx="27">
                  <c:v>0.26973254079109338</c:v>
                </c:pt>
                <c:pt idx="28">
                  <c:v>0.2611782655465491</c:v>
                </c:pt>
                <c:pt idx="29">
                  <c:v>0.25317448709066059</c:v>
                </c:pt>
                <c:pt idx="30">
                  <c:v>0.2480126264162785</c:v>
                </c:pt>
              </c:numCache>
            </c:numRef>
          </c:val>
          <c:smooth val="0"/>
        </c:ser>
        <c:ser>
          <c:idx val="2"/>
          <c:order val="2"/>
          <c:tx>
            <c:v>cpx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XChartDiagramsData!$EW$6:$EW$37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0.15758673102251014</c:v>
                </c:pt>
                <c:pt idx="14">
                  <c:v>0.17960817857774097</c:v>
                </c:pt>
                <c:pt idx="15">
                  <c:v>0.17999632815923181</c:v>
                </c:pt>
                <c:pt idx="16">
                  <c:v>0.17878421372991518</c:v>
                </c:pt>
                <c:pt idx="17">
                  <c:v>0.17746697987050686</c:v>
                </c:pt>
                <c:pt idx="18">
                  <c:v>0.17679696768583236</c:v>
                </c:pt>
                <c:pt idx="19">
                  <c:v>0.17580712990870476</c:v>
                </c:pt>
                <c:pt idx="20">
                  <c:v>0.17304631564623082</c:v>
                </c:pt>
                <c:pt idx="21">
                  <c:v>0.17082299489272745</c:v>
                </c:pt>
                <c:pt idx="22">
                  <c:v>0.16954022050388673</c:v>
                </c:pt>
                <c:pt idx="23">
                  <c:v>0.16888356239021923</c:v>
                </c:pt>
                <c:pt idx="24">
                  <c:v>0.16860170938574465</c:v>
                </c:pt>
                <c:pt idx="25">
                  <c:v>0.16859931908198825</c:v>
                </c:pt>
                <c:pt idx="26">
                  <c:v>0.16880391619324744</c:v>
                </c:pt>
                <c:pt idx="27">
                  <c:v>0.1690705105362785</c:v>
                </c:pt>
                <c:pt idx="28">
                  <c:v>0.16679804237076382</c:v>
                </c:pt>
                <c:pt idx="29">
                  <c:v>0.16396881109401557</c:v>
                </c:pt>
                <c:pt idx="30">
                  <c:v>0.16216953167706419</c:v>
                </c:pt>
              </c:numCache>
            </c:numRef>
          </c:val>
          <c:smooth val="0"/>
        </c:ser>
        <c:ser>
          <c:idx val="3"/>
          <c:order val="3"/>
          <c:tx>
            <c:v>cpx {2}</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XChartDiagramsData!$EX$6:$EX$37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1.7678668890161509E-2</c:v>
                </c:pt>
                <c:pt idx="14">
                  <c:v>8.3108950175916033E-2</c:v>
                </c:pt>
                <c:pt idx="15">
                  <c:v>0.11906024754178365</c:v>
                </c:pt>
                <c:pt idx="16">
                  <c:v>0.13887945520892953</c:v>
                </c:pt>
                <c:pt idx="17">
                  <c:v>0.14933705446247392</c:v>
                </c:pt>
                <c:pt idx="18">
                  <c:v>0.15091109806442754</c:v>
                </c:pt>
                <c:pt idx="19">
                  <c:v>0.14992691043857378</c:v>
                </c:pt>
                <c:pt idx="20">
                  <c:v>0.14965226624519026</c:v>
                </c:pt>
                <c:pt idx="21">
                  <c:v>0.14867477233546333</c:v>
                </c:pt>
                <c:pt idx="22">
                  <c:v>0.14360569584901622</c:v>
                </c:pt>
                <c:pt idx="23">
                  <c:v>0.13978992251577532</c:v>
                </c:pt>
                <c:pt idx="24">
                  <c:v>0.13680124046970848</c:v>
                </c:pt>
                <c:pt idx="25">
                  <c:v>0.1344049805414575</c:v>
                </c:pt>
                <c:pt idx="26">
                  <c:v>0.13244784344406776</c:v>
                </c:pt>
                <c:pt idx="27">
                  <c:v>0.13082177154552507</c:v>
                </c:pt>
                <c:pt idx="28">
                  <c:v>0.12667290082159546</c:v>
                </c:pt>
                <c:pt idx="29">
                  <c:v>0.12258079885939857</c:v>
                </c:pt>
                <c:pt idx="30">
                  <c:v>0.11987419523648886</c:v>
                </c:pt>
              </c:numCache>
            </c:numRef>
          </c:val>
          <c:smooth val="0"/>
        </c:ser>
        <c:ser>
          <c:idx val="4"/>
          <c:order val="4"/>
          <c:tx>
            <c:v>fsp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XChartDiagramsData!$EY$6:$EY$37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0.12219747382080237</c:v>
                </c:pt>
                <c:pt idx="15">
                  <c:v>0.1915264643134976</c:v>
                </c:pt>
                <c:pt idx="16">
                  <c:v>0.23326480110363212</c:v>
                </c:pt>
                <c:pt idx="17">
                  <c:v>0.26202216131194472</c:v>
                </c:pt>
                <c:pt idx="18">
                  <c:v>0.28381113918506362</c:v>
                </c:pt>
                <c:pt idx="19">
                  <c:v>0.30083258799094792</c:v>
                </c:pt>
                <c:pt idx="20">
                  <c:v>0.31855502470807628</c:v>
                </c:pt>
                <c:pt idx="21">
                  <c:v>0.33333925026665423</c:v>
                </c:pt>
                <c:pt idx="22">
                  <c:v>0.34512358695103723</c:v>
                </c:pt>
                <c:pt idx="23">
                  <c:v>0.35447873898480869</c:v>
                </c:pt>
                <c:pt idx="24">
                  <c:v>0.36210275838912609</c:v>
                </c:pt>
                <c:pt idx="25">
                  <c:v>0.36841651349911542</c:v>
                </c:pt>
                <c:pt idx="26">
                  <c:v>0.37371211681232847</c:v>
                </c:pt>
                <c:pt idx="27">
                  <c:v>0.37822622043642556</c:v>
                </c:pt>
                <c:pt idx="28">
                  <c:v>0.37937287452616109</c:v>
                </c:pt>
                <c:pt idx="29">
                  <c:v>0.37872227918598117</c:v>
                </c:pt>
                <c:pt idx="30">
                  <c:v>0.37816670135973812</c:v>
                </c:pt>
              </c:numCache>
            </c:numRef>
          </c:val>
          <c:smooth val="0"/>
        </c:ser>
        <c:ser>
          <c:idx val="5"/>
          <c:order val="5"/>
          <c:tx>
            <c:v>opx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XChartDiagramsData!$EZ$6:$EZ$37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3.1337593658956274E-3</c:v>
                </c:pt>
                <c:pt idx="23">
                  <c:v>4.8698366368823947E-3</c:v>
                </c:pt>
                <c:pt idx="24">
                  <c:v>5.8051041238385793E-3</c:v>
                </c:pt>
                <c:pt idx="25">
                  <c:v>6.2096196226208954E-3</c:v>
                </c:pt>
                <c:pt idx="26">
                  <c:v>6.2555223713226422E-3</c:v>
                </c:pt>
                <c:pt idx="27">
                  <c:v>6.1481870195425788E-3</c:v>
                </c:pt>
                <c:pt idx="28">
                  <c:v>5.9532039304949925E-3</c:v>
                </c:pt>
                <c:pt idx="29">
                  <c:v>5.7608887839456389E-3</c:v>
                </c:pt>
                <c:pt idx="30">
                  <c:v>5.6336874392089982E-3</c:v>
                </c:pt>
              </c:numCache>
            </c:numRef>
          </c:val>
          <c:smooth val="0"/>
        </c:ser>
        <c:ser>
          <c:idx val="6"/>
          <c:order val="6"/>
          <c:tx>
            <c:v>qtz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XChartDiagramsData!$FA$6:$FA$37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1.4607964627724323E-2</c:v>
                </c:pt>
                <c:pt idx="29">
                  <c:v>3.1458176949562232E-2</c:v>
                </c:pt>
                <c:pt idx="30">
                  <c:v>4.2711512979704727E-2</c:v>
                </c:pt>
              </c:numCache>
            </c:numRef>
          </c:val>
          <c:smooth val="0"/>
        </c:ser>
        <c:ser>
          <c:idx val="7"/>
          <c:order val="7"/>
          <c:tx>
            <c:v>rhm {1}</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XChartDiagramsData!$FB$6:$FB$37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1.030709528402171E-4</c:v>
                </c:pt>
              </c:numCache>
            </c:numRef>
          </c:val>
          <c:smooth val="0"/>
        </c:ser>
        <c:ser>
          <c:idx val="8"/>
          <c:order val="8"/>
          <c:tx>
            <c:v>Magma Liquid</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XChartDiagramsData!$FC$6:$FC$37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ser>
        <c:ser>
          <c:idx val="9"/>
          <c:order val="9"/>
          <c:tx>
            <c:v>Magma Liquid</c:v>
          </c:tx>
          <c:marker>
            <c:symbol val="none"/>
          </c:marker>
          <c:cat>
            <c:numRef>
              <c:f>XChartDiagramsData!$ET$6:$ET$37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XChartDiagramsData!$FD$6:$FD$37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ser>
        <c:dLbls>
          <c:showLegendKey val="0"/>
          <c:showVal val="0"/>
          <c:showCatName val="0"/>
          <c:showSerName val="0"/>
          <c:showPercent val="0"/>
          <c:showBubbleSize val="0"/>
        </c:dLbls>
        <c:marker val="1"/>
        <c:smooth val="0"/>
        <c:axId val="268080128"/>
        <c:axId val="267507904"/>
      </c:lineChart>
      <c:catAx>
        <c:axId val="268080128"/>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267507904"/>
        <c:crosses val="autoZero"/>
        <c:auto val="1"/>
        <c:lblAlgn val="ctr"/>
        <c:lblOffset val="100"/>
        <c:noMultiLvlLbl val="0"/>
      </c:catAx>
      <c:valAx>
        <c:axId val="267507904"/>
        <c:scaling>
          <c:orientation val="minMax"/>
          <c:max val="1"/>
        </c:scaling>
        <c:delete val="0"/>
        <c:axPos val="l"/>
        <c:majorGridlines/>
        <c:title>
          <c:tx>
            <c:rich>
              <a:bodyPr/>
              <a:lstStyle/>
              <a:p>
                <a:pPr>
                  <a:defRPr/>
                </a:pPr>
                <a:r>
                  <a:rPr lang="en-US"/>
                  <a:t>Mass Fraction</a:t>
                </a:r>
                <a:endParaRPr/>
              </a:p>
            </c:rich>
          </c:tx>
          <c:overlay val="0"/>
        </c:title>
        <c:numFmt formatCode="0.0" sourceLinked="1"/>
        <c:majorTickMark val="out"/>
        <c:minorTickMark val="none"/>
        <c:tickLblPos val="nextTo"/>
        <c:crossAx val="268080128"/>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XChartData!$CF$7:$CF$37</c:f>
              <c:numCache>
                <c:formatCode>General</c:formatCode>
                <c:ptCount val="31"/>
                <c:pt idx="0">
                  <c:v>8.0262889350266562</c:v>
                </c:pt>
                <c:pt idx="1">
                  <c:v>8.0098055103672756</c:v>
                </c:pt>
                <c:pt idx="2">
                  <c:v>7.9501301714101027</c:v>
                </c:pt>
                <c:pt idx="3">
                  <c:v>7.8748738402783891</c:v>
                </c:pt>
                <c:pt idx="4">
                  <c:v>7.7846900528317677</c:v>
                </c:pt>
                <c:pt idx="5">
                  <c:v>7.680204822022084</c:v>
                </c:pt>
                <c:pt idx="6">
                  <c:v>7.5620027758941246</c:v>
                </c:pt>
                <c:pt idx="7">
                  <c:v>7.4306122275527393</c:v>
                </c:pt>
                <c:pt idx="8">
                  <c:v>7.2864889168321598</c:v>
                </c:pt>
                <c:pt idx="9">
                  <c:v>7.1299981344137562</c:v>
                </c:pt>
                <c:pt idx="10">
                  <c:v>6.9613904529453334</c:v>
                </c:pt>
                <c:pt idx="11">
                  <c:v>6.7807779768444085</c:v>
                </c:pt>
                <c:pt idx="12">
                  <c:v>6.5881052838638796</c:v>
                </c:pt>
                <c:pt idx="13">
                  <c:v>6.4682822365585233</c:v>
                </c:pt>
                <c:pt idx="14">
                  <c:v>6.5162132976327074</c:v>
                </c:pt>
                <c:pt idx="15">
                  <c:v>6.5184086907252023</c:v>
                </c:pt>
                <c:pt idx="16">
                  <c:v>6.4340757685548047</c:v>
                </c:pt>
                <c:pt idx="17">
                  <c:v>6.1557029821115563</c:v>
                </c:pt>
                <c:pt idx="18">
                  <c:v>5.426308243118017</c:v>
                </c:pt>
                <c:pt idx="19">
                  <c:v>4.6511303798401737</c:v>
                </c:pt>
                <c:pt idx="20">
                  <c:v>3.9527637313826629</c:v>
                </c:pt>
                <c:pt idx="21">
                  <c:v>3.3493080619324633</c:v>
                </c:pt>
                <c:pt idx="22">
                  <c:v>2.8414648290367528</c:v>
                </c:pt>
                <c:pt idx="23">
                  <c:v>2.4059587353502989</c:v>
                </c:pt>
                <c:pt idx="24">
                  <c:v>2.0318748479401414</c:v>
                </c:pt>
                <c:pt idx="25">
                  <c:v>1.7108912288527678</c:v>
                </c:pt>
                <c:pt idx="26">
                  <c:v>1.4359790652643369</c:v>
                </c:pt>
                <c:pt idx="27">
                  <c:v>1.2003323023120522</c:v>
                </c:pt>
                <c:pt idx="28">
                  <c:v>0.96158475408003929</c:v>
                </c:pt>
                <c:pt idx="29">
                  <c:v>0.73856102874738094</c:v>
                </c:pt>
                <c:pt idx="30">
                  <c:v>0.57118304341496018</c:v>
                </c:pt>
              </c:numCache>
            </c:numRef>
          </c:yVal>
          <c:smooth val="0"/>
        </c:ser>
        <c:dLbls>
          <c:showLegendKey val="0"/>
          <c:showVal val="0"/>
          <c:showCatName val="0"/>
          <c:showSerName val="0"/>
          <c:showPercent val="0"/>
          <c:showBubbleSize val="0"/>
        </c:dLbls>
        <c:axId val="266296064"/>
        <c:axId val="266295488"/>
      </c:scatterChart>
      <c:valAx>
        <c:axId val="266296064"/>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295488"/>
        <c:crosses val="autoZero"/>
        <c:crossBetween val="midCat"/>
      </c:valAx>
      <c:valAx>
        <c:axId val="266295488"/>
        <c:scaling>
          <c:orientation val="minMax"/>
        </c:scaling>
        <c:delete val="0"/>
        <c:axPos val="l"/>
        <c:majorGridlines/>
        <c:title>
          <c:tx>
            <c:rich>
              <a:bodyPr/>
              <a:lstStyle/>
              <a:p>
                <a:pPr>
                  <a:defRPr/>
                </a:pPr>
                <a:r>
                  <a:rPr lang="en-US"/>
                  <a:t>FeO</a:t>
                </a:r>
                <a:endParaRPr/>
              </a:p>
            </c:rich>
          </c:tx>
          <c:overlay val="0"/>
        </c:title>
        <c:numFmt formatCode="General" sourceLinked="1"/>
        <c:majorTickMark val="out"/>
        <c:minorTickMark val="none"/>
        <c:tickLblPos val="nextTo"/>
        <c:crossAx val="266296064"/>
        <c:crosses val="autoZero"/>
        <c:crossBetween val="midCat"/>
      </c:valAx>
    </c:plotArea>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XChartData!$CK$7:$CK$37</c:f>
              <c:numCache>
                <c:formatCode>General</c:formatCode>
                <c:ptCount val="31"/>
                <c:pt idx="0">
                  <c:v>7.0946853865745645</c:v>
                </c:pt>
                <c:pt idx="1">
                  <c:v>7.1300737680447313</c:v>
                </c:pt>
                <c:pt idx="2">
                  <c:v>7.3257818973174693</c:v>
                </c:pt>
                <c:pt idx="3">
                  <c:v>7.5150184845286256</c:v>
                </c:pt>
                <c:pt idx="4">
                  <c:v>7.6977601428181508</c:v>
                </c:pt>
                <c:pt idx="5">
                  <c:v>7.8740264756136966</c:v>
                </c:pt>
                <c:pt idx="6">
                  <c:v>8.0438801692171431</c:v>
                </c:pt>
                <c:pt idx="7">
                  <c:v>8.2074268027148864</c:v>
                </c:pt>
                <c:pt idx="8">
                  <c:v>8.3648145620039145</c:v>
                </c:pt>
                <c:pt idx="9">
                  <c:v>8.5162360459150701</c:v>
                </c:pt>
                <c:pt idx="10">
                  <c:v>8.6619265641070236</c:v>
                </c:pt>
                <c:pt idx="11">
                  <c:v>8.8021636611204208</c:v>
                </c:pt>
                <c:pt idx="12">
                  <c:v>8.9372687436303035</c:v>
                </c:pt>
                <c:pt idx="13">
                  <c:v>8.4550760423211226</c:v>
                </c:pt>
                <c:pt idx="14">
                  <c:v>7.8346792101697265</c:v>
                </c:pt>
                <c:pt idx="15">
                  <c:v>7.2696626187782662</c:v>
                </c:pt>
                <c:pt idx="16">
                  <c:v>6.7504073173793238</c:v>
                </c:pt>
                <c:pt idx="17">
                  <c:v>6.2650810890208559</c:v>
                </c:pt>
                <c:pt idx="18">
                  <c:v>5.7988854871932114</c:v>
                </c:pt>
                <c:pt idx="19">
                  <c:v>5.3739123934159601</c:v>
                </c:pt>
                <c:pt idx="20">
                  <c:v>4.9395531692795922</c:v>
                </c:pt>
                <c:pt idx="21">
                  <c:v>4.5426328449161915</c:v>
                </c:pt>
                <c:pt idx="22">
                  <c:v>4.2100660114127244</c:v>
                </c:pt>
                <c:pt idx="23">
                  <c:v>3.911947923420779</c:v>
                </c:pt>
                <c:pt idx="24">
                  <c:v>3.6448578273879635</c:v>
                </c:pt>
                <c:pt idx="25">
                  <c:v>3.4035997601585226</c:v>
                </c:pt>
                <c:pt idx="26">
                  <c:v>3.184256728400503</c:v>
                </c:pt>
                <c:pt idx="27">
                  <c:v>2.9885386208559623</c:v>
                </c:pt>
                <c:pt idx="28">
                  <c:v>2.8700463885988059</c:v>
                </c:pt>
                <c:pt idx="29">
                  <c:v>2.8424321738235863</c:v>
                </c:pt>
                <c:pt idx="30">
                  <c:v>2.8461793101944846</c:v>
                </c:pt>
              </c:numCache>
            </c:numRef>
          </c:yVal>
          <c:smooth val="0"/>
        </c:ser>
        <c:dLbls>
          <c:showLegendKey val="0"/>
          <c:showVal val="0"/>
          <c:showCatName val="0"/>
          <c:showSerName val="0"/>
          <c:showPercent val="0"/>
          <c:showBubbleSize val="0"/>
        </c:dLbls>
        <c:axId val="266799360"/>
        <c:axId val="266798208"/>
      </c:scatterChart>
      <c:valAx>
        <c:axId val="266799360"/>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798208"/>
        <c:crosses val="autoZero"/>
        <c:crossBetween val="midCat"/>
      </c:valAx>
      <c:valAx>
        <c:axId val="266798208"/>
        <c:scaling>
          <c:orientation val="minMax"/>
        </c:scaling>
        <c:delete val="0"/>
        <c:axPos val="l"/>
        <c:majorGridlines/>
        <c:title>
          <c:tx>
            <c:rich>
              <a:bodyPr/>
              <a:lstStyle/>
              <a:p>
                <a:pPr>
                  <a:defRPr/>
                </a:pPr>
                <a:r>
                  <a:rPr lang="en-US"/>
                  <a:t>CaO</a:t>
                </a:r>
                <a:endParaRPr/>
              </a:p>
            </c:rich>
          </c:tx>
          <c:overlay val="0"/>
        </c:title>
        <c:numFmt formatCode="General" sourceLinked="1"/>
        <c:majorTickMark val="out"/>
        <c:minorTickMark val="none"/>
        <c:tickLblPos val="nextTo"/>
        <c:crossAx val="266799360"/>
        <c:crosses val="autoZero"/>
        <c:crossBetween val="midCat"/>
      </c:valAx>
    </c:plotArea>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XChartData!$CP$7:$CP$37</c:f>
              <c:numCache>
                <c:formatCode>General</c:formatCode>
                <c:ptCount val="31"/>
                <c:pt idx="0">
                  <c:v>2.2991122323667317</c:v>
                </c:pt>
                <c:pt idx="1">
                  <c:v>2.3109197167185798</c:v>
                </c:pt>
                <c:pt idx="2">
                  <c:v>2.3765205905380626</c:v>
                </c:pt>
                <c:pt idx="3">
                  <c:v>2.4400506002154891</c:v>
                </c:pt>
                <c:pt idx="4">
                  <c:v>2.5014946258846558</c:v>
                </c:pt>
                <c:pt idx="5">
                  <c:v>2.5608523081194638</c:v>
                </c:pt>
                <c:pt idx="6">
                  <c:v>2.6181381778891484</c:v>
                </c:pt>
                <c:pt idx="7">
                  <c:v>2.6733816936058368</c:v>
                </c:pt>
                <c:pt idx="8">
                  <c:v>2.7266272465470744</c:v>
                </c:pt>
                <c:pt idx="9">
                  <c:v>2.7779347997970811</c:v>
                </c:pt>
                <c:pt idx="10">
                  <c:v>2.8273794437504782</c:v>
                </c:pt>
                <c:pt idx="11">
                  <c:v>2.875051410188862</c:v>
                </c:pt>
                <c:pt idx="12">
                  <c:v>2.9210567683775026</c:v>
                </c:pt>
                <c:pt idx="13">
                  <c:v>3.0920253254295673</c:v>
                </c:pt>
                <c:pt idx="14">
                  <c:v>3.2891697263143205</c:v>
                </c:pt>
                <c:pt idx="15">
                  <c:v>3.4599627703837919</c:v>
                </c:pt>
                <c:pt idx="16">
                  <c:v>3.6070445948204584</c:v>
                </c:pt>
                <c:pt idx="17">
                  <c:v>3.7388706893613213</c:v>
                </c:pt>
                <c:pt idx="18">
                  <c:v>3.8674398026944221</c:v>
                </c:pt>
                <c:pt idx="19">
                  <c:v>3.9638454906198328</c:v>
                </c:pt>
                <c:pt idx="20">
                  <c:v>4.0245840764299476</c:v>
                </c:pt>
                <c:pt idx="21">
                  <c:v>4.0402894127708882</c:v>
                </c:pt>
                <c:pt idx="22">
                  <c:v>4.0172506383999442</c:v>
                </c:pt>
                <c:pt idx="23">
                  <c:v>3.9689085559307955</c:v>
                </c:pt>
                <c:pt idx="24">
                  <c:v>3.9018899368705049</c:v>
                </c:pt>
                <c:pt idx="25">
                  <c:v>3.8216277367577431</c:v>
                </c:pt>
                <c:pt idx="26">
                  <c:v>3.7323594130484574</c:v>
                </c:pt>
                <c:pt idx="27">
                  <c:v>3.6369587506492307</c:v>
                </c:pt>
                <c:pt idx="28">
                  <c:v>3.66092449063617</c:v>
                </c:pt>
                <c:pt idx="29">
                  <c:v>3.753230850745747</c:v>
                </c:pt>
                <c:pt idx="30">
                  <c:v>3.8383809658872994</c:v>
                </c:pt>
              </c:numCache>
            </c:numRef>
          </c:yVal>
          <c:smooth val="0"/>
        </c:ser>
        <c:dLbls>
          <c:showLegendKey val="0"/>
          <c:showVal val="0"/>
          <c:showCatName val="0"/>
          <c:showSerName val="0"/>
          <c:showPercent val="0"/>
          <c:showBubbleSize val="0"/>
        </c:dLbls>
        <c:axId val="266801664"/>
        <c:axId val="266800512"/>
      </c:scatterChart>
      <c:valAx>
        <c:axId val="266801664"/>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800512"/>
        <c:crosses val="autoZero"/>
        <c:crossBetween val="midCat"/>
      </c:valAx>
      <c:valAx>
        <c:axId val="266800512"/>
        <c:scaling>
          <c:orientation val="minMax"/>
        </c:scaling>
        <c:delete val="0"/>
        <c:axPos val="l"/>
        <c:majorGridlines/>
        <c:title>
          <c:tx>
            <c:rich>
              <a:bodyPr/>
              <a:lstStyle/>
              <a:p>
                <a:pPr>
                  <a:defRPr/>
                </a:pPr>
                <a:r>
                  <a:rPr lang="en-US"/>
                  <a:t>Na2O</a:t>
                </a:r>
                <a:endParaRPr/>
              </a:p>
            </c:rich>
          </c:tx>
          <c:overlay val="0"/>
        </c:title>
        <c:numFmt formatCode="General" sourceLinked="1"/>
        <c:majorTickMark val="out"/>
        <c:minorTickMark val="none"/>
        <c:tickLblPos val="nextTo"/>
        <c:crossAx val="266801664"/>
        <c:crosses val="autoZero"/>
        <c:crossBetween val="midCat"/>
      </c:valAx>
    </c:plotArea>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XChartData!$CU$7:$CU$37</c:f>
              <c:numCache>
                <c:formatCode>General</c:formatCode>
                <c:ptCount val="31"/>
                <c:pt idx="0">
                  <c:v>0.82886449578887311</c:v>
                </c:pt>
                <c:pt idx="1">
                  <c:v>0.83312127126336333</c:v>
                </c:pt>
                <c:pt idx="2">
                  <c:v>0.85677137169614448</c:v>
                </c:pt>
                <c:pt idx="3">
                  <c:v>0.87967489449831349</c:v>
                </c:pt>
                <c:pt idx="4">
                  <c:v>0.9018263887309792</c:v>
                </c:pt>
                <c:pt idx="5">
                  <c:v>0.92322572481563725</c:v>
                </c:pt>
                <c:pt idx="6">
                  <c:v>0.94387814138497139</c:v>
                </c:pt>
                <c:pt idx="7">
                  <c:v>0.96379425863906232</c:v>
                </c:pt>
                <c:pt idx="8">
                  <c:v>0.98299008030028734</c:v>
                </c:pt>
                <c:pt idx="9">
                  <c:v>1.0014872239612449</c:v>
                </c:pt>
                <c:pt idx="10">
                  <c:v>1.0193127608371566</c:v>
                </c:pt>
                <c:pt idx="11">
                  <c:v>1.0364992208407067</c:v>
                </c:pt>
                <c:pt idx="12">
                  <c:v>1.0530848435353364</c:v>
                </c:pt>
                <c:pt idx="13">
                  <c:v>1.118027784837099</c:v>
                </c:pt>
                <c:pt idx="14">
                  <c:v>1.2646556124825845</c:v>
                </c:pt>
                <c:pt idx="15">
                  <c:v>1.4175987913767956</c:v>
                </c:pt>
                <c:pt idx="16">
                  <c:v>1.5695733675013555</c:v>
                </c:pt>
                <c:pt idx="17">
                  <c:v>1.7268949002281238</c:v>
                </c:pt>
                <c:pt idx="18">
                  <c:v>1.9025629455065765</c:v>
                </c:pt>
                <c:pt idx="19">
                  <c:v>2.0758035396111296</c:v>
                </c:pt>
                <c:pt idx="20">
                  <c:v>2.2794008101558925</c:v>
                </c:pt>
                <c:pt idx="21">
                  <c:v>2.4822135081771437</c:v>
                </c:pt>
                <c:pt idx="22">
                  <c:v>2.6693866638509869</c:v>
                </c:pt>
                <c:pt idx="23">
                  <c:v>2.8415058471373134</c:v>
                </c:pt>
                <c:pt idx="24">
                  <c:v>2.9998803625361616</c:v>
                </c:pt>
                <c:pt idx="25">
                  <c:v>3.1452964222309441</c:v>
                </c:pt>
                <c:pt idx="26">
                  <c:v>3.2784725578340455</c:v>
                </c:pt>
                <c:pt idx="27">
                  <c:v>3.4003469801926229</c:v>
                </c:pt>
                <c:pt idx="28">
                  <c:v>3.7980253178268946</c:v>
                </c:pt>
                <c:pt idx="29">
                  <c:v>4.3323189952059513</c:v>
                </c:pt>
                <c:pt idx="30">
                  <c:v>4.792962194690741</c:v>
                </c:pt>
              </c:numCache>
            </c:numRef>
          </c:yVal>
          <c:smooth val="0"/>
        </c:ser>
        <c:dLbls>
          <c:showLegendKey val="0"/>
          <c:showVal val="0"/>
          <c:showCatName val="0"/>
          <c:showSerName val="0"/>
          <c:showPercent val="0"/>
          <c:showBubbleSize val="0"/>
        </c:dLbls>
        <c:axId val="266802816"/>
        <c:axId val="266798784"/>
      </c:scatterChart>
      <c:valAx>
        <c:axId val="26680281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798784"/>
        <c:crosses val="autoZero"/>
        <c:crossBetween val="midCat"/>
      </c:valAx>
      <c:valAx>
        <c:axId val="266798784"/>
        <c:scaling>
          <c:orientation val="minMax"/>
        </c:scaling>
        <c:delete val="0"/>
        <c:axPos val="l"/>
        <c:majorGridlines/>
        <c:title>
          <c:tx>
            <c:rich>
              <a:bodyPr/>
              <a:lstStyle/>
              <a:p>
                <a:pPr>
                  <a:defRPr/>
                </a:pPr>
                <a:r>
                  <a:rPr lang="en-US"/>
                  <a:t>K2O</a:t>
                </a:r>
                <a:endParaRPr/>
              </a:p>
            </c:rich>
          </c:tx>
          <c:overlay val="0"/>
        </c:title>
        <c:numFmt formatCode="General" sourceLinked="1"/>
        <c:majorTickMark val="out"/>
        <c:minorTickMark val="none"/>
        <c:tickLblPos val="nextTo"/>
        <c:crossAx val="266802816"/>
        <c:crosses val="autoZero"/>
        <c:crossBetween val="midCat"/>
      </c:valAx>
    </c:plotArea>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XChartData!$CZ$7:$CZ$37</c:f>
              <c:numCache>
                <c:formatCode>General</c:formatCode>
                <c:ptCount val="31"/>
                <c:pt idx="0">
                  <c:v>0.10854177921043648</c:v>
                </c:pt>
                <c:pt idx="1">
                  <c:v>0.10909921409399355</c:v>
                </c:pt>
                <c:pt idx="2">
                  <c:v>0.11219625105541953</c:v>
                </c:pt>
                <c:pt idx="3">
                  <c:v>0.1151955218985501</c:v>
                </c:pt>
                <c:pt idx="4">
                  <c:v>0.11809631280996294</c:v>
                </c:pt>
                <c:pt idx="5">
                  <c:v>0.12089860682103894</c:v>
                </c:pt>
                <c:pt idx="6">
                  <c:v>0.12360308994320433</c:v>
                </c:pt>
                <c:pt idx="7">
                  <c:v>0.12621115291694479</c:v>
                </c:pt>
                <c:pt idx="8">
                  <c:v>0.12872489146780955</c:v>
                </c:pt>
                <c:pt idx="9">
                  <c:v>0.13114713647101273</c:v>
                </c:pt>
                <c:pt idx="10">
                  <c:v>0.13348143296665363</c:v>
                </c:pt>
                <c:pt idx="11">
                  <c:v>0.13573204082424178</c:v>
                </c:pt>
                <c:pt idx="12">
                  <c:v>0.13790396760566123</c:v>
                </c:pt>
                <c:pt idx="13">
                  <c:v>0.14640840039514214</c:v>
                </c:pt>
                <c:pt idx="14">
                  <c:v>0.16633848469080428</c:v>
                </c:pt>
                <c:pt idx="15">
                  <c:v>0.18729365360565442</c:v>
                </c:pt>
                <c:pt idx="16">
                  <c:v>0.20823703091175211</c:v>
                </c:pt>
                <c:pt idx="17">
                  <c:v>0.23003446715468193</c:v>
                </c:pt>
                <c:pt idx="18">
                  <c:v>0.25449314434779163</c:v>
                </c:pt>
                <c:pt idx="19">
                  <c:v>0.27879271560421448</c:v>
                </c:pt>
                <c:pt idx="20">
                  <c:v>0.30772114365565445</c:v>
                </c:pt>
                <c:pt idx="21">
                  <c:v>0.33693688916770487</c:v>
                </c:pt>
                <c:pt idx="22">
                  <c:v>0.3642932782162227</c:v>
                </c:pt>
                <c:pt idx="23">
                  <c:v>0.38980454487992738</c:v>
                </c:pt>
                <c:pt idx="24">
                  <c:v>0.41362662395390382</c:v>
                </c:pt>
                <c:pt idx="25">
                  <c:v>0.43584214004724975</c:v>
                </c:pt>
                <c:pt idx="26">
                  <c:v>0.4565291727566802</c:v>
                </c:pt>
                <c:pt idx="27">
                  <c:v>0.47580883496386006</c:v>
                </c:pt>
                <c:pt idx="28">
                  <c:v>0.53664532989482006</c:v>
                </c:pt>
                <c:pt idx="29">
                  <c:v>0.6202367673042104</c:v>
                </c:pt>
                <c:pt idx="30">
                  <c:v>0.696023148569339</c:v>
                </c:pt>
              </c:numCache>
            </c:numRef>
          </c:yVal>
          <c:smooth val="0"/>
        </c:ser>
        <c:dLbls>
          <c:showLegendKey val="0"/>
          <c:showVal val="0"/>
          <c:showCatName val="0"/>
          <c:showSerName val="0"/>
          <c:showPercent val="0"/>
          <c:showBubbleSize val="0"/>
        </c:dLbls>
        <c:axId val="267132928"/>
        <c:axId val="266804544"/>
      </c:scatterChart>
      <c:valAx>
        <c:axId val="267132928"/>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6804544"/>
        <c:crosses val="autoZero"/>
        <c:crossBetween val="midCat"/>
      </c:valAx>
      <c:valAx>
        <c:axId val="266804544"/>
        <c:scaling>
          <c:orientation val="minMax"/>
        </c:scaling>
        <c:delete val="0"/>
        <c:axPos val="l"/>
        <c:majorGridlines/>
        <c:title>
          <c:tx>
            <c:rich>
              <a:bodyPr/>
              <a:lstStyle/>
              <a:p>
                <a:pPr>
                  <a:defRPr/>
                </a:pPr>
                <a:r>
                  <a:rPr lang="en-US"/>
                  <a:t>P2O5</a:t>
                </a:r>
                <a:endParaRPr/>
              </a:p>
            </c:rich>
          </c:tx>
          <c:overlay val="0"/>
        </c:title>
        <c:numFmt formatCode="General" sourceLinked="1"/>
        <c:majorTickMark val="out"/>
        <c:minorTickMark val="none"/>
        <c:tickLblPos val="nextTo"/>
        <c:crossAx val="267132928"/>
        <c:crosses val="autoZero"/>
        <c:crossBetween val="midCat"/>
      </c:valAx>
    </c:plotArea>
    <c:plotVisOnly val="1"/>
    <c:dispBlanksAs val="gap"/>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XChartData!$DE$7:$DE$37</c:f>
              <c:numCache>
                <c:formatCode>General</c:formatCode>
                <c:ptCount val="31"/>
                <c:pt idx="0">
                  <c:v>0.98674344736769859</c:v>
                </c:pt>
                <c:pt idx="1">
                  <c:v>0.99181103721827746</c:v>
                </c:pt>
                <c:pt idx="2">
                  <c:v>1.0199659186858672</c:v>
                </c:pt>
                <c:pt idx="3">
                  <c:v>1.0472320172598706</c:v>
                </c:pt>
                <c:pt idx="4">
                  <c:v>1.0736028437273246</c:v>
                </c:pt>
                <c:pt idx="5">
                  <c:v>1.099078243828101</c:v>
                </c:pt>
                <c:pt idx="6">
                  <c:v>1.123664454029683</c:v>
                </c:pt>
                <c:pt idx="7">
                  <c:v>1.1473741174274039</c:v>
                </c:pt>
                <c:pt idx="8">
                  <c:v>1.1702262860717123</c:v>
                </c:pt>
                <c:pt idx="9">
                  <c:v>1.1922466951918882</c:v>
                </c:pt>
                <c:pt idx="10">
                  <c:v>1.2134675724251067</c:v>
                </c:pt>
                <c:pt idx="11">
                  <c:v>1.2339276438578908</c:v>
                </c:pt>
                <c:pt idx="12">
                  <c:v>1.2536724327800552</c:v>
                </c:pt>
                <c:pt idx="13">
                  <c:v>1.3309854581392717</c:v>
                </c:pt>
                <c:pt idx="14">
                  <c:v>1.5121680426456197</c:v>
                </c:pt>
                <c:pt idx="15">
                  <c:v>1.7026695782356172</c:v>
                </c:pt>
                <c:pt idx="16">
                  <c:v>1.8930639173824597</c:v>
                </c:pt>
                <c:pt idx="17">
                  <c:v>2.0912224286823924</c:v>
                </c:pt>
                <c:pt idx="18">
                  <c:v>2.3135740395295694</c:v>
                </c:pt>
                <c:pt idx="19">
                  <c:v>2.5344792327705035</c:v>
                </c:pt>
                <c:pt idx="20">
                  <c:v>2.6374682545411097</c:v>
                </c:pt>
                <c:pt idx="21">
                  <c:v>2.6911996704909273</c:v>
                </c:pt>
                <c:pt idx="22">
                  <c:v>2.7395086810937936</c:v>
                </c:pt>
                <c:pt idx="23">
                  <c:v>2.7828582357173528</c:v>
                </c:pt>
                <c:pt idx="24">
                  <c:v>2.8222807049283363</c:v>
                </c:pt>
                <c:pt idx="25">
                  <c:v>2.8584485007323188</c:v>
                </c:pt>
                <c:pt idx="26">
                  <c:v>2.891882690942984</c:v>
                </c:pt>
                <c:pt idx="27">
                  <c:v>2.9231640516877935</c:v>
                </c:pt>
                <c:pt idx="28">
                  <c:v>2.9579372402409634</c:v>
                </c:pt>
                <c:pt idx="29">
                  <c:v>2.993964776799718</c:v>
                </c:pt>
                <c:pt idx="30">
                  <c:v>3.0306242931585148</c:v>
                </c:pt>
              </c:numCache>
            </c:numRef>
          </c:yVal>
          <c:smooth val="0"/>
        </c:ser>
        <c:dLbls>
          <c:showLegendKey val="0"/>
          <c:showVal val="0"/>
          <c:showCatName val="0"/>
          <c:showSerName val="0"/>
          <c:showPercent val="0"/>
          <c:showBubbleSize val="0"/>
        </c:dLbls>
        <c:axId val="267135232"/>
        <c:axId val="267134656"/>
      </c:scatterChart>
      <c:valAx>
        <c:axId val="26713523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7134656"/>
        <c:crosses val="autoZero"/>
        <c:crossBetween val="midCat"/>
      </c:valAx>
      <c:valAx>
        <c:axId val="267134656"/>
        <c:scaling>
          <c:orientation val="minMax"/>
        </c:scaling>
        <c:delete val="0"/>
        <c:axPos val="l"/>
        <c:majorGridlines/>
        <c:title>
          <c:tx>
            <c:rich>
              <a:bodyPr/>
              <a:lstStyle/>
              <a:p>
                <a:pPr>
                  <a:defRPr/>
                </a:pPr>
                <a:r>
                  <a:rPr lang="en-US"/>
                  <a:t>H2O</a:t>
                </a:r>
                <a:endParaRPr/>
              </a:p>
            </c:rich>
          </c:tx>
          <c:overlay val="0"/>
        </c:title>
        <c:numFmt formatCode="General" sourceLinked="1"/>
        <c:majorTickMark val="out"/>
        <c:minorTickMark val="none"/>
        <c:tickLblPos val="nextTo"/>
        <c:crossAx val="267135232"/>
        <c:crosses val="autoZero"/>
        <c:crossBetween val="midCat"/>
      </c:valAx>
    </c:plotArea>
    <c:plotVisOnly val="1"/>
    <c:dispBlanksAs val="gap"/>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xVal>
          <c:yVal>
            <c:numRef>
              <c:f>XChartData!$DJ$7:$DJ$37</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yVal>
          <c:smooth val="0"/>
        </c:ser>
        <c:dLbls>
          <c:showLegendKey val="0"/>
          <c:showVal val="0"/>
          <c:showCatName val="0"/>
          <c:showSerName val="0"/>
          <c:showPercent val="0"/>
          <c:showBubbleSize val="0"/>
        </c:dLbls>
        <c:axId val="267137536"/>
        <c:axId val="267136960"/>
      </c:scatterChart>
      <c:valAx>
        <c:axId val="26713753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267136960"/>
        <c:crosses val="autoZero"/>
        <c:crossBetween val="midCat"/>
      </c:valAx>
      <c:valAx>
        <c:axId val="267136960"/>
        <c:scaling>
          <c:orientation val="minMax"/>
        </c:scaling>
        <c:delete val="0"/>
        <c:axPos val="l"/>
        <c:majorGridlines/>
        <c:title>
          <c:tx>
            <c:rich>
              <a:bodyPr/>
              <a:lstStyle/>
              <a:p>
                <a:pPr>
                  <a:defRPr/>
                </a:pPr>
                <a:r>
                  <a:rPr lang="en-US"/>
                  <a:t>CO2</a:t>
                </a:r>
                <a:endParaRPr/>
              </a:p>
            </c:rich>
          </c:tx>
          <c:overlay val="0"/>
        </c:title>
        <c:numFmt formatCode="General" sourceLinked="1"/>
        <c:majorTickMark val="out"/>
        <c:minorTickMark val="none"/>
        <c:tickLblPos val="nextTo"/>
        <c:crossAx val="267137536"/>
        <c:crosses val="autoZero"/>
        <c:crossBetween val="midCat"/>
      </c:valAx>
    </c:plotArea>
    <c:plotVisOnly val="1"/>
    <c:dispBlanksAs val="gap"/>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XChartData!$FC$7:$FC$37</c:f>
              <c:numCache>
                <c:formatCode>General</c:formatCode>
                <c:ptCount val="31"/>
                <c:pt idx="0">
                  <c:v>3.1279767281556046</c:v>
                </c:pt>
                <c:pt idx="1">
                  <c:v>3.1440409879819429</c:v>
                </c:pt>
                <c:pt idx="2">
                  <c:v>3.2332919622342073</c:v>
                </c:pt>
                <c:pt idx="3">
                  <c:v>3.3197254947138024</c:v>
                </c:pt>
                <c:pt idx="4">
                  <c:v>3.403321014615635</c:v>
                </c:pt>
                <c:pt idx="5">
                  <c:v>3.4840780329351011</c:v>
                </c:pt>
                <c:pt idx="6">
                  <c:v>3.5620163192741199</c:v>
                </c:pt>
                <c:pt idx="7">
                  <c:v>3.637175952244899</c:v>
                </c:pt>
                <c:pt idx="8">
                  <c:v>3.7096173268473618</c:v>
                </c:pt>
                <c:pt idx="9">
                  <c:v>3.7794220237583263</c:v>
                </c:pt>
                <c:pt idx="10">
                  <c:v>3.8466922045876348</c:v>
                </c:pt>
                <c:pt idx="11">
                  <c:v>3.9115506310295687</c:v>
                </c:pt>
                <c:pt idx="12">
                  <c:v>3.974141611912839</c:v>
                </c:pt>
                <c:pt idx="13">
                  <c:v>4.2100531102666663</c:v>
                </c:pt>
                <c:pt idx="14">
                  <c:v>4.553825338796905</c:v>
                </c:pt>
                <c:pt idx="15">
                  <c:v>4.8775615617605874</c:v>
                </c:pt>
                <c:pt idx="16">
                  <c:v>5.1766179623218136</c:v>
                </c:pt>
                <c:pt idx="17">
                  <c:v>5.465765589589445</c:v>
                </c:pt>
                <c:pt idx="18">
                  <c:v>5.7700027482009988</c:v>
                </c:pt>
                <c:pt idx="19">
                  <c:v>6.0396490302309624</c:v>
                </c:pt>
                <c:pt idx="20">
                  <c:v>6.3039848865858401</c:v>
                </c:pt>
                <c:pt idx="21">
                  <c:v>6.5225029209480319</c:v>
                </c:pt>
                <c:pt idx="22">
                  <c:v>6.6866373022509311</c:v>
                </c:pt>
                <c:pt idx="23">
                  <c:v>6.8104144030681084</c:v>
                </c:pt>
                <c:pt idx="24">
                  <c:v>6.9017702994066665</c:v>
                </c:pt>
                <c:pt idx="25">
                  <c:v>6.9669241589886877</c:v>
                </c:pt>
                <c:pt idx="26">
                  <c:v>7.0108319708825029</c:v>
                </c:pt>
                <c:pt idx="27">
                  <c:v>7.0373057308418536</c:v>
                </c:pt>
                <c:pt idx="28">
                  <c:v>7.4589498084630641</c:v>
                </c:pt>
                <c:pt idx="29">
                  <c:v>8.0855498459516983</c:v>
                </c:pt>
                <c:pt idx="30">
                  <c:v>8.6313431605780409</c:v>
                </c:pt>
              </c:numCache>
            </c:numRef>
          </c:yVal>
          <c:smooth val="0"/>
        </c:ser>
        <c:dLbls>
          <c:showLegendKey val="0"/>
          <c:showVal val="0"/>
          <c:showCatName val="0"/>
          <c:showSerName val="0"/>
          <c:showPercent val="0"/>
          <c:showBubbleSize val="0"/>
        </c:dLbls>
        <c:axId val="267139840"/>
        <c:axId val="267139264"/>
      </c:scatterChart>
      <c:valAx>
        <c:axId val="26713984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67139264"/>
        <c:crosses val="autoZero"/>
        <c:crossBetween val="midCat"/>
      </c:valAx>
      <c:valAx>
        <c:axId val="267139264"/>
        <c:scaling>
          <c:orientation val="minMax"/>
        </c:scaling>
        <c:delete val="0"/>
        <c:axPos val="l"/>
        <c:majorGridlines/>
        <c:title>
          <c:tx>
            <c:rich>
              <a:bodyPr/>
              <a:lstStyle/>
              <a:p>
                <a:pPr>
                  <a:defRPr/>
                </a:pPr>
                <a:r>
                  <a:rPr lang="en-US"/>
                  <a:t>K2O+Na2O</a:t>
                </a:r>
                <a:endParaRPr/>
              </a:p>
            </c:rich>
          </c:tx>
          <c:overlay val="0"/>
        </c:title>
        <c:numFmt formatCode="General" sourceLinked="1"/>
        <c:majorTickMark val="out"/>
        <c:minorTickMark val="none"/>
        <c:tickLblPos val="nextTo"/>
        <c:crossAx val="267139840"/>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XChartDiagramsData!$CW$6:$CW$37</c:f>
              <c:numCache>
                <c:formatCode>0.0%</c:formatCode>
                <c:ptCount val="32"/>
                <c:pt idx="0">
                  <c:v>1</c:v>
                </c:pt>
                <c:pt idx="1">
                  <c:v>0.12774620412492546</c:v>
                </c:pt>
                <c:pt idx="2">
                  <c:v>3.9104014690233085E-2</c:v>
                </c:pt>
                <c:pt idx="3">
                  <c:v>3.1812982468903503E-2</c:v>
                </c:pt>
                <c:pt idx="4">
                  <c:v>2.9111873439753293E-2</c:v>
                </c:pt>
                <c:pt idx="5">
                  <c:v>2.7704894099314033E-2</c:v>
                </c:pt>
                <c:pt idx="6">
                  <c:v>2.6842560332756438E-2</c:v>
                </c:pt>
                <c:pt idx="7">
                  <c:v>2.6261476474869209E-2</c:v>
                </c:pt>
                <c:pt idx="8">
                  <c:v>2.5845870904130239E-2</c:v>
                </c:pt>
                <c:pt idx="9">
                  <c:v>2.5536252058879119E-2</c:v>
                </c:pt>
                <c:pt idx="10">
                  <c:v>2.530047906362954E-2</c:v>
                </c:pt>
                <c:pt idx="11">
                  <c:v>2.5120802181464934E-2</c:v>
                </c:pt>
                <c:pt idx="12">
                  <c:v>2.4987568702277582E-2</c:v>
                </c:pt>
                <c:pt idx="13">
                  <c:v>2.2212108792600018E-2</c:v>
                </c:pt>
                <c:pt idx="14">
                  <c:v>1.7757883453105888E-2</c:v>
                </c:pt>
                <c:pt idx="15">
                  <c:v>1.5821722512037211E-2</c:v>
                </c:pt>
                <c:pt idx="16">
                  <c:v>1.5586206308087975E-2</c:v>
                </c:pt>
                <c:pt idx="17">
                  <c:v>1.826623056585518E-2</c:v>
                </c:pt>
                <c:pt idx="18">
                  <c:v>2.6730370959837879E-2</c:v>
                </c:pt>
                <c:pt idx="19">
                  <c:v>3.3774023016864399E-2</c:v>
                </c:pt>
                <c:pt idx="20">
                  <c:v>3.8054336095317429E-2</c:v>
                </c:pt>
                <c:pt idx="21">
                  <c:v>4.0690652496438259E-2</c:v>
                </c:pt>
                <c:pt idx="22">
                  <c:v>4.2505889791468764E-2</c:v>
                </c:pt>
                <c:pt idx="23">
                  <c:v>4.3754576252922658E-2</c:v>
                </c:pt>
                <c:pt idx="24">
                  <c:v>4.4627985284792573E-2</c:v>
                </c:pt>
                <c:pt idx="25">
                  <c:v>4.5249050783223964E-2</c:v>
                </c:pt>
                <c:pt idx="26">
                  <c:v>4.5695372991024295E-2</c:v>
                </c:pt>
                <c:pt idx="27">
                  <c:v>4.600076967113477E-2</c:v>
                </c:pt>
                <c:pt idx="28">
                  <c:v>4.5416748176711069E-2</c:v>
                </c:pt>
                <c:pt idx="29">
                  <c:v>4.4334558036436114E-2</c:v>
                </c:pt>
                <c:pt idx="30">
                  <c:v>4.3328673938676274E-2</c:v>
                </c:pt>
              </c:numCache>
            </c:numRef>
          </c:val>
          <c:smooth val="0"/>
        </c:ser>
        <c:ser>
          <c:idx val="1"/>
          <c:order val="1"/>
          <c:tx>
            <c:v>ol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XChartDiagramsData!$CX$6:$CX$37</c:f>
              <c:numCache>
                <c:formatCode>0.0%</c:formatCode>
                <c:ptCount val="32"/>
                <c:pt idx="0">
                  <c:v>0</c:v>
                </c:pt>
                <c:pt idx="1">
                  <c:v>0.87225379587507446</c:v>
                </c:pt>
                <c:pt idx="2">
                  <c:v>0.96089598530976683</c:v>
                </c:pt>
                <c:pt idx="3">
                  <c:v>0.96818701753109659</c:v>
                </c:pt>
                <c:pt idx="4">
                  <c:v>0.9708881265602467</c:v>
                </c:pt>
                <c:pt idx="5">
                  <c:v>0.97229510590068602</c:v>
                </c:pt>
                <c:pt idx="6">
                  <c:v>0.97315743966724344</c:v>
                </c:pt>
                <c:pt idx="7">
                  <c:v>0.97373852352513079</c:v>
                </c:pt>
                <c:pt idx="8">
                  <c:v>0.97415412909586974</c:v>
                </c:pt>
                <c:pt idx="9">
                  <c:v>0.97446374794112089</c:v>
                </c:pt>
                <c:pt idx="10">
                  <c:v>0.97469952093637058</c:v>
                </c:pt>
                <c:pt idx="11">
                  <c:v>0.97487919781853505</c:v>
                </c:pt>
                <c:pt idx="12">
                  <c:v>0.9750124312977223</c:v>
                </c:pt>
                <c:pt idx="13">
                  <c:v>0.80252249129472819</c:v>
                </c:pt>
                <c:pt idx="14">
                  <c:v>0.59732751397243466</c:v>
                </c:pt>
                <c:pt idx="15">
                  <c:v>0.49359523747344991</c:v>
                </c:pt>
                <c:pt idx="16">
                  <c:v>0.43348532364943526</c:v>
                </c:pt>
                <c:pt idx="17">
                  <c:v>0.39290757378921931</c:v>
                </c:pt>
                <c:pt idx="18">
                  <c:v>0.36175042410483849</c:v>
                </c:pt>
                <c:pt idx="19">
                  <c:v>0.33965934864490915</c:v>
                </c:pt>
                <c:pt idx="20">
                  <c:v>0.32069205730518513</c:v>
                </c:pt>
                <c:pt idx="21">
                  <c:v>0.30647233000871676</c:v>
                </c:pt>
                <c:pt idx="22">
                  <c:v>0.29609084753869547</c:v>
                </c:pt>
                <c:pt idx="23">
                  <c:v>0.28822336321939168</c:v>
                </c:pt>
                <c:pt idx="24">
                  <c:v>0.2820612023467895</c:v>
                </c:pt>
                <c:pt idx="25">
                  <c:v>0.27712051647159403</c:v>
                </c:pt>
                <c:pt idx="26">
                  <c:v>0.27308522818800945</c:v>
                </c:pt>
                <c:pt idx="27">
                  <c:v>0.26973254079109338</c:v>
                </c:pt>
                <c:pt idx="28">
                  <c:v>0.2611782655465491</c:v>
                </c:pt>
                <c:pt idx="29">
                  <c:v>0.25317448709066059</c:v>
                </c:pt>
                <c:pt idx="30">
                  <c:v>0.2480126264162785</c:v>
                </c:pt>
              </c:numCache>
            </c:numRef>
          </c:val>
          <c:smooth val="0"/>
        </c:ser>
        <c:ser>
          <c:idx val="2"/>
          <c:order val="2"/>
          <c:tx>
            <c:v>cpx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XChartDiagramsData!$CY$6:$CY$37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0.15758673102251014</c:v>
                </c:pt>
                <c:pt idx="14">
                  <c:v>0.17960817857774097</c:v>
                </c:pt>
                <c:pt idx="15">
                  <c:v>0.17999632815923181</c:v>
                </c:pt>
                <c:pt idx="16">
                  <c:v>0.17878421372991518</c:v>
                </c:pt>
                <c:pt idx="17">
                  <c:v>0.17746697987050686</c:v>
                </c:pt>
                <c:pt idx="18">
                  <c:v>0.17679696768583236</c:v>
                </c:pt>
                <c:pt idx="19">
                  <c:v>0.17580712990870476</c:v>
                </c:pt>
                <c:pt idx="20">
                  <c:v>0.17304631564623082</c:v>
                </c:pt>
                <c:pt idx="21">
                  <c:v>0.17082299489272745</c:v>
                </c:pt>
                <c:pt idx="22">
                  <c:v>0.16954022050388673</c:v>
                </c:pt>
                <c:pt idx="23">
                  <c:v>0.16888356239021923</c:v>
                </c:pt>
                <c:pt idx="24">
                  <c:v>0.16860170938574465</c:v>
                </c:pt>
                <c:pt idx="25">
                  <c:v>0.16859931908198825</c:v>
                </c:pt>
                <c:pt idx="26">
                  <c:v>0.16880391619324744</c:v>
                </c:pt>
                <c:pt idx="27">
                  <c:v>0.1690705105362785</c:v>
                </c:pt>
                <c:pt idx="28">
                  <c:v>0.16679804237076382</c:v>
                </c:pt>
                <c:pt idx="29">
                  <c:v>0.16396881109401557</c:v>
                </c:pt>
                <c:pt idx="30">
                  <c:v>0.16216953167706419</c:v>
                </c:pt>
              </c:numCache>
            </c:numRef>
          </c:val>
          <c:smooth val="0"/>
        </c:ser>
        <c:ser>
          <c:idx val="3"/>
          <c:order val="3"/>
          <c:tx>
            <c:v>cpx {2}</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XChartDiagramsData!$CZ$6:$CZ$37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1.7678668890161509E-2</c:v>
                </c:pt>
                <c:pt idx="14">
                  <c:v>8.3108950175916033E-2</c:v>
                </c:pt>
                <c:pt idx="15">
                  <c:v>0.11906024754178365</c:v>
                </c:pt>
                <c:pt idx="16">
                  <c:v>0.13887945520892953</c:v>
                </c:pt>
                <c:pt idx="17">
                  <c:v>0.14933705446247392</c:v>
                </c:pt>
                <c:pt idx="18">
                  <c:v>0.15091109806442754</c:v>
                </c:pt>
                <c:pt idx="19">
                  <c:v>0.14992691043857378</c:v>
                </c:pt>
                <c:pt idx="20">
                  <c:v>0.14965226624519026</c:v>
                </c:pt>
                <c:pt idx="21">
                  <c:v>0.14867477233546333</c:v>
                </c:pt>
                <c:pt idx="22">
                  <c:v>0.14360569584901622</c:v>
                </c:pt>
                <c:pt idx="23">
                  <c:v>0.13978992251577532</c:v>
                </c:pt>
                <c:pt idx="24">
                  <c:v>0.13680124046970848</c:v>
                </c:pt>
                <c:pt idx="25">
                  <c:v>0.1344049805414575</c:v>
                </c:pt>
                <c:pt idx="26">
                  <c:v>0.13244784344406776</c:v>
                </c:pt>
                <c:pt idx="27">
                  <c:v>0.13082177154552507</c:v>
                </c:pt>
                <c:pt idx="28">
                  <c:v>0.12667290082159546</c:v>
                </c:pt>
                <c:pt idx="29">
                  <c:v>0.12258079885939857</c:v>
                </c:pt>
                <c:pt idx="30">
                  <c:v>0.11987419523648886</c:v>
                </c:pt>
              </c:numCache>
            </c:numRef>
          </c:val>
          <c:smooth val="0"/>
        </c:ser>
        <c:ser>
          <c:idx val="4"/>
          <c:order val="4"/>
          <c:tx>
            <c:v>fsp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XChartDiagramsData!$DA$6:$DA$37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0.12219747382080237</c:v>
                </c:pt>
                <c:pt idx="15">
                  <c:v>0.1915264643134976</c:v>
                </c:pt>
                <c:pt idx="16">
                  <c:v>0.23326480110363212</c:v>
                </c:pt>
                <c:pt idx="17">
                  <c:v>0.26202216131194472</c:v>
                </c:pt>
                <c:pt idx="18">
                  <c:v>0.28381113918506362</c:v>
                </c:pt>
                <c:pt idx="19">
                  <c:v>0.30083258799094792</c:v>
                </c:pt>
                <c:pt idx="20">
                  <c:v>0.31855502470807628</c:v>
                </c:pt>
                <c:pt idx="21">
                  <c:v>0.33333925026665423</c:v>
                </c:pt>
                <c:pt idx="22">
                  <c:v>0.34512358695103723</c:v>
                </c:pt>
                <c:pt idx="23">
                  <c:v>0.35447873898480869</c:v>
                </c:pt>
                <c:pt idx="24">
                  <c:v>0.36210275838912609</c:v>
                </c:pt>
                <c:pt idx="25">
                  <c:v>0.36841651349911542</c:v>
                </c:pt>
                <c:pt idx="26">
                  <c:v>0.37371211681232847</c:v>
                </c:pt>
                <c:pt idx="27">
                  <c:v>0.37822622043642556</c:v>
                </c:pt>
                <c:pt idx="28">
                  <c:v>0.37937287452616109</c:v>
                </c:pt>
                <c:pt idx="29">
                  <c:v>0.37872227918598117</c:v>
                </c:pt>
                <c:pt idx="30">
                  <c:v>0.37816670135973812</c:v>
                </c:pt>
              </c:numCache>
            </c:numRef>
          </c:val>
          <c:smooth val="0"/>
        </c:ser>
        <c:ser>
          <c:idx val="5"/>
          <c:order val="5"/>
          <c:tx>
            <c:v>opx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XChartDiagramsData!$DB$6:$DB$37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3.1337593658956274E-3</c:v>
                </c:pt>
                <c:pt idx="23">
                  <c:v>4.8698366368823947E-3</c:v>
                </c:pt>
                <c:pt idx="24">
                  <c:v>5.8051041238385793E-3</c:v>
                </c:pt>
                <c:pt idx="25">
                  <c:v>6.2096196226208954E-3</c:v>
                </c:pt>
                <c:pt idx="26">
                  <c:v>6.2555223713226422E-3</c:v>
                </c:pt>
                <c:pt idx="27">
                  <c:v>6.1481870195425788E-3</c:v>
                </c:pt>
                <c:pt idx="28">
                  <c:v>5.9532039304949925E-3</c:v>
                </c:pt>
                <c:pt idx="29">
                  <c:v>5.7608887839456389E-3</c:v>
                </c:pt>
                <c:pt idx="30">
                  <c:v>5.6336874392089982E-3</c:v>
                </c:pt>
              </c:numCache>
            </c:numRef>
          </c:val>
          <c:smooth val="0"/>
        </c:ser>
        <c:ser>
          <c:idx val="6"/>
          <c:order val="6"/>
          <c:tx>
            <c:v>qtz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XChartDiagramsData!$DC$6:$DC$37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1.4607964627724323E-2</c:v>
                </c:pt>
                <c:pt idx="29">
                  <c:v>3.1458176949562232E-2</c:v>
                </c:pt>
                <c:pt idx="30">
                  <c:v>4.2711512979704727E-2</c:v>
                </c:pt>
              </c:numCache>
            </c:numRef>
          </c:val>
          <c:smooth val="0"/>
        </c:ser>
        <c:ser>
          <c:idx val="7"/>
          <c:order val="7"/>
          <c:tx>
            <c:v>rhm {1}</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XChartDiagramsData!$DD$6:$DD$37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1.030709528402171E-4</c:v>
                </c:pt>
              </c:numCache>
            </c:numRef>
          </c:val>
          <c:smooth val="0"/>
        </c:ser>
        <c:ser>
          <c:idx val="8"/>
          <c:order val="8"/>
          <c:tx>
            <c:v>Magma Liquid</c:v>
          </c:tx>
          <c:marker>
            <c:symbol val="none"/>
          </c:marker>
          <c:cat>
            <c:numRef>
              <c:f>XChartDiagramsData!$CV$6:$CV$37</c:f>
              <c:numCache>
                <c:formatCode>0</c:formatCode>
                <c:ptCount val="32"/>
                <c:pt idx="0">
                  <c:v>1363.28125</c:v>
                </c:pt>
                <c:pt idx="1">
                  <c:v>1343.28125</c:v>
                </c:pt>
                <c:pt idx="2">
                  <c:v>1323.28125</c:v>
                </c:pt>
                <c:pt idx="3">
                  <c:v>1303.28125</c:v>
                </c:pt>
                <c:pt idx="4">
                  <c:v>1283.28125</c:v>
                </c:pt>
                <c:pt idx="5">
                  <c:v>1263.28125</c:v>
                </c:pt>
                <c:pt idx="6">
                  <c:v>1243.28125</c:v>
                </c:pt>
                <c:pt idx="7">
                  <c:v>1223.28125</c:v>
                </c:pt>
                <c:pt idx="8">
                  <c:v>1203.28125</c:v>
                </c:pt>
                <c:pt idx="9">
                  <c:v>1183.28125</c:v>
                </c:pt>
                <c:pt idx="10">
                  <c:v>1163.28125</c:v>
                </c:pt>
                <c:pt idx="11">
                  <c:v>1143.28125</c:v>
                </c:pt>
                <c:pt idx="12">
                  <c:v>1123.28125</c:v>
                </c:pt>
                <c:pt idx="13">
                  <c:v>1103.28125</c:v>
                </c:pt>
                <c:pt idx="14">
                  <c:v>1083.28125</c:v>
                </c:pt>
                <c:pt idx="15">
                  <c:v>1063.28125</c:v>
                </c:pt>
                <c:pt idx="16">
                  <c:v>1043.28125</c:v>
                </c:pt>
                <c:pt idx="17">
                  <c:v>1023.2812500000001</c:v>
                </c:pt>
                <c:pt idx="18">
                  <c:v>1003.2812500000001</c:v>
                </c:pt>
                <c:pt idx="19">
                  <c:v>983.28125000000011</c:v>
                </c:pt>
                <c:pt idx="20">
                  <c:v>963.28125000000011</c:v>
                </c:pt>
                <c:pt idx="21">
                  <c:v>943.28125000000011</c:v>
                </c:pt>
                <c:pt idx="22">
                  <c:v>923.28125000000011</c:v>
                </c:pt>
                <c:pt idx="23">
                  <c:v>903.28125000000011</c:v>
                </c:pt>
                <c:pt idx="24">
                  <c:v>883.28125000000011</c:v>
                </c:pt>
                <c:pt idx="25">
                  <c:v>863.28125000000011</c:v>
                </c:pt>
                <c:pt idx="26">
                  <c:v>843.28125000000011</c:v>
                </c:pt>
                <c:pt idx="27">
                  <c:v>823.28125000000011</c:v>
                </c:pt>
                <c:pt idx="28">
                  <c:v>803.28125000000011</c:v>
                </c:pt>
                <c:pt idx="29">
                  <c:v>783.28125000000011</c:v>
                </c:pt>
                <c:pt idx="30">
                  <c:v>763.28125000000011</c:v>
                </c:pt>
              </c:numCache>
            </c:numRef>
          </c:cat>
          <c:val>
            <c:numRef>
              <c:f>XChartDiagramsData!$DE$6:$DE$37</c:f>
              <c:numCache>
                <c:formatCode>0.0%</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ser>
        <c:dLbls>
          <c:showLegendKey val="0"/>
          <c:showVal val="0"/>
          <c:showCatName val="0"/>
          <c:showSerName val="0"/>
          <c:showPercent val="0"/>
          <c:showBubbleSize val="0"/>
        </c:dLbls>
        <c:marker val="1"/>
        <c:smooth val="0"/>
        <c:axId val="256024064"/>
        <c:axId val="267503296"/>
      </c:lineChart>
      <c:catAx>
        <c:axId val="256024064"/>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267503296"/>
        <c:crosses val="autoZero"/>
        <c:auto val="1"/>
        <c:lblAlgn val="ctr"/>
        <c:lblOffset val="100"/>
        <c:noMultiLvlLbl val="0"/>
      </c:catAx>
      <c:valAx>
        <c:axId val="267503296"/>
        <c:scaling>
          <c:orientation val="minMax"/>
          <c:max val="1"/>
        </c:scaling>
        <c:delete val="0"/>
        <c:axPos val="l"/>
        <c:majorGridlines/>
        <c:title>
          <c:tx>
            <c:rich>
              <a:bodyPr/>
              <a:lstStyle/>
              <a:p>
                <a:pPr>
                  <a:defRPr/>
                </a:pPr>
                <a:r>
                  <a:rPr lang="en-US"/>
                  <a:t>Total Percentage</a:t>
                </a:r>
                <a:endParaRPr/>
              </a:p>
            </c:rich>
          </c:tx>
          <c:overlay val="0"/>
        </c:title>
        <c:numFmt formatCode="0.0%" sourceLinked="1"/>
        <c:majorTickMark val="out"/>
        <c:minorTickMark val="none"/>
        <c:tickLblPos val="nextTo"/>
        <c:crossAx val="256024064"/>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
          </c:tx>
          <c:marker>
            <c:symbol val="none"/>
          </c:marker>
          <c:cat>
            <c:numRef>
              <c:f>XChartDiagramsData!$A$40:$A$71</c:f>
              <c:numCache>
                <c:formatCode>0</c:formatCode>
                <c:ptCount val="32"/>
              </c:numCache>
            </c:numRef>
          </c:cat>
          <c:val>
            <c:numRef>
              <c:f>XChartDiagramsData!$B$40:$B$71</c:f>
              <c:numCache>
                <c:formatCode>General</c:formatCode>
                <c:ptCount val="32"/>
              </c:numCache>
            </c:numRef>
          </c:val>
          <c:smooth val="0"/>
        </c:ser>
        <c:ser>
          <c:idx val="1"/>
          <c:order val="1"/>
          <c:tx>
            <c:v/>
          </c:tx>
          <c:marker>
            <c:symbol val="none"/>
          </c:marker>
          <c:cat>
            <c:numRef>
              <c:f>XChartDiagramsData!$A$40:$A$71</c:f>
              <c:numCache>
                <c:formatCode>0</c:formatCode>
                <c:ptCount val="32"/>
              </c:numCache>
            </c:numRef>
          </c:cat>
          <c:val>
            <c:numRef>
              <c:f>XChartDiagramsData!$C$40:$C$71</c:f>
              <c:numCache>
                <c:formatCode>General</c:formatCode>
                <c:ptCount val="32"/>
              </c:numCache>
            </c:numRef>
          </c:val>
          <c:smooth val="0"/>
        </c:ser>
        <c:ser>
          <c:idx val="2"/>
          <c:order val="2"/>
          <c:tx>
            <c:v/>
          </c:tx>
          <c:marker>
            <c:symbol val="none"/>
          </c:marker>
          <c:cat>
            <c:numRef>
              <c:f>XChartDiagramsData!$A$40:$A$71</c:f>
              <c:numCache>
                <c:formatCode>0</c:formatCode>
                <c:ptCount val="32"/>
              </c:numCache>
            </c:numRef>
          </c:cat>
          <c:val>
            <c:numRef>
              <c:f>XChartDiagramsData!$D$40:$D$71</c:f>
              <c:numCache>
                <c:formatCode>General</c:formatCode>
                <c:ptCount val="32"/>
              </c:numCache>
            </c:numRef>
          </c:val>
          <c:smooth val="0"/>
        </c:ser>
        <c:ser>
          <c:idx val="3"/>
          <c:order val="3"/>
          <c:tx>
            <c:v/>
          </c:tx>
          <c:marker>
            <c:symbol val="none"/>
          </c:marker>
          <c:cat>
            <c:numRef>
              <c:f>XChartDiagramsData!$A$40:$A$71</c:f>
              <c:numCache>
                <c:formatCode>0</c:formatCode>
                <c:ptCount val="32"/>
              </c:numCache>
            </c:numRef>
          </c:cat>
          <c:val>
            <c:numRef>
              <c:f>XChartDiagramsData!$E$40:$E$71</c:f>
              <c:numCache>
                <c:formatCode>General</c:formatCode>
                <c:ptCount val="32"/>
              </c:numCache>
            </c:numRef>
          </c:val>
          <c:smooth val="0"/>
        </c:ser>
        <c:ser>
          <c:idx val="4"/>
          <c:order val="4"/>
          <c:tx>
            <c:v/>
          </c:tx>
          <c:marker>
            <c:symbol val="none"/>
          </c:marker>
          <c:cat>
            <c:numRef>
              <c:f>XChartDiagramsData!$A$40:$A$71</c:f>
              <c:numCache>
                <c:formatCode>0</c:formatCode>
                <c:ptCount val="32"/>
              </c:numCache>
            </c:numRef>
          </c:cat>
          <c:val>
            <c:numRef>
              <c:f>XChartDiagramsData!$F$40:$F$71</c:f>
              <c:numCache>
                <c:formatCode>General</c:formatCode>
                <c:ptCount val="32"/>
              </c:numCache>
            </c:numRef>
          </c:val>
          <c:smooth val="0"/>
        </c:ser>
        <c:ser>
          <c:idx val="5"/>
          <c:order val="5"/>
          <c:tx>
            <c:v/>
          </c:tx>
          <c:marker>
            <c:symbol val="none"/>
          </c:marker>
          <c:cat>
            <c:numRef>
              <c:f>XChartDiagramsData!$A$40:$A$71</c:f>
              <c:numCache>
                <c:formatCode>0</c:formatCode>
                <c:ptCount val="32"/>
              </c:numCache>
            </c:numRef>
          </c:cat>
          <c:val>
            <c:numRef>
              <c:f>XChartDiagramsData!$G$40:$G$71</c:f>
              <c:numCache>
                <c:formatCode>General</c:formatCode>
                <c:ptCount val="32"/>
              </c:numCache>
            </c:numRef>
          </c:val>
          <c:smooth val="0"/>
        </c:ser>
        <c:ser>
          <c:idx val="6"/>
          <c:order val="6"/>
          <c:tx>
            <c:v/>
          </c:tx>
          <c:marker>
            <c:symbol val="none"/>
          </c:marker>
          <c:cat>
            <c:numRef>
              <c:f>XChartDiagramsData!$A$40:$A$71</c:f>
              <c:numCache>
                <c:formatCode>0</c:formatCode>
                <c:ptCount val="32"/>
              </c:numCache>
            </c:numRef>
          </c:cat>
          <c:val>
            <c:numRef>
              <c:f>XChartDiagramsData!$H$40:$H$71</c:f>
              <c:numCache>
                <c:formatCode>General</c:formatCode>
                <c:ptCount val="32"/>
              </c:numCache>
            </c:numRef>
          </c:val>
          <c:smooth val="0"/>
        </c:ser>
        <c:ser>
          <c:idx val="7"/>
          <c:order val="7"/>
          <c:tx>
            <c:v/>
          </c:tx>
          <c:marker>
            <c:symbol val="none"/>
          </c:marker>
          <c:cat>
            <c:numRef>
              <c:f>XChartDiagramsData!$A$40:$A$71</c:f>
              <c:numCache>
                <c:formatCode>0</c:formatCode>
                <c:ptCount val="32"/>
              </c:numCache>
            </c:numRef>
          </c:cat>
          <c:val>
            <c:numRef>
              <c:f>XChartDiagramsData!$I$40:$I$71</c:f>
              <c:numCache>
                <c:formatCode>General</c:formatCode>
                <c:ptCount val="32"/>
              </c:numCache>
            </c:numRef>
          </c:val>
          <c:smooth val="0"/>
        </c:ser>
        <c:ser>
          <c:idx val="8"/>
          <c:order val="8"/>
          <c:tx>
            <c:v/>
          </c:tx>
          <c:marker>
            <c:symbol val="none"/>
          </c:marker>
          <c:cat>
            <c:numRef>
              <c:f>XChartDiagramsData!$A$40:$A$71</c:f>
              <c:numCache>
                <c:formatCode>0</c:formatCode>
                <c:ptCount val="32"/>
              </c:numCache>
            </c:numRef>
          </c:cat>
          <c:val>
            <c:numRef>
              <c:f>XChartDiagramsData!$J$40:$J$71</c:f>
              <c:numCache>
                <c:formatCode>General</c:formatCode>
                <c:ptCount val="32"/>
              </c:numCache>
            </c:numRef>
          </c:val>
          <c:smooth val="0"/>
        </c:ser>
        <c:dLbls>
          <c:showLegendKey val="0"/>
          <c:showVal val="0"/>
          <c:showCatName val="0"/>
          <c:showSerName val="0"/>
          <c:showPercent val="0"/>
          <c:showBubbleSize val="0"/>
        </c:dLbls>
        <c:marker val="1"/>
        <c:smooth val="0"/>
        <c:axId val="256023040"/>
        <c:axId val="267502720"/>
      </c:lineChart>
      <c:catAx>
        <c:axId val="256023040"/>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267502720"/>
        <c:crosses val="autoZero"/>
        <c:auto val="1"/>
        <c:lblAlgn val="ctr"/>
        <c:lblOffset val="100"/>
        <c:noMultiLvlLbl val="0"/>
      </c:catAx>
      <c:valAx>
        <c:axId val="267502720"/>
        <c:scaling>
          <c:orientation val="minMax"/>
        </c:scaling>
        <c:delete val="0"/>
        <c:axPos val="l"/>
        <c:majorGridlines/>
        <c:title>
          <c:tx>
            <c:rich>
              <a:bodyPr/>
              <a:lstStyle/>
              <a:p>
                <a:pPr>
                  <a:defRPr/>
                </a:pPr>
                <a:r>
                  <a:rPr lang="en-US"/>
                  <a:t>Cumulative Mass (gms)</a:t>
                </a:r>
                <a:endParaRPr/>
              </a:p>
            </c:rich>
          </c:tx>
          <c:overlay val="0"/>
        </c:title>
        <c:numFmt formatCode="General" sourceLinked="1"/>
        <c:majorTickMark val="out"/>
        <c:minorTickMark val="none"/>
        <c:tickLblPos val="nextTo"/>
        <c:crossAx val="256023040"/>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XChartData!$I$7:$I$37</c:f>
              <c:numCache>
                <c:formatCode>General</c:formatCode>
                <c:ptCount val="31"/>
                <c:pt idx="0">
                  <c:v>0.51306538628269083</c:v>
                </c:pt>
                <c:pt idx="1">
                  <c:v>0.51532672544555957</c:v>
                </c:pt>
                <c:pt idx="2">
                  <c:v>0.52952569142290129</c:v>
                </c:pt>
                <c:pt idx="3">
                  <c:v>0.54324326163821168</c:v>
                </c:pt>
                <c:pt idx="4">
                  <c:v>0.55647554989945713</c:v>
                </c:pt>
                <c:pt idx="5">
                  <c:v>0.5692215365672384</c:v>
                </c:pt>
                <c:pt idx="6">
                  <c:v>0.58148297783583769</c:v>
                </c:pt>
                <c:pt idx="7">
                  <c:v>0.59326425156610318</c:v>
                </c:pt>
                <c:pt idx="8">
                  <c:v>0.60457213729182735</c:v>
                </c:pt>
                <c:pt idx="9">
                  <c:v>0.61541601718485928</c:v>
                </c:pt>
                <c:pt idx="10">
                  <c:v>0.62580688508757798</c:v>
                </c:pt>
                <c:pt idx="11">
                  <c:v>0.63575642856383274</c:v>
                </c:pt>
                <c:pt idx="12">
                  <c:v>0.64527593125770344</c:v>
                </c:pt>
                <c:pt idx="13">
                  <c:v>0.66914545153725757</c:v>
                </c:pt>
                <c:pt idx="14">
                  <c:v>0.74236355984129898</c:v>
                </c:pt>
                <c:pt idx="15">
                  <c:v>0.81574735978451729</c:v>
                </c:pt>
                <c:pt idx="16">
                  <c:v>0.87545207752859899</c:v>
                </c:pt>
                <c:pt idx="17">
                  <c:v>0.88537784755765048</c:v>
                </c:pt>
                <c:pt idx="18">
                  <c:v>0.76809653801946509</c:v>
                </c:pt>
                <c:pt idx="19">
                  <c:v>0.63705542671196069</c:v>
                </c:pt>
                <c:pt idx="20">
                  <c:v>0.53925881930538033</c:v>
                </c:pt>
                <c:pt idx="21">
                  <c:v>0.46287494082519381</c:v>
                </c:pt>
                <c:pt idx="22">
                  <c:v>0.39881580360235064</c:v>
                </c:pt>
                <c:pt idx="23">
                  <c:v>0.34584126193739845</c:v>
                </c:pt>
                <c:pt idx="24">
                  <c:v>0.30188896073061106</c:v>
                </c:pt>
                <c:pt idx="25">
                  <c:v>0.26507294558804845</c:v>
                </c:pt>
                <c:pt idx="26">
                  <c:v>0.23396568215088895</c:v>
                </c:pt>
                <c:pt idx="27">
                  <c:v>0.20810907457183711</c:v>
                </c:pt>
                <c:pt idx="28">
                  <c:v>0.19096766214516017</c:v>
                </c:pt>
                <c:pt idx="29">
                  <c:v>0.19170570044196178</c:v>
                </c:pt>
                <c:pt idx="30">
                  <c:v>0.18166892881153748</c:v>
                </c:pt>
              </c:numCache>
            </c:numRef>
          </c:yVal>
          <c:smooth val="0"/>
        </c:ser>
        <c:dLbls>
          <c:showLegendKey val="0"/>
          <c:showVal val="0"/>
          <c:showCatName val="0"/>
          <c:showSerName val="0"/>
          <c:showPercent val="0"/>
          <c:showBubbleSize val="0"/>
        </c:dLbls>
        <c:axId val="257421248"/>
        <c:axId val="257419520"/>
      </c:scatterChart>
      <c:valAx>
        <c:axId val="257421248"/>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57419520"/>
        <c:crosses val="autoZero"/>
        <c:crossBetween val="midCat"/>
      </c:valAx>
      <c:valAx>
        <c:axId val="257419520"/>
        <c:scaling>
          <c:orientation val="minMax"/>
        </c:scaling>
        <c:delete val="0"/>
        <c:axPos val="l"/>
        <c:majorGridlines/>
        <c:title>
          <c:tx>
            <c:rich>
              <a:bodyPr/>
              <a:lstStyle/>
              <a:p>
                <a:pPr>
                  <a:defRPr/>
                </a:pPr>
                <a:r>
                  <a:rPr lang="en-US"/>
                  <a:t>TiO2</a:t>
                </a:r>
                <a:endParaRPr/>
              </a:p>
            </c:rich>
          </c:tx>
          <c:overlay val="0"/>
        </c:title>
        <c:numFmt formatCode="General" sourceLinked="1"/>
        <c:majorTickMark val="out"/>
        <c:minorTickMark val="none"/>
        <c:tickLblPos val="nextTo"/>
        <c:crossAx val="257421248"/>
        <c:crosses val="autoZero"/>
        <c:crossBetween val="midCat"/>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XChartData!$N$7:$N$37</c:f>
              <c:numCache>
                <c:formatCode>General</c:formatCode>
                <c:ptCount val="31"/>
                <c:pt idx="0">
                  <c:v>11.178881331637317</c:v>
                </c:pt>
                <c:pt idx="1">
                  <c:v>11.228325460681722</c:v>
                </c:pt>
                <c:pt idx="2">
                  <c:v>11.538458936350555</c:v>
                </c:pt>
                <c:pt idx="3">
                  <c:v>11.838693909406352</c:v>
                </c:pt>
                <c:pt idx="4">
                  <c:v>12.128975219056862</c:v>
                </c:pt>
                <c:pt idx="5">
                  <c:v>12.409314733916831</c:v>
                </c:pt>
                <c:pt idx="6">
                  <c:v>12.679791894004456</c:v>
                </c:pt>
                <c:pt idx="7">
                  <c:v>12.940553814044128</c:v>
                </c:pt>
                <c:pt idx="8">
                  <c:v>13.191815355280598</c:v>
                </c:pt>
                <c:pt idx="9">
                  <c:v>13.433866229040929</c:v>
                </c:pt>
                <c:pt idx="10">
                  <c:v>13.667063529834071</c:v>
                </c:pt>
                <c:pt idx="11">
                  <c:v>13.891831527951712</c:v>
                </c:pt>
                <c:pt idx="12">
                  <c:v>14.108667311935678</c:v>
                </c:pt>
                <c:pt idx="13">
                  <c:v>14.749192588563433</c:v>
                </c:pt>
                <c:pt idx="14">
                  <c:v>14.45078048617486</c:v>
                </c:pt>
                <c:pt idx="15">
                  <c:v>14.012890682579776</c:v>
                </c:pt>
                <c:pt idx="16">
                  <c:v>13.560339246995804</c:v>
                </c:pt>
                <c:pt idx="17">
                  <c:v>13.095793138508085</c:v>
                </c:pt>
                <c:pt idx="18">
                  <c:v>12.611631820499811</c:v>
                </c:pt>
                <c:pt idx="19">
                  <c:v>12.101785491465526</c:v>
                </c:pt>
                <c:pt idx="20">
                  <c:v>11.438125925173543</c:v>
                </c:pt>
                <c:pt idx="21">
                  <c:v>10.751954250648026</c:v>
                </c:pt>
                <c:pt idx="22">
                  <c:v>10.096851115184686</c:v>
                </c:pt>
                <c:pt idx="23">
                  <c:v>9.4921259789998373</c:v>
                </c:pt>
                <c:pt idx="24">
                  <c:v>8.9349123099294605</c:v>
                </c:pt>
                <c:pt idx="25">
                  <c:v>8.4238105610073006</c:v>
                </c:pt>
                <c:pt idx="26">
                  <c:v>7.956717051662511</c:v>
                </c:pt>
                <c:pt idx="27">
                  <c:v>7.5290574399161478</c:v>
                </c:pt>
                <c:pt idx="28">
                  <c:v>7.2457749526355517</c:v>
                </c:pt>
                <c:pt idx="29">
                  <c:v>7.1017651473257599</c:v>
                </c:pt>
                <c:pt idx="30">
                  <c:v>7.0179607651234086</c:v>
                </c:pt>
              </c:numCache>
            </c:numRef>
          </c:yVal>
          <c:smooth val="0"/>
        </c:ser>
        <c:dLbls>
          <c:showLegendKey val="0"/>
          <c:showVal val="0"/>
          <c:showCatName val="0"/>
          <c:showSerName val="0"/>
          <c:showPercent val="0"/>
          <c:showBubbleSize val="0"/>
        </c:dLbls>
        <c:axId val="257424128"/>
        <c:axId val="257423552"/>
      </c:scatterChart>
      <c:valAx>
        <c:axId val="257424128"/>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57423552"/>
        <c:crosses val="autoZero"/>
        <c:crossBetween val="midCat"/>
      </c:valAx>
      <c:valAx>
        <c:axId val="257423552"/>
        <c:scaling>
          <c:orientation val="minMax"/>
        </c:scaling>
        <c:delete val="0"/>
        <c:axPos val="l"/>
        <c:majorGridlines/>
        <c:title>
          <c:tx>
            <c:rich>
              <a:bodyPr/>
              <a:lstStyle/>
              <a:p>
                <a:pPr>
                  <a:defRPr/>
                </a:pPr>
                <a:r>
                  <a:rPr lang="en-US"/>
                  <a:t>Al2O3</a:t>
                </a:r>
                <a:endParaRPr/>
              </a:p>
            </c:rich>
          </c:tx>
          <c:overlay val="0"/>
        </c:title>
        <c:numFmt formatCode="General" sourceLinked="1"/>
        <c:majorTickMark val="out"/>
        <c:minorTickMark val="none"/>
        <c:tickLblPos val="nextTo"/>
        <c:crossAx val="257424128"/>
        <c:crosses val="autoZero"/>
        <c:crossBetween val="midCat"/>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XChartData!$S$7:$S$37</c:f>
              <c:numCache>
                <c:formatCode>General</c:formatCode>
                <c:ptCount val="31"/>
                <c:pt idx="0">
                  <c:v>1.402792701508297</c:v>
                </c:pt>
                <c:pt idx="1">
                  <c:v>1.4087664956960571</c:v>
                </c:pt>
                <c:pt idx="2">
                  <c:v>1.4177347586099418</c:v>
                </c:pt>
                <c:pt idx="3">
                  <c:v>1.4249238153320736</c:v>
                </c:pt>
                <c:pt idx="4">
                  <c:v>1.4303660778437945</c:v>
                </c:pt>
                <c:pt idx="5">
                  <c:v>1.4340875856719639</c:v>
                </c:pt>
                <c:pt idx="6">
                  <c:v>1.4361055625449073</c:v>
                </c:pt>
                <c:pt idx="7">
                  <c:v>1.4364253126339857</c:v>
                </c:pt>
                <c:pt idx="8">
                  <c:v>1.4350362938231787</c:v>
                </c:pt>
                <c:pt idx="9">
                  <c:v>1.4319072338839032</c:v>
                </c:pt>
                <c:pt idx="10">
                  <c:v>1.4269790618893652</c:v>
                </c:pt>
                <c:pt idx="11">
                  <c:v>1.4201566205277076</c:v>
                </c:pt>
                <c:pt idx="12">
                  <c:v>1.4112978408511543</c:v>
                </c:pt>
                <c:pt idx="13">
                  <c:v>1.3926299554361798</c:v>
                </c:pt>
                <c:pt idx="14">
                  <c:v>1.4233255557703544</c:v>
                </c:pt>
                <c:pt idx="15">
                  <c:v>1.4506495144244165</c:v>
                </c:pt>
                <c:pt idx="16">
                  <c:v>1.4633645695615023</c:v>
                </c:pt>
                <c:pt idx="17">
                  <c:v>1.4384660913481921</c:v>
                </c:pt>
                <c:pt idx="18">
                  <c:v>1.3167628793986248</c:v>
                </c:pt>
                <c:pt idx="19">
                  <c:v>1.1743569658789303</c:v>
                </c:pt>
                <c:pt idx="20">
                  <c:v>1.0401325342118215</c:v>
                </c:pt>
                <c:pt idx="21">
                  <c:v>0.91781642320380785</c:v>
                </c:pt>
                <c:pt idx="22">
                  <c:v>0.81013405597362786</c:v>
                </c:pt>
                <c:pt idx="23">
                  <c:v>0.71309643992530414</c:v>
                </c:pt>
                <c:pt idx="24">
                  <c:v>0.62592578649728636</c:v>
                </c:pt>
                <c:pt idx="25">
                  <c:v>0.54794006769042258</c:v>
                </c:pt>
                <c:pt idx="26">
                  <c:v>0.47846058174547046</c:v>
                </c:pt>
                <c:pt idx="27">
                  <c:v>0.41662044142509719</c:v>
                </c:pt>
                <c:pt idx="28">
                  <c:v>0.35514429564387401</c:v>
                </c:pt>
                <c:pt idx="29">
                  <c:v>0.29413655666173916</c:v>
                </c:pt>
                <c:pt idx="30">
                  <c:v>0.24503452954548877</c:v>
                </c:pt>
              </c:numCache>
            </c:numRef>
          </c:yVal>
          <c:smooth val="0"/>
        </c:ser>
        <c:dLbls>
          <c:showLegendKey val="0"/>
          <c:showVal val="0"/>
          <c:showCatName val="0"/>
          <c:showSerName val="0"/>
          <c:showPercent val="0"/>
          <c:showBubbleSize val="0"/>
        </c:dLbls>
        <c:axId val="257424704"/>
        <c:axId val="256132224"/>
      </c:scatterChart>
      <c:valAx>
        <c:axId val="25742470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56132224"/>
        <c:crosses val="autoZero"/>
        <c:crossBetween val="midCat"/>
      </c:valAx>
      <c:valAx>
        <c:axId val="256132224"/>
        <c:scaling>
          <c:orientation val="minMax"/>
        </c:scaling>
        <c:delete val="0"/>
        <c:axPos val="l"/>
        <c:majorGridlines/>
        <c:title>
          <c:tx>
            <c:rich>
              <a:bodyPr/>
              <a:lstStyle/>
              <a:p>
                <a:pPr>
                  <a:defRPr/>
                </a:pPr>
                <a:r>
                  <a:rPr lang="en-US"/>
                  <a:t>Fe2O3</a:t>
                </a:r>
                <a:endParaRPr/>
              </a:p>
            </c:rich>
          </c:tx>
          <c:overlay val="0"/>
        </c:title>
        <c:numFmt formatCode="General" sourceLinked="1"/>
        <c:majorTickMark val="out"/>
        <c:minorTickMark val="none"/>
        <c:tickLblPos val="nextTo"/>
        <c:crossAx val="257424704"/>
        <c:crosses val="autoZero"/>
        <c:crossBetween val="midCat"/>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XChartData!$X$7:$X$37</c:f>
              <c:numCache>
                <c:formatCode>General</c:formatCode>
                <c:ptCount val="31"/>
                <c:pt idx="0">
                  <c:v>8.0262889350266562</c:v>
                </c:pt>
                <c:pt idx="1">
                  <c:v>8.0098055103672756</c:v>
                </c:pt>
                <c:pt idx="2">
                  <c:v>7.9501301714101027</c:v>
                </c:pt>
                <c:pt idx="3">
                  <c:v>7.8748738402783891</c:v>
                </c:pt>
                <c:pt idx="4">
                  <c:v>7.7846900528317677</c:v>
                </c:pt>
                <c:pt idx="5">
                  <c:v>7.680204822022084</c:v>
                </c:pt>
                <c:pt idx="6">
                  <c:v>7.5620027758941246</c:v>
                </c:pt>
                <c:pt idx="7">
                  <c:v>7.4306122275527393</c:v>
                </c:pt>
                <c:pt idx="8">
                  <c:v>7.2864889168321598</c:v>
                </c:pt>
                <c:pt idx="9">
                  <c:v>7.1299981344137562</c:v>
                </c:pt>
                <c:pt idx="10">
                  <c:v>6.9613904529453334</c:v>
                </c:pt>
                <c:pt idx="11">
                  <c:v>6.7807779768444085</c:v>
                </c:pt>
                <c:pt idx="12">
                  <c:v>6.5881052838638796</c:v>
                </c:pt>
                <c:pt idx="13">
                  <c:v>6.4682822365585233</c:v>
                </c:pt>
                <c:pt idx="14">
                  <c:v>6.5162132976327074</c:v>
                </c:pt>
                <c:pt idx="15">
                  <c:v>6.5184086907252023</c:v>
                </c:pt>
                <c:pt idx="16">
                  <c:v>6.4340757685548047</c:v>
                </c:pt>
                <c:pt idx="17">
                  <c:v>6.1557029821115563</c:v>
                </c:pt>
                <c:pt idx="18">
                  <c:v>5.426308243118017</c:v>
                </c:pt>
                <c:pt idx="19">
                  <c:v>4.6511303798401737</c:v>
                </c:pt>
                <c:pt idx="20">
                  <c:v>3.9527637313826629</c:v>
                </c:pt>
                <c:pt idx="21">
                  <c:v>3.3493080619324633</c:v>
                </c:pt>
                <c:pt idx="22">
                  <c:v>2.8414648290367528</c:v>
                </c:pt>
                <c:pt idx="23">
                  <c:v>2.4059587353502989</c:v>
                </c:pt>
                <c:pt idx="24">
                  <c:v>2.0318748479401414</c:v>
                </c:pt>
                <c:pt idx="25">
                  <c:v>1.7108912288527678</c:v>
                </c:pt>
                <c:pt idx="26">
                  <c:v>1.4359790652643369</c:v>
                </c:pt>
                <c:pt idx="27">
                  <c:v>1.2003323023120522</c:v>
                </c:pt>
                <c:pt idx="28">
                  <c:v>0.96158475408003929</c:v>
                </c:pt>
                <c:pt idx="29">
                  <c:v>0.73856102874738094</c:v>
                </c:pt>
                <c:pt idx="30">
                  <c:v>0.57118304341496018</c:v>
                </c:pt>
              </c:numCache>
            </c:numRef>
          </c:yVal>
          <c:smooth val="0"/>
        </c:ser>
        <c:dLbls>
          <c:showLegendKey val="0"/>
          <c:showVal val="0"/>
          <c:showCatName val="0"/>
          <c:showSerName val="0"/>
          <c:showPercent val="0"/>
          <c:showBubbleSize val="0"/>
        </c:dLbls>
        <c:axId val="257422400"/>
        <c:axId val="256133952"/>
      </c:scatterChart>
      <c:valAx>
        <c:axId val="25742240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56133952"/>
        <c:crosses val="autoZero"/>
        <c:crossBetween val="midCat"/>
      </c:valAx>
      <c:valAx>
        <c:axId val="256133952"/>
        <c:scaling>
          <c:orientation val="minMax"/>
        </c:scaling>
        <c:delete val="0"/>
        <c:axPos val="l"/>
        <c:majorGridlines/>
        <c:title>
          <c:tx>
            <c:rich>
              <a:bodyPr/>
              <a:lstStyle/>
              <a:p>
                <a:pPr>
                  <a:defRPr/>
                </a:pPr>
                <a:r>
                  <a:rPr lang="en-US"/>
                  <a:t>FeO</a:t>
                </a:r>
                <a:endParaRPr/>
              </a:p>
            </c:rich>
          </c:tx>
          <c:overlay val="0"/>
        </c:title>
        <c:numFmt formatCode="General" sourceLinked="1"/>
        <c:majorTickMark val="out"/>
        <c:minorTickMark val="none"/>
        <c:tickLblPos val="nextTo"/>
        <c:crossAx val="257422400"/>
        <c:crosses val="autoZero"/>
        <c:crossBetween val="midCat"/>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1363</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r>
                      <a:t>763</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XChartData!$AB$7:$AB$37</c:f>
              <c:numCache>
                <c:formatCode>General</c:formatCode>
                <c:ptCount val="31"/>
                <c:pt idx="0">
                  <c:v>53.481494847330445</c:v>
                </c:pt>
                <c:pt idx="1">
                  <c:v>53.571330043764185</c:v>
                </c:pt>
                <c:pt idx="2">
                  <c:v>53.968235430106063</c:v>
                </c:pt>
                <c:pt idx="3">
                  <c:v>54.355984276861577</c:v>
                </c:pt>
                <c:pt idx="4">
                  <c:v>54.734358868961245</c:v>
                </c:pt>
                <c:pt idx="5">
                  <c:v>55.103242674444452</c:v>
                </c:pt>
                <c:pt idx="6">
                  <c:v>55.462623221225769</c:v>
                </c:pt>
                <c:pt idx="7">
                  <c:v>55.812594931482082</c:v>
                </c:pt>
                <c:pt idx="8">
                  <c:v>56.153362222438282</c:v>
                </c:pt>
                <c:pt idx="9">
                  <c:v>56.485238338883072</c:v>
                </c:pt>
                <c:pt idx="10">
                  <c:v>56.80866242753585</c:v>
                </c:pt>
                <c:pt idx="11">
                  <c:v>57.124207658274493</c:v>
                </c:pt>
                <c:pt idx="12">
                  <c:v>57.432591321080473</c:v>
                </c:pt>
                <c:pt idx="13">
                  <c:v>57.815292031663446</c:v>
                </c:pt>
                <c:pt idx="14">
                  <c:v>58.758346790227158</c:v>
                </c:pt>
                <c:pt idx="15">
                  <c:v>59.746742865883618</c:v>
                </c:pt>
                <c:pt idx="16">
                  <c:v>60.758426806464996</c:v>
                </c:pt>
                <c:pt idx="17">
                  <c:v>61.94740457029836</c:v>
                </c:pt>
                <c:pt idx="18">
                  <c:v>63.669455788499448</c:v>
                </c:pt>
                <c:pt idx="19">
                  <c:v>65.409058813314786</c:v>
                </c:pt>
                <c:pt idx="20">
                  <c:v>67.3005589425305</c:v>
                </c:pt>
                <c:pt idx="21">
                  <c:v>69.093201028354869</c:v>
                </c:pt>
                <c:pt idx="22">
                  <c:v>70.685365152498946</c:v>
                </c:pt>
                <c:pt idx="23">
                  <c:v>72.104766753520096</c:v>
                </c:pt>
                <c:pt idx="24">
                  <c:v>73.373999969807528</c:v>
                </c:pt>
                <c:pt idx="25">
                  <c:v>74.510741119260828</c:v>
                </c:pt>
                <c:pt idx="26">
                  <c:v>75.529823945423956</c:v>
                </c:pt>
                <c:pt idx="27">
                  <c:v>76.442916213840576</c:v>
                </c:pt>
                <c:pt idx="28">
                  <c:v>76.657114201741976</c:v>
                </c:pt>
                <c:pt idx="29">
                  <c:v>76.374953717285749</c:v>
                </c:pt>
                <c:pt idx="30">
                  <c:v>76.033925365485075</c:v>
                </c:pt>
              </c:numCache>
            </c:numRef>
          </c:xVal>
          <c:yVal>
            <c:numRef>
              <c:f>XChartData!$AC$7:$AC$37</c:f>
              <c:numCache>
                <c:formatCode>General</c:formatCode>
                <c:ptCount val="31"/>
                <c:pt idx="0">
                  <c:v>13.596221442599898</c:v>
                </c:pt>
                <c:pt idx="1">
                  <c:v>13.437194966588725</c:v>
                </c:pt>
                <c:pt idx="2">
                  <c:v>12.484002795184329</c:v>
                </c:pt>
                <c:pt idx="3">
                  <c:v>11.575749237746129</c:v>
                </c:pt>
                <c:pt idx="4">
                  <c:v>10.712130006187678</c:v>
                </c:pt>
                <c:pt idx="5">
                  <c:v>9.8926532204662063</c:v>
                </c:pt>
                <c:pt idx="6">
                  <c:v>9.1166478236279538</c:v>
                </c:pt>
                <c:pt idx="7">
                  <c:v>8.3832749970841824</c:v>
                </c:pt>
                <c:pt idx="8">
                  <c:v>7.6915418685209014</c:v>
                </c:pt>
                <c:pt idx="9">
                  <c:v>7.0403038290605959</c:v>
                </c:pt>
                <c:pt idx="10">
                  <c:v>6.4283012350264261</c:v>
                </c:pt>
                <c:pt idx="11">
                  <c:v>5.8541823890091615</c:v>
                </c:pt>
                <c:pt idx="12">
                  <c:v>5.316519674337564</c:v>
                </c:pt>
                <c:pt idx="13">
                  <c:v>4.5717502383067021</c:v>
                </c:pt>
                <c:pt idx="14">
                  <c:v>3.8394190727951671</c:v>
                </c:pt>
                <c:pt idx="15">
                  <c:v>3.2036030054312601</c:v>
                </c:pt>
                <c:pt idx="16">
                  <c:v>2.6533612728761504</c:v>
                </c:pt>
                <c:pt idx="17">
                  <c:v>2.1820220499780887</c:v>
                </c:pt>
                <c:pt idx="18">
                  <c:v>1.8023754537065586</c:v>
                </c:pt>
                <c:pt idx="19">
                  <c:v>1.5057369413825612</c:v>
                </c:pt>
                <c:pt idx="20">
                  <c:v>1.2158791779148759</c:v>
                </c:pt>
                <c:pt idx="21">
                  <c:v>0.97620571440339265</c:v>
                </c:pt>
                <c:pt idx="22">
                  <c:v>0.78264373874027893</c:v>
                </c:pt>
                <c:pt idx="23">
                  <c:v>0.63205896444171517</c:v>
                </c:pt>
                <c:pt idx="24">
                  <c:v>0.51261076966979724</c:v>
                </c:pt>
                <c:pt idx="25">
                  <c:v>0.41704691850152198</c:v>
                </c:pt>
                <c:pt idx="26">
                  <c:v>0.34005190322733142</c:v>
                </c:pt>
                <c:pt idx="27">
                  <c:v>0.27631182699813672</c:v>
                </c:pt>
                <c:pt idx="28">
                  <c:v>0.19983566755219268</c:v>
                </c:pt>
                <c:pt idx="29">
                  <c:v>0.12463165667748365</c:v>
                </c:pt>
                <c:pt idx="30">
                  <c:v>6.9177165118809794E-2</c:v>
                </c:pt>
              </c:numCache>
            </c:numRef>
          </c:yVal>
          <c:smooth val="0"/>
        </c:ser>
        <c:dLbls>
          <c:showLegendKey val="0"/>
          <c:showVal val="0"/>
          <c:showCatName val="0"/>
          <c:showSerName val="0"/>
          <c:showPercent val="0"/>
          <c:showBubbleSize val="0"/>
        </c:dLbls>
        <c:axId val="256136832"/>
        <c:axId val="256136256"/>
      </c:scatterChart>
      <c:valAx>
        <c:axId val="256136832"/>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256136256"/>
        <c:crosses val="autoZero"/>
        <c:crossBetween val="midCat"/>
      </c:valAx>
      <c:valAx>
        <c:axId val="256136256"/>
        <c:scaling>
          <c:orientation val="minMax"/>
        </c:scaling>
        <c:delete val="0"/>
        <c:axPos val="l"/>
        <c:majorGridlines/>
        <c:title>
          <c:tx>
            <c:rich>
              <a:bodyPr/>
              <a:lstStyle/>
              <a:p>
                <a:pPr>
                  <a:defRPr/>
                </a:pPr>
                <a:r>
                  <a:rPr lang="en-US"/>
                  <a:t>MgO</a:t>
                </a:r>
                <a:endParaRPr/>
              </a:p>
            </c:rich>
          </c:tx>
          <c:overlay val="0"/>
        </c:title>
        <c:numFmt formatCode="General" sourceLinked="1"/>
        <c:majorTickMark val="out"/>
        <c:minorTickMark val="none"/>
        <c:tickLblPos val="nextTo"/>
        <c:crossAx val="256136832"/>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3" Type="http://schemas.openxmlformats.org/officeDocument/2006/relationships/chart" Target="../charts/chart7.xml"/><Relationship Id="rId21" Type="http://schemas.openxmlformats.org/officeDocument/2006/relationships/chart" Target="../charts/chart25.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 Type="http://schemas.openxmlformats.org/officeDocument/2006/relationships/chart" Target="../charts/chart6.xml"/><Relationship Id="rId16" Type="http://schemas.openxmlformats.org/officeDocument/2006/relationships/chart" Target="../charts/chart20.xml"/><Relationship Id="rId20" Type="http://schemas.openxmlformats.org/officeDocument/2006/relationships/chart" Target="../charts/chart24.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5" Type="http://schemas.openxmlformats.org/officeDocument/2006/relationships/chart" Target="../charts/chart19.xml"/><Relationship Id="rId23" Type="http://schemas.openxmlformats.org/officeDocument/2006/relationships/chart" Target="../charts/chart27.xml"/><Relationship Id="rId10" Type="http://schemas.openxmlformats.org/officeDocument/2006/relationships/chart" Target="../charts/chart14.xml"/><Relationship Id="rId19" Type="http://schemas.openxmlformats.org/officeDocument/2006/relationships/chart" Target="../charts/chart23.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 Id="rId22" Type="http://schemas.openxmlformats.org/officeDocument/2006/relationships/chart" Target="../charts/chart26.xml"/></Relationships>
</file>

<file path=xl/drawings/drawing1.xml><?xml version="1.0" encoding="utf-8"?>
<xdr:wsDr xmlns:xdr="http://schemas.openxmlformats.org/drawingml/2006/spreadsheetDrawing" xmlns:a="http://schemas.openxmlformats.org/drawingml/2006/main">
  <xdr:twoCellAnchor>
    <xdr:from>
      <xdr:col>1</xdr:col>
      <xdr:colOff>190500</xdr:colOff>
      <xdr:row>1</xdr:row>
      <xdr:rowOff>96520</xdr:rowOff>
    </xdr:from>
    <xdr:to>
      <xdr:col>20</xdr:col>
      <xdr:colOff>38100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330200</xdr:colOff>
      <xdr:row>31</xdr:row>
      <xdr:rowOff>50800</xdr:rowOff>
    </xdr:from>
    <xdr:to>
      <xdr:col>12</xdr:col>
      <xdr:colOff>546100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6</xdr:col>
      <xdr:colOff>457200</xdr:colOff>
      <xdr:row>35</xdr:row>
      <xdr:rowOff>88900</xdr:rowOff>
    </xdr:from>
    <xdr:to>
      <xdr:col>8</xdr:col>
      <xdr:colOff>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9</xdr:col>
      <xdr:colOff>190500</xdr:colOff>
      <xdr:row>33</xdr:row>
      <xdr:rowOff>0</xdr:rowOff>
    </xdr:from>
    <xdr:to>
      <xdr:col>10</xdr:col>
      <xdr:colOff>342900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8</xdr:col>
      <xdr:colOff>457200</xdr:colOff>
      <xdr:row>23</xdr:row>
      <xdr:rowOff>63500</xdr:rowOff>
    </xdr:from>
    <xdr:to>
      <xdr:col>10</xdr:col>
      <xdr:colOff>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5</xdr:col>
      <xdr:colOff>381000</xdr:colOff>
      <xdr:row>23</xdr:row>
      <xdr:rowOff>63500</xdr:rowOff>
    </xdr:from>
    <xdr:to>
      <xdr:col>6</xdr:col>
      <xdr:colOff>533400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14</xdr:col>
      <xdr:colOff>355600</xdr:colOff>
      <xdr:row>28</xdr:row>
      <xdr:rowOff>0</xdr:rowOff>
    </xdr:from>
    <xdr:to>
      <xdr:col>15</xdr:col>
      <xdr:colOff>508000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10</xdr:col>
      <xdr:colOff>50800</xdr:colOff>
      <xdr:row>8</xdr:row>
      <xdr:rowOff>50800</xdr:rowOff>
    </xdr:from>
    <xdr:to>
      <xdr:col>12</xdr:col>
      <xdr:colOff>101600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6</xdr:col>
      <xdr:colOff>431800</xdr:colOff>
      <xdr:row>17</xdr:row>
      <xdr:rowOff>114300</xdr:rowOff>
    </xdr:from>
    <xdr:to>
      <xdr:col>8</xdr:col>
      <xdr:colOff>228600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4</xdr:col>
      <xdr:colOff>496711</xdr:colOff>
      <xdr:row>34</xdr:row>
      <xdr:rowOff>103000</xdr:rowOff>
    </xdr:from>
    <xdr:to>
      <xdr:col>5</xdr:col>
      <xdr:colOff>458611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16</xdr:col>
      <xdr:colOff>279400</xdr:colOff>
      <xdr:row>20</xdr:row>
      <xdr:rowOff>0</xdr:rowOff>
    </xdr:from>
    <xdr:to>
      <xdr:col>18</xdr:col>
      <xdr:colOff>330200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8</xdr:col>
      <xdr:colOff>203200</xdr:colOff>
      <xdr:row>13</xdr:row>
      <xdr:rowOff>25400</xdr:rowOff>
    </xdr:from>
    <xdr:to>
      <xdr:col>10</xdr:col>
      <xdr:colOff>254000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7</xdr:col>
      <xdr:colOff>127000</xdr:colOff>
      <xdr:row>26</xdr:row>
      <xdr:rowOff>63500</xdr:rowOff>
    </xdr:from>
    <xdr:to>
      <xdr:col>8</xdr:col>
      <xdr:colOff>152400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10</xdr:col>
      <xdr:colOff>165100</xdr:colOff>
      <xdr:row>20</xdr:row>
      <xdr:rowOff>127000</xdr:rowOff>
    </xdr:from>
    <xdr:to>
      <xdr:col>12</xdr:col>
      <xdr:colOff>215900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12</xdr:col>
      <xdr:colOff>558800</xdr:colOff>
      <xdr:row>16</xdr:row>
      <xdr:rowOff>38100</xdr:rowOff>
    </xdr:from>
    <xdr:to>
      <xdr:col>14</xdr:col>
      <xdr:colOff>101600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368300</xdr:colOff>
      <xdr:row>2</xdr:row>
      <xdr:rowOff>63500</xdr:rowOff>
    </xdr:from>
    <xdr:to>
      <xdr:col>20</xdr:col>
      <xdr:colOff>25400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8</xdr:col>
      <xdr:colOff>101600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393700</xdr:colOff>
      <xdr:row>19</xdr:row>
      <xdr:rowOff>127000</xdr:rowOff>
    </xdr:from>
    <xdr:to>
      <xdr:col>16</xdr:col>
      <xdr:colOff>50800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342900</xdr:colOff>
      <xdr:row>19</xdr:row>
      <xdr:rowOff>127000</xdr:rowOff>
    </xdr:from>
    <xdr:to>
      <xdr:col>24</xdr:col>
      <xdr:colOff>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8</xdr:col>
      <xdr:colOff>101600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393700</xdr:colOff>
      <xdr:row>37</xdr:row>
      <xdr:rowOff>0</xdr:rowOff>
    </xdr:from>
    <xdr:to>
      <xdr:col>16</xdr:col>
      <xdr:colOff>50800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342900</xdr:colOff>
      <xdr:row>37</xdr:row>
      <xdr:rowOff>0</xdr:rowOff>
    </xdr:from>
    <xdr:to>
      <xdr:col>24</xdr:col>
      <xdr:colOff>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8</xdr:col>
      <xdr:colOff>101600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393700</xdr:colOff>
      <xdr:row>54</xdr:row>
      <xdr:rowOff>63500</xdr:rowOff>
    </xdr:from>
    <xdr:to>
      <xdr:col>16</xdr:col>
      <xdr:colOff>50800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342900</xdr:colOff>
      <xdr:row>54</xdr:row>
      <xdr:rowOff>63500</xdr:rowOff>
    </xdr:from>
    <xdr:to>
      <xdr:col>24</xdr:col>
      <xdr:colOff>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8</xdr:col>
      <xdr:colOff>101600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393700</xdr:colOff>
      <xdr:row>71</xdr:row>
      <xdr:rowOff>127000</xdr:rowOff>
    </xdr:from>
    <xdr:to>
      <xdr:col>16</xdr:col>
      <xdr:colOff>50800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16</xdr:col>
      <xdr:colOff>342900</xdr:colOff>
      <xdr:row>71</xdr:row>
      <xdr:rowOff>127000</xdr:rowOff>
    </xdr:from>
    <xdr:to>
      <xdr:col>24</xdr:col>
      <xdr:colOff>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8</xdr:col>
      <xdr:colOff>101600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393700</xdr:colOff>
      <xdr:row>89</xdr:row>
      <xdr:rowOff>0</xdr:rowOff>
    </xdr:from>
    <xdr:to>
      <xdr:col>16</xdr:col>
      <xdr:colOff>50800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16</xdr:col>
      <xdr:colOff>342900</xdr:colOff>
      <xdr:row>89</xdr:row>
      <xdr:rowOff>0</xdr:rowOff>
    </xdr:from>
    <xdr:to>
      <xdr:col>24</xdr:col>
      <xdr:colOff>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8</xdr:col>
      <xdr:colOff>101600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8</xdr:col>
      <xdr:colOff>393700</xdr:colOff>
      <xdr:row>106</xdr:row>
      <xdr:rowOff>63500</xdr:rowOff>
    </xdr:from>
    <xdr:to>
      <xdr:col>16</xdr:col>
      <xdr:colOff>50800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342900</xdr:colOff>
      <xdr:row>106</xdr:row>
      <xdr:rowOff>63500</xdr:rowOff>
    </xdr:from>
    <xdr:to>
      <xdr:col>24</xdr:col>
      <xdr:colOff>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8</xdr:col>
      <xdr:colOff>101600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8</xdr:col>
      <xdr:colOff>393700</xdr:colOff>
      <xdr:row>123</xdr:row>
      <xdr:rowOff>127000</xdr:rowOff>
    </xdr:from>
    <xdr:to>
      <xdr:col>16</xdr:col>
      <xdr:colOff>50800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16</xdr:col>
      <xdr:colOff>342900</xdr:colOff>
      <xdr:row>123</xdr:row>
      <xdr:rowOff>127000</xdr:rowOff>
    </xdr:from>
    <xdr:to>
      <xdr:col>24</xdr:col>
      <xdr:colOff>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419100</xdr:colOff>
      <xdr:row>2</xdr:row>
      <xdr:rowOff>63500</xdr:rowOff>
    </xdr:from>
    <xdr:to>
      <xdr:col>12</xdr:col>
      <xdr:colOff>76200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lle/Documents/MCS/MCS_PhaseEQ_P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DropDownLists"/>
      <sheetName val="Summary3Spec"/>
      <sheetName val="RunSummary"/>
      <sheetName val="ChartMPD"/>
      <sheetName val="TASChartData"/>
      <sheetName val="SnapshotSpec"/>
      <sheetName val="MatrixMap"/>
      <sheetName val="FileCopy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2237"/>
  <sheetViews>
    <sheetView zoomScale="61" zoomScaleNormal="61" workbookViewId="0"/>
  </sheetViews>
  <sheetFormatPr defaultColWidth="10.42578125" defaultRowHeight="14.25" x14ac:dyDescent="0.2"/>
  <cols>
    <col min="1" max="2" width="58.85546875" style="1" customWidth="1"/>
    <col min="3" max="3" width="4.5703125" style="1" customWidth="1"/>
    <col min="4" max="4" width="58.85546875" style="1" customWidth="1"/>
    <col min="5" max="5" width="3" style="1" customWidth="1"/>
    <col min="6" max="8" width="58.85546875" style="1" customWidth="1"/>
    <col min="9" max="34" width="0" style="1" hidden="1" customWidth="1"/>
    <col min="35" max="16384" width="10.42578125" style="1"/>
  </cols>
  <sheetData>
    <row r="1" spans="1:8" ht="14.1" customHeight="1" x14ac:dyDescent="0.2">
      <c r="A1" s="1" t="s">
        <v>1534</v>
      </c>
      <c r="B1" s="1" t="s">
        <v>1535</v>
      </c>
    </row>
    <row r="2" spans="1:8" ht="14.1" customHeight="1" x14ac:dyDescent="0.2">
      <c r="A2" s="1" t="s">
        <v>1536</v>
      </c>
      <c r="B2" s="1" t="s">
        <v>1537</v>
      </c>
    </row>
    <row r="3" spans="1:8" ht="14.1" hidden="1" customHeight="1" x14ac:dyDescent="0.2">
      <c r="A3" s="1" t="s">
        <v>9</v>
      </c>
      <c r="B3" s="1" t="s">
        <v>10</v>
      </c>
    </row>
    <row r="4" spans="1:8" ht="14.1" hidden="1" customHeight="1" x14ac:dyDescent="0.2">
      <c r="A4" s="1" t="s">
        <v>13</v>
      </c>
    </row>
    <row r="5" spans="1:8" ht="14.1" hidden="1" customHeight="1" x14ac:dyDescent="0.2">
      <c r="A5" s="1" t="s">
        <v>57</v>
      </c>
    </row>
    <row r="6" spans="1:8" ht="14.1" customHeight="1" x14ac:dyDescent="0.2">
      <c r="A6" s="49" t="s">
        <v>1538</v>
      </c>
      <c r="B6" s="1" t="s">
        <v>1539</v>
      </c>
      <c r="C6" s="1" t="s">
        <v>1540</v>
      </c>
      <c r="E6" s="51"/>
      <c r="F6" s="1" t="s">
        <v>1541</v>
      </c>
    </row>
    <row r="7" spans="1:8" ht="14.1" customHeight="1" x14ac:dyDescent="0.2">
      <c r="A7" s="49" t="s">
        <v>1542</v>
      </c>
      <c r="B7" s="49">
        <v>0.05</v>
      </c>
      <c r="C7" s="49"/>
      <c r="D7" s="49" t="s">
        <v>1543</v>
      </c>
      <c r="E7" s="51"/>
      <c r="F7" s="1" t="s">
        <v>1544</v>
      </c>
    </row>
    <row r="8" spans="1:8" ht="14.1" customHeight="1" x14ac:dyDescent="0.2">
      <c r="A8" s="49" t="s">
        <v>1545</v>
      </c>
      <c r="B8" s="49"/>
      <c r="C8" s="49"/>
      <c r="D8" s="49" t="s">
        <v>1546</v>
      </c>
      <c r="E8" s="51"/>
      <c r="F8" s="1" t="s">
        <v>1547</v>
      </c>
    </row>
    <row r="9" spans="1:8" ht="14.1" customHeight="1" x14ac:dyDescent="0.2">
      <c r="A9" s="49" t="s">
        <v>1548</v>
      </c>
      <c r="B9" s="49">
        <v>500</v>
      </c>
      <c r="C9" s="49"/>
      <c r="D9" s="49" t="s">
        <v>1549</v>
      </c>
      <c r="E9" s="51"/>
      <c r="F9" s="1" t="s">
        <v>1550</v>
      </c>
    </row>
    <row r="10" spans="1:8" ht="14.1" customHeight="1" x14ac:dyDescent="0.2">
      <c r="A10" s="49" t="s">
        <v>1551</v>
      </c>
      <c r="B10" s="49">
        <v>30</v>
      </c>
      <c r="C10" s="49" t="s">
        <v>1552</v>
      </c>
      <c r="D10" s="49" t="s">
        <v>1553</v>
      </c>
      <c r="E10" s="51"/>
      <c r="F10" s="1" t="s">
        <v>1554</v>
      </c>
    </row>
    <row r="11" spans="1:8" ht="14.1" customHeight="1" x14ac:dyDescent="0.2">
      <c r="A11" s="49" t="s">
        <v>1555</v>
      </c>
      <c r="B11" s="49" t="s">
        <v>1556</v>
      </c>
      <c r="C11" s="49"/>
      <c r="D11" s="49" t="s">
        <v>1557</v>
      </c>
      <c r="E11" s="51"/>
      <c r="F11" s="1" t="s">
        <v>1558</v>
      </c>
    </row>
    <row r="12" spans="1:8" ht="14.1" customHeight="1" x14ac:dyDescent="0.2">
      <c r="E12" s="51"/>
    </row>
    <row r="13" spans="1:8" ht="14.1" customHeight="1" x14ac:dyDescent="0.2">
      <c r="A13" s="52" t="s">
        <v>1559</v>
      </c>
      <c r="B13" s="52"/>
      <c r="C13" s="52"/>
      <c r="D13" s="52"/>
      <c r="E13" s="51"/>
      <c r="F13" s="1" t="s">
        <v>1560</v>
      </c>
      <c r="G13" s="1" t="s">
        <v>1561</v>
      </c>
      <c r="H13" s="48" t="s">
        <v>1562</v>
      </c>
    </row>
    <row r="14" spans="1:8" ht="14.1" customHeight="1" x14ac:dyDescent="0.2">
      <c r="A14" s="52" t="s">
        <v>1213</v>
      </c>
      <c r="B14" s="48">
        <v>53.497365600206876</v>
      </c>
      <c r="C14" s="52"/>
      <c r="D14" s="52" t="s">
        <v>1563</v>
      </c>
      <c r="E14" s="51"/>
      <c r="H14" s="48"/>
    </row>
    <row r="15" spans="1:8" ht="14.1" customHeight="1" x14ac:dyDescent="0.2">
      <c r="A15" s="52" t="s">
        <v>1291</v>
      </c>
      <c r="B15" s="48">
        <v>0.51325885815696637</v>
      </c>
      <c r="C15" s="52"/>
      <c r="D15" s="52" t="s">
        <v>1564</v>
      </c>
      <c r="E15" s="51"/>
      <c r="H15" s="48"/>
    </row>
    <row r="16" spans="1:8" ht="14.1" customHeight="1" x14ac:dyDescent="0.2">
      <c r="A16" s="52" t="s">
        <v>1292</v>
      </c>
      <c r="B16" s="48">
        <v>11.183120890227748</v>
      </c>
      <c r="C16" s="52"/>
      <c r="D16" s="52" t="s">
        <v>1565</v>
      </c>
      <c r="E16" s="51"/>
      <c r="H16" s="48"/>
    </row>
    <row r="17" spans="1:8" ht="14.1" customHeight="1" x14ac:dyDescent="0.2">
      <c r="A17" s="52" t="s">
        <v>1293</v>
      </c>
      <c r="B17" s="48">
        <v>1.0363880789707975</v>
      </c>
      <c r="C17" s="52"/>
      <c r="D17" s="52" t="s">
        <v>1566</v>
      </c>
      <c r="E17" s="51"/>
      <c r="H17" s="48"/>
    </row>
    <row r="18" spans="1:8" ht="14.1" customHeight="1" x14ac:dyDescent="0.2">
      <c r="A18" s="52" t="s">
        <v>1294</v>
      </c>
      <c r="B18" s="48">
        <v>0.262551646672602</v>
      </c>
      <c r="C18" s="52"/>
      <c r="D18" s="52" t="s">
        <v>1567</v>
      </c>
      <c r="E18" s="51"/>
      <c r="H18" s="48"/>
    </row>
    <row r="19" spans="1:8" ht="14.1" customHeight="1" x14ac:dyDescent="0.2">
      <c r="A19" s="52" t="s">
        <v>1295</v>
      </c>
      <c r="B19" s="48">
        <v>8.3601971703644331</v>
      </c>
      <c r="C19" s="52"/>
      <c r="D19" s="52" t="s">
        <v>1568</v>
      </c>
      <c r="E19" s="51"/>
      <c r="H19" s="48"/>
    </row>
    <row r="20" spans="1:8" ht="14.1" customHeight="1" x14ac:dyDescent="0.2">
      <c r="A20" s="52" t="s">
        <v>1296</v>
      </c>
      <c r="B20" s="48">
        <v>0.15792580250983579</v>
      </c>
      <c r="C20" s="52"/>
      <c r="D20" s="52" t="s">
        <v>1569</v>
      </c>
      <c r="E20" s="51"/>
      <c r="H20" s="48"/>
    </row>
    <row r="21" spans="1:8" ht="14.1" customHeight="1" x14ac:dyDescent="0.2">
      <c r="A21" s="52" t="s">
        <v>1297</v>
      </c>
      <c r="B21" s="48">
        <v>13.601359741159607</v>
      </c>
      <c r="C21" s="52"/>
      <c r="D21" s="52" t="s">
        <v>1570</v>
      </c>
      <c r="E21" s="51"/>
      <c r="H21" s="48"/>
    </row>
    <row r="22" spans="1:8" ht="14.1" customHeight="1" x14ac:dyDescent="0.2">
      <c r="A22" s="52" t="s">
        <v>1298</v>
      </c>
      <c r="B22" s="48">
        <v>6.6526244307268334E-2</v>
      </c>
      <c r="C22" s="52"/>
      <c r="D22" s="52" t="s">
        <v>1571</v>
      </c>
      <c r="E22" s="51"/>
      <c r="H22" s="48"/>
    </row>
    <row r="23" spans="1:8" ht="14.1" customHeight="1" x14ac:dyDescent="0.2">
      <c r="A23" s="52" t="s">
        <v>1299</v>
      </c>
      <c r="B23" s="48">
        <v>0</v>
      </c>
      <c r="C23" s="52"/>
      <c r="D23" s="52" t="s">
        <v>1572</v>
      </c>
      <c r="E23" s="51"/>
      <c r="H23" s="48"/>
    </row>
    <row r="24" spans="1:8" ht="14.1" customHeight="1" x14ac:dyDescent="0.2">
      <c r="A24" s="52" t="s">
        <v>1300</v>
      </c>
      <c r="B24" s="48">
        <v>7.0967907502857468</v>
      </c>
      <c r="C24" s="52"/>
      <c r="D24" s="52" t="s">
        <v>1573</v>
      </c>
      <c r="E24" s="51"/>
      <c r="H24" s="48"/>
    </row>
    <row r="25" spans="1:8" ht="14.1" customHeight="1" x14ac:dyDescent="0.2">
      <c r="A25" s="52" t="s">
        <v>1301</v>
      </c>
      <c r="B25" s="48">
        <v>2.2997944990494839</v>
      </c>
      <c r="C25" s="52"/>
      <c r="D25" s="52" t="s">
        <v>1574</v>
      </c>
      <c r="E25" s="51"/>
      <c r="H25" s="48"/>
    </row>
    <row r="26" spans="1:8" ht="14.1" customHeight="1" x14ac:dyDescent="0.2">
      <c r="A26" s="52" t="s">
        <v>1302</v>
      </c>
      <c r="B26" s="48">
        <v>0.82911046317663795</v>
      </c>
      <c r="C26" s="52"/>
      <c r="D26" s="52" t="s">
        <v>1575</v>
      </c>
      <c r="E26" s="51"/>
      <c r="H26" s="48"/>
    </row>
    <row r="27" spans="1:8" ht="14.1" customHeight="1" x14ac:dyDescent="0.2">
      <c r="A27" s="52" t="s">
        <v>1303</v>
      </c>
      <c r="B27" s="48">
        <v>0.1085739892255121</v>
      </c>
      <c r="C27" s="52"/>
      <c r="D27" s="52" t="s">
        <v>1576</v>
      </c>
      <c r="E27" s="51"/>
      <c r="H27" s="48"/>
    </row>
    <row r="28" spans="1:8" ht="14.1" customHeight="1" x14ac:dyDescent="0.2">
      <c r="A28" s="52" t="s">
        <v>1304</v>
      </c>
      <c r="B28" s="48">
        <v>0.98703626568647373</v>
      </c>
      <c r="C28" s="52"/>
      <c r="D28" s="52" t="s">
        <v>1577</v>
      </c>
      <c r="E28" s="51"/>
      <c r="H28" s="48"/>
    </row>
    <row r="29" spans="1:8" ht="14.1" customHeight="1" x14ac:dyDescent="0.2">
      <c r="A29" s="52" t="s">
        <v>1305</v>
      </c>
      <c r="B29" s="48">
        <v>0</v>
      </c>
      <c r="C29" s="52"/>
      <c r="D29" s="52" t="s">
        <v>1578</v>
      </c>
      <c r="E29" s="51"/>
    </row>
    <row r="30" spans="1:8" ht="14.1" customHeight="1" x14ac:dyDescent="0.2">
      <c r="A30" s="52" t="s">
        <v>1579</v>
      </c>
      <c r="B30" s="52" t="s">
        <v>15</v>
      </c>
      <c r="C30" s="52"/>
      <c r="D30" s="52"/>
      <c r="E30" s="51"/>
    </row>
    <row r="31" spans="1:8" ht="14.1" customHeight="1" x14ac:dyDescent="0.2">
      <c r="A31" s="52" t="s">
        <v>1580</v>
      </c>
      <c r="B31" s="52" t="s">
        <v>15</v>
      </c>
      <c r="C31" s="52"/>
      <c r="D31" s="52"/>
      <c r="E31" s="51"/>
    </row>
    <row r="32" spans="1:8" ht="14.1" customHeight="1" x14ac:dyDescent="0.2">
      <c r="A32" s="52" t="s">
        <v>1581</v>
      </c>
      <c r="B32" s="52" t="s">
        <v>15</v>
      </c>
      <c r="C32" s="52"/>
      <c r="D32" s="52"/>
      <c r="E32" s="51"/>
    </row>
    <row r="33" spans="1:8" ht="14.1" customHeight="1" x14ac:dyDescent="0.2">
      <c r="A33" s="52"/>
      <c r="B33" s="52"/>
      <c r="C33" s="52"/>
      <c r="D33" s="52"/>
      <c r="E33" s="51"/>
    </row>
    <row r="34" spans="1:8" ht="14.1" customHeight="1" x14ac:dyDescent="0.2">
      <c r="A34" s="52" t="s">
        <v>1582</v>
      </c>
      <c r="B34" s="48">
        <v>1400</v>
      </c>
      <c r="C34" s="52"/>
      <c r="D34" s="52" t="s">
        <v>1583</v>
      </c>
      <c r="E34" s="51"/>
      <c r="F34" s="1" t="s">
        <v>1584</v>
      </c>
    </row>
    <row r="35" spans="1:8" ht="14.1" customHeight="1" x14ac:dyDescent="0.2">
      <c r="A35" s="52" t="s">
        <v>1585</v>
      </c>
      <c r="B35" s="48">
        <v>20</v>
      </c>
      <c r="C35" s="52"/>
      <c r="D35" s="52" t="s">
        <v>1586</v>
      </c>
      <c r="E35" s="51"/>
      <c r="F35" s="1" t="s">
        <v>1587</v>
      </c>
    </row>
    <row r="36" spans="1:8" ht="14.1" customHeight="1" x14ac:dyDescent="0.2">
      <c r="A36" s="52" t="s">
        <v>1588</v>
      </c>
      <c r="B36" s="48">
        <v>0</v>
      </c>
      <c r="C36" s="52"/>
      <c r="D36" s="52" t="s">
        <v>1589</v>
      </c>
      <c r="E36" s="51"/>
      <c r="F36" s="1" t="s">
        <v>1590</v>
      </c>
    </row>
    <row r="37" spans="1:8" ht="14.1" customHeight="1" x14ac:dyDescent="0.2">
      <c r="A37" s="52" t="s">
        <v>1591</v>
      </c>
      <c r="B37" s="48">
        <v>700</v>
      </c>
      <c r="C37" s="52"/>
      <c r="D37" s="52" t="s">
        <v>1592</v>
      </c>
      <c r="E37" s="51"/>
      <c r="F37" s="1" t="s">
        <v>1593</v>
      </c>
    </row>
    <row r="38" spans="1:8" ht="14.1" customHeight="1" x14ac:dyDescent="0.2">
      <c r="E38" s="51"/>
    </row>
    <row r="39" spans="1:8" ht="14.1" customHeight="1" x14ac:dyDescent="0.2">
      <c r="A39" s="53" t="s">
        <v>1594</v>
      </c>
      <c r="B39" s="53"/>
      <c r="C39" s="53"/>
      <c r="D39" s="53"/>
      <c r="E39" s="51"/>
      <c r="G39" s="1" t="s">
        <v>1561</v>
      </c>
      <c r="H39" s="1" t="s">
        <v>1595</v>
      </c>
    </row>
    <row r="40" spans="1:8" ht="14.1" customHeight="1" x14ac:dyDescent="0.2">
      <c r="A40" s="53" t="s">
        <v>1213</v>
      </c>
      <c r="B40" s="53">
        <v>66.880409555086402</v>
      </c>
      <c r="C40" s="53"/>
      <c r="D40" s="53" t="s">
        <v>1596</v>
      </c>
      <c r="E40" s="51"/>
    </row>
    <row r="41" spans="1:8" ht="14.1" customHeight="1" x14ac:dyDescent="0.2">
      <c r="A41" s="53" t="s">
        <v>1291</v>
      </c>
      <c r="B41" s="53">
        <v>0.5994658759045689</v>
      </c>
      <c r="C41" s="53"/>
      <c r="D41" s="53" t="s">
        <v>1597</v>
      </c>
      <c r="E41" s="51"/>
    </row>
    <row r="42" spans="1:8" ht="14.1" customHeight="1" x14ac:dyDescent="0.2">
      <c r="A42" s="53" t="s">
        <v>1292</v>
      </c>
      <c r="B42" s="53">
        <v>13.977546006508199</v>
      </c>
      <c r="C42" s="53"/>
      <c r="D42" s="53" t="s">
        <v>1598</v>
      </c>
      <c r="E42" s="51"/>
    </row>
    <row r="43" spans="1:8" ht="14.1" customHeight="1" x14ac:dyDescent="0.2">
      <c r="A43" s="53" t="s">
        <v>1293</v>
      </c>
      <c r="B43" s="53">
        <v>0.3596795255427413</v>
      </c>
      <c r="C43" s="53"/>
      <c r="D43" s="53" t="s">
        <v>1599</v>
      </c>
      <c r="E43" s="51"/>
    </row>
    <row r="44" spans="1:8" ht="14.1" customHeight="1" x14ac:dyDescent="0.2">
      <c r="A44" s="53" t="s">
        <v>1294</v>
      </c>
      <c r="B44" s="53">
        <v>9.0918991178859619E-3</v>
      </c>
      <c r="C44" s="53"/>
      <c r="D44" s="53" t="s">
        <v>1600</v>
      </c>
      <c r="E44" s="51"/>
    </row>
    <row r="45" spans="1:8" ht="14.1" customHeight="1" x14ac:dyDescent="0.2">
      <c r="A45" s="53" t="s">
        <v>1295</v>
      </c>
      <c r="B45" s="53">
        <v>2.9373827919323876</v>
      </c>
      <c r="C45" s="53"/>
      <c r="D45" s="53" t="s">
        <v>1601</v>
      </c>
      <c r="E45" s="51"/>
    </row>
    <row r="46" spans="1:8" ht="14.1" customHeight="1" x14ac:dyDescent="0.2">
      <c r="A46" s="53" t="s">
        <v>1296</v>
      </c>
      <c r="B46" s="53">
        <v>6.9937685522199713E-2</v>
      </c>
      <c r="C46" s="53"/>
      <c r="D46" s="53" t="s">
        <v>1602</v>
      </c>
      <c r="E46" s="51"/>
    </row>
    <row r="47" spans="1:8" ht="14.1" customHeight="1" x14ac:dyDescent="0.2">
      <c r="A47" s="53" t="s">
        <v>1297</v>
      </c>
      <c r="B47" s="53">
        <v>2.927391694000645</v>
      </c>
      <c r="C47" s="53"/>
      <c r="D47" s="53" t="s">
        <v>1603</v>
      </c>
      <c r="E47" s="51"/>
    </row>
    <row r="48" spans="1:8" ht="14.1" customHeight="1" x14ac:dyDescent="0.2">
      <c r="A48" s="53" t="s">
        <v>1298</v>
      </c>
      <c r="B48" s="53">
        <v>9.9910979317428164E-2</v>
      </c>
      <c r="C48" s="53"/>
      <c r="D48" s="53" t="s">
        <v>1604</v>
      </c>
      <c r="E48" s="51"/>
    </row>
    <row r="49" spans="1:6" ht="14.1" customHeight="1" x14ac:dyDescent="0.2">
      <c r="A49" s="53" t="s">
        <v>1299</v>
      </c>
      <c r="B49" s="53">
        <v>0</v>
      </c>
      <c r="C49" s="53"/>
      <c r="D49" s="53" t="s">
        <v>1605</v>
      </c>
      <c r="E49" s="51"/>
    </row>
    <row r="50" spans="1:6" ht="14.1" customHeight="1" x14ac:dyDescent="0.2">
      <c r="A50" s="53" t="s">
        <v>1300</v>
      </c>
      <c r="B50" s="53">
        <v>5.1354243369158068</v>
      </c>
      <c r="C50" s="53"/>
      <c r="D50" s="53" t="s">
        <v>1606</v>
      </c>
      <c r="E50" s="51"/>
    </row>
    <row r="51" spans="1:6" ht="14.1" customHeight="1" x14ac:dyDescent="0.2">
      <c r="A51" s="53" t="s">
        <v>1301</v>
      </c>
      <c r="B51" s="53">
        <v>4.1363145437415252</v>
      </c>
      <c r="C51" s="53"/>
      <c r="D51" s="53" t="s">
        <v>1607</v>
      </c>
      <c r="E51" s="51"/>
    </row>
    <row r="52" spans="1:6" ht="14.1" customHeight="1" x14ac:dyDescent="0.2">
      <c r="A52" s="53" t="s">
        <v>1302</v>
      </c>
      <c r="B52" s="53">
        <v>2.6576320498435888</v>
      </c>
      <c r="C52" s="53"/>
      <c r="D52" s="53" t="s">
        <v>1608</v>
      </c>
      <c r="E52" s="51"/>
    </row>
    <row r="53" spans="1:6" ht="14.1" customHeight="1" x14ac:dyDescent="0.2">
      <c r="A53" s="53" t="s">
        <v>1303</v>
      </c>
      <c r="B53" s="53">
        <v>0.20981305656659913</v>
      </c>
      <c r="C53" s="53"/>
      <c r="D53" s="53" t="s">
        <v>1609</v>
      </c>
      <c r="E53" s="51"/>
    </row>
    <row r="54" spans="1:6" ht="14.1" customHeight="1" x14ac:dyDescent="0.2">
      <c r="A54" s="53" t="s">
        <v>1304</v>
      </c>
      <c r="B54" s="53">
        <v>0</v>
      </c>
      <c r="C54" s="53"/>
      <c r="D54" s="53" t="s">
        <v>1610</v>
      </c>
      <c r="E54" s="51"/>
    </row>
    <row r="55" spans="1:6" ht="14.1" customHeight="1" x14ac:dyDescent="0.2">
      <c r="A55" s="53" t="s">
        <v>1305</v>
      </c>
      <c r="B55" s="53">
        <v>0</v>
      </c>
      <c r="C55" s="53"/>
      <c r="D55" s="53" t="s">
        <v>1611</v>
      </c>
      <c r="E55" s="51"/>
    </row>
    <row r="56" spans="1:6" ht="14.1" customHeight="1" x14ac:dyDescent="0.2">
      <c r="A56" s="53" t="s">
        <v>1579</v>
      </c>
      <c r="B56" s="53" t="s">
        <v>15</v>
      </c>
      <c r="C56" s="53"/>
      <c r="D56" s="53"/>
      <c r="E56" s="51"/>
    </row>
    <row r="57" spans="1:6" ht="14.1" customHeight="1" x14ac:dyDescent="0.2">
      <c r="A57" s="53" t="s">
        <v>1580</v>
      </c>
      <c r="B57" s="53" t="s">
        <v>15</v>
      </c>
      <c r="C57" s="53"/>
      <c r="D57" s="53"/>
      <c r="E57" s="51"/>
    </row>
    <row r="58" spans="1:6" ht="14.1" customHeight="1" x14ac:dyDescent="0.2">
      <c r="A58" s="53" t="s">
        <v>1581</v>
      </c>
      <c r="B58" s="53" t="s">
        <v>15</v>
      </c>
      <c r="C58" s="53"/>
      <c r="D58" s="53"/>
      <c r="E58" s="51"/>
    </row>
    <row r="59" spans="1:6" ht="14.1" customHeight="1" x14ac:dyDescent="0.2">
      <c r="A59" s="53"/>
      <c r="B59" s="53"/>
      <c r="C59" s="53"/>
      <c r="D59" s="53"/>
      <c r="E59" s="51"/>
    </row>
    <row r="60" spans="1:6" ht="14.1" customHeight="1" x14ac:dyDescent="0.2">
      <c r="A60" s="53" t="s">
        <v>1612</v>
      </c>
      <c r="B60" s="53"/>
      <c r="C60" s="53"/>
      <c r="D60" s="53"/>
      <c r="E60" s="51"/>
    </row>
    <row r="61" spans="1:6" ht="14.1" customHeight="1" x14ac:dyDescent="0.2">
      <c r="A61" s="53" t="s">
        <v>1613</v>
      </c>
      <c r="B61" s="53">
        <v>850</v>
      </c>
      <c r="C61" s="53"/>
      <c r="D61" s="53" t="s">
        <v>1614</v>
      </c>
      <c r="E61" s="51"/>
      <c r="F61" s="1" t="s">
        <v>1615</v>
      </c>
    </row>
    <row r="62" spans="1:6" ht="14.1" customHeight="1" x14ac:dyDescent="0.2">
      <c r="A62" s="53" t="s">
        <v>1616</v>
      </c>
      <c r="B62" s="53">
        <v>20</v>
      </c>
      <c r="C62" s="53"/>
      <c r="D62" s="53" t="s">
        <v>1617</v>
      </c>
      <c r="E62" s="51"/>
      <c r="F62" s="1" t="s">
        <v>1618</v>
      </c>
    </row>
    <row r="63" spans="1:6" ht="14.1" customHeight="1" x14ac:dyDescent="0.2">
      <c r="A63" s="53" t="s">
        <v>1619</v>
      </c>
      <c r="B63" s="53">
        <v>1150</v>
      </c>
      <c r="C63" s="53"/>
      <c r="D63" s="53" t="s">
        <v>1620</v>
      </c>
      <c r="E63" s="51"/>
      <c r="F63" s="1" t="s">
        <v>1621</v>
      </c>
    </row>
    <row r="64" spans="1:6" ht="14.1" customHeight="1" x14ac:dyDescent="0.2">
      <c r="A64" s="53" t="s">
        <v>1622</v>
      </c>
      <c r="B64" s="53">
        <v>100000</v>
      </c>
      <c r="C64" s="53"/>
      <c r="D64" s="53" t="s">
        <v>1623</v>
      </c>
      <c r="E64" s="51"/>
      <c r="F64" s="1" t="s">
        <v>1624</v>
      </c>
    </row>
    <row r="65" spans="1:7" ht="14.1" customHeight="1" x14ac:dyDescent="0.2">
      <c r="A65" s="53" t="s">
        <v>1625</v>
      </c>
      <c r="B65" s="53">
        <v>300</v>
      </c>
      <c r="C65" s="53"/>
      <c r="D65" s="53" t="s">
        <v>1626</v>
      </c>
      <c r="E65" s="51"/>
      <c r="F65" s="1" t="s">
        <v>1627</v>
      </c>
    </row>
    <row r="66" spans="1:7" ht="14.1" customHeight="1" x14ac:dyDescent="0.2">
      <c r="E66" s="51"/>
    </row>
    <row r="67" spans="1:7" ht="14.1" customHeight="1" x14ac:dyDescent="0.2">
      <c r="A67" s="46" t="s">
        <v>1628</v>
      </c>
      <c r="B67" s="46"/>
      <c r="C67" s="46"/>
      <c r="D67" s="46"/>
      <c r="E67" s="51"/>
    </row>
    <row r="68" spans="1:7" ht="14.1" customHeight="1" x14ac:dyDescent="0.2">
      <c r="A68" s="46" t="s">
        <v>1629</v>
      </c>
      <c r="B68" s="54" t="s">
        <v>1630</v>
      </c>
      <c r="C68" s="46"/>
      <c r="D68" s="46" t="s">
        <v>1631</v>
      </c>
      <c r="E68" s="51"/>
      <c r="F68" s="1" t="s">
        <v>1632</v>
      </c>
    </row>
    <row r="69" spans="1:7" ht="14.1" customHeight="1" x14ac:dyDescent="0.2">
      <c r="E69" s="51"/>
    </row>
    <row r="70" spans="1:7" ht="14.1" customHeight="1" x14ac:dyDescent="0.2">
      <c r="A70" s="46" t="s">
        <v>1633</v>
      </c>
      <c r="B70" s="46"/>
      <c r="C70" s="46"/>
      <c r="D70" s="46"/>
      <c r="E70" s="51"/>
      <c r="G70" s="1" t="s">
        <v>1561</v>
      </c>
    </row>
    <row r="71" spans="1:7" ht="14.1" customHeight="1" x14ac:dyDescent="0.2">
      <c r="A71" s="46" t="s">
        <v>1213</v>
      </c>
      <c r="B71" s="54">
        <v>54.030667886842629</v>
      </c>
      <c r="C71" s="46"/>
      <c r="D71" s="46" t="s">
        <v>1634</v>
      </c>
      <c r="E71" s="51"/>
    </row>
    <row r="72" spans="1:7" ht="14.1" customHeight="1" x14ac:dyDescent="0.2">
      <c r="A72" s="46" t="s">
        <v>1291</v>
      </c>
      <c r="B72" s="54">
        <v>0.51837541146048272</v>
      </c>
      <c r="C72" s="46"/>
      <c r="D72" s="46" t="s">
        <v>1635</v>
      </c>
      <c r="E72" s="51"/>
    </row>
    <row r="73" spans="1:7" ht="14.1" customHeight="1" x14ac:dyDescent="0.2">
      <c r="A73" s="46" t="s">
        <v>1292</v>
      </c>
      <c r="B73" s="54">
        <v>11.294602715090903</v>
      </c>
      <c r="C73" s="46"/>
      <c r="D73" s="46" t="s">
        <v>1636</v>
      </c>
      <c r="E73" s="51"/>
    </row>
    <row r="74" spans="1:7" ht="14.1" customHeight="1" x14ac:dyDescent="0.2">
      <c r="A74" s="46" t="s">
        <v>1293</v>
      </c>
      <c r="B74" s="54">
        <v>1.0467195808336671</v>
      </c>
      <c r="C74" s="46"/>
      <c r="D74" s="46" t="s">
        <v>1637</v>
      </c>
      <c r="E74" s="51"/>
    </row>
    <row r="75" spans="1:7" ht="14.1" customHeight="1" x14ac:dyDescent="0.2">
      <c r="A75" s="46" t="s">
        <v>1294</v>
      </c>
      <c r="B75" s="54">
        <v>0.26516896047786237</v>
      </c>
      <c r="C75" s="46"/>
      <c r="D75" s="46" t="s">
        <v>1638</v>
      </c>
      <c r="E75" s="51"/>
    </row>
    <row r="76" spans="1:7" ht="14.1" customHeight="1" x14ac:dyDescent="0.2">
      <c r="A76" s="46" t="s">
        <v>1295</v>
      </c>
      <c r="B76" s="54">
        <v>8.4435379520582483</v>
      </c>
      <c r="C76" s="46"/>
      <c r="D76" s="46" t="s">
        <v>1639</v>
      </c>
      <c r="E76" s="51"/>
    </row>
    <row r="77" spans="1:7" ht="14.1" customHeight="1" x14ac:dyDescent="0.2">
      <c r="A77" s="46" t="s">
        <v>1296</v>
      </c>
      <c r="B77" s="54">
        <v>0.15950012660322546</v>
      </c>
      <c r="C77" s="46"/>
      <c r="D77" s="46" t="s">
        <v>1640</v>
      </c>
      <c r="E77" s="51"/>
    </row>
    <row r="78" spans="1:7" ht="14.1" customHeight="1" x14ac:dyDescent="0.2">
      <c r="A78" s="46" t="s">
        <v>1297</v>
      </c>
      <c r="B78" s="54">
        <v>13.736948403702792</v>
      </c>
      <c r="C78" s="46"/>
      <c r="D78" s="46" t="s">
        <v>1641</v>
      </c>
      <c r="E78" s="51"/>
    </row>
    <row r="79" spans="1:7" ht="14.1" customHeight="1" x14ac:dyDescent="0.2">
      <c r="A79" s="46" t="s">
        <v>1298</v>
      </c>
      <c r="B79" s="54">
        <v>6.7189428331608722E-2</v>
      </c>
      <c r="C79" s="46"/>
      <c r="D79" s="46" t="s">
        <v>1642</v>
      </c>
      <c r="E79" s="51"/>
    </row>
    <row r="80" spans="1:7" ht="14.1" customHeight="1" x14ac:dyDescent="0.2">
      <c r="A80" s="46" t="s">
        <v>1299</v>
      </c>
      <c r="B80" s="54">
        <v>0</v>
      </c>
      <c r="C80" s="46"/>
      <c r="D80" s="46" t="s">
        <v>1643</v>
      </c>
      <c r="E80" s="51"/>
    </row>
    <row r="81" spans="1:6" ht="14.1" customHeight="1" x14ac:dyDescent="0.2">
      <c r="A81" s="46" t="s">
        <v>1300</v>
      </c>
      <c r="B81" s="54">
        <v>7.1675369392324448</v>
      </c>
      <c r="C81" s="46"/>
      <c r="D81" s="46" t="s">
        <v>1644</v>
      </c>
      <c r="E81" s="51"/>
    </row>
    <row r="82" spans="1:6" ht="14.1" customHeight="1" x14ac:dyDescent="0.2">
      <c r="A82" s="46" t="s">
        <v>1301</v>
      </c>
      <c r="B82" s="54">
        <v>2.3227205936594708</v>
      </c>
      <c r="C82" s="46"/>
      <c r="D82" s="46" t="s">
        <v>1645</v>
      </c>
      <c r="E82" s="51"/>
    </row>
    <row r="83" spans="1:6" ht="14.1" customHeight="1" x14ac:dyDescent="0.2">
      <c r="A83" s="46" t="s">
        <v>1302</v>
      </c>
      <c r="B83" s="54">
        <v>0.83737566466693358</v>
      </c>
      <c r="C83" s="46"/>
      <c r="D83" s="46" t="s">
        <v>1646</v>
      </c>
      <c r="E83" s="51"/>
    </row>
    <row r="84" spans="1:6" ht="14.1" customHeight="1" x14ac:dyDescent="0.2">
      <c r="A84" s="46" t="s">
        <v>1303</v>
      </c>
      <c r="B84" s="54">
        <v>0.1096563370397175</v>
      </c>
      <c r="C84" s="46"/>
      <c r="D84" s="46" t="s">
        <v>1647</v>
      </c>
      <c r="E84" s="51"/>
    </row>
    <row r="85" spans="1:6" ht="14.1" customHeight="1" x14ac:dyDescent="0.2">
      <c r="A85" s="46" t="s">
        <v>1304</v>
      </c>
      <c r="B85" s="54">
        <v>0</v>
      </c>
      <c r="C85" s="46"/>
      <c r="D85" s="46" t="s">
        <v>1648</v>
      </c>
      <c r="E85" s="51"/>
    </row>
    <row r="86" spans="1:6" ht="14.1" customHeight="1" x14ac:dyDescent="0.2">
      <c r="A86" s="46" t="s">
        <v>1305</v>
      </c>
      <c r="B86" s="54">
        <v>0</v>
      </c>
      <c r="C86" s="46"/>
      <c r="D86" s="46" t="s">
        <v>1649</v>
      </c>
      <c r="E86" s="51"/>
    </row>
    <row r="87" spans="1:6" ht="14.1" customHeight="1" x14ac:dyDescent="0.2">
      <c r="A87" s="46" t="s">
        <v>1579</v>
      </c>
      <c r="B87" s="46" t="s">
        <v>15</v>
      </c>
      <c r="C87" s="46"/>
      <c r="D87" s="46"/>
      <c r="E87" s="51"/>
    </row>
    <row r="88" spans="1:6" ht="14.1" customHeight="1" x14ac:dyDescent="0.2">
      <c r="A88" s="46" t="s">
        <v>1580</v>
      </c>
      <c r="B88" s="46" t="s">
        <v>15</v>
      </c>
      <c r="C88" s="46"/>
      <c r="D88" s="46"/>
      <c r="E88" s="51"/>
    </row>
    <row r="89" spans="1:6" ht="14.1" customHeight="1" x14ac:dyDescent="0.2">
      <c r="A89" s="46" t="s">
        <v>1581</v>
      </c>
      <c r="B89" s="46" t="s">
        <v>15</v>
      </c>
      <c r="C89" s="46"/>
      <c r="D89" s="46"/>
      <c r="E89" s="51"/>
    </row>
    <row r="90" spans="1:6" ht="14.1" customHeight="1" x14ac:dyDescent="0.2">
      <c r="A90" s="46"/>
      <c r="B90" s="46"/>
      <c r="C90" s="46"/>
      <c r="D90" s="46"/>
      <c r="E90" s="51"/>
    </row>
    <row r="91" spans="1:6" ht="14.1" customHeight="1" x14ac:dyDescent="0.2">
      <c r="A91" s="46" t="s">
        <v>1650</v>
      </c>
      <c r="B91" s="46"/>
      <c r="C91" s="46"/>
      <c r="D91" s="46"/>
      <c r="E91" s="51"/>
    </row>
    <row r="92" spans="1:6" ht="14.1" customHeight="1" x14ac:dyDescent="0.2">
      <c r="A92" s="46" t="s">
        <v>1651</v>
      </c>
      <c r="B92" s="54">
        <v>0</v>
      </c>
      <c r="C92" s="46"/>
      <c r="D92" s="46" t="s">
        <v>1652</v>
      </c>
      <c r="E92" s="51"/>
      <c r="F92" s="1" t="s">
        <v>1653</v>
      </c>
    </row>
    <row r="93" spans="1:6" ht="14.1" customHeight="1" x14ac:dyDescent="0.2">
      <c r="A93" s="46" t="s">
        <v>1654</v>
      </c>
      <c r="B93" s="54">
        <v>1400</v>
      </c>
      <c r="C93" s="46"/>
      <c r="D93" s="46" t="s">
        <v>1655</v>
      </c>
      <c r="E93" s="51"/>
      <c r="F93" s="1" t="s">
        <v>1656</v>
      </c>
    </row>
    <row r="94" spans="1:6" ht="14.1" customHeight="1" x14ac:dyDescent="0.2">
      <c r="A94" s="46" t="s">
        <v>1657</v>
      </c>
      <c r="B94" s="54">
        <v>0</v>
      </c>
      <c r="C94" s="46"/>
      <c r="D94" s="46" t="s">
        <v>1658</v>
      </c>
      <c r="E94" s="51"/>
      <c r="F94" s="1" t="s">
        <v>1659</v>
      </c>
    </row>
    <row r="95" spans="1:6" ht="14.1" customHeight="1" x14ac:dyDescent="0.2">
      <c r="A95" s="46" t="s">
        <v>1660</v>
      </c>
      <c r="B95" s="54">
        <v>150</v>
      </c>
      <c r="C95" s="46"/>
      <c r="D95" s="46" t="s">
        <v>1661</v>
      </c>
      <c r="E95" s="51"/>
      <c r="F95" s="1" t="s">
        <v>1662</v>
      </c>
    </row>
    <row r="96" spans="1:6" ht="14.1" customHeight="1" x14ac:dyDescent="0.2">
      <c r="E96" s="51"/>
    </row>
    <row r="97" spans="1:7" ht="14.1" customHeight="1" x14ac:dyDescent="0.2">
      <c r="A97" s="46" t="s">
        <v>1663</v>
      </c>
      <c r="B97" s="46"/>
      <c r="C97" s="46"/>
      <c r="D97" s="46"/>
      <c r="E97" s="51"/>
      <c r="G97" s="1" t="s">
        <v>1561</v>
      </c>
    </row>
    <row r="98" spans="1:7" ht="14.1" customHeight="1" x14ac:dyDescent="0.2">
      <c r="A98" s="46" t="s">
        <v>1213</v>
      </c>
      <c r="B98" s="54">
        <v>54.030667886842629</v>
      </c>
      <c r="C98" s="46"/>
      <c r="D98" s="46" t="s">
        <v>1664</v>
      </c>
      <c r="E98" s="51"/>
    </row>
    <row r="99" spans="1:7" ht="14.1" customHeight="1" x14ac:dyDescent="0.2">
      <c r="A99" s="46" t="s">
        <v>1291</v>
      </c>
      <c r="B99" s="54">
        <v>0.51837541146048272</v>
      </c>
      <c r="C99" s="46"/>
      <c r="D99" s="46" t="s">
        <v>1665</v>
      </c>
      <c r="E99" s="51"/>
    </row>
    <row r="100" spans="1:7" ht="14.1" customHeight="1" x14ac:dyDescent="0.2">
      <c r="A100" s="46" t="s">
        <v>1292</v>
      </c>
      <c r="B100" s="54">
        <v>11.294602715090903</v>
      </c>
      <c r="C100" s="46"/>
      <c r="D100" s="46" t="s">
        <v>1666</v>
      </c>
      <c r="E100" s="51"/>
    </row>
    <row r="101" spans="1:7" ht="14.1" customHeight="1" x14ac:dyDescent="0.2">
      <c r="A101" s="46" t="s">
        <v>1293</v>
      </c>
      <c r="B101" s="54">
        <v>1.0467195808336671</v>
      </c>
      <c r="C101" s="46"/>
      <c r="D101" s="46" t="s">
        <v>1667</v>
      </c>
      <c r="E101" s="51"/>
    </row>
    <row r="102" spans="1:7" ht="14.1" customHeight="1" x14ac:dyDescent="0.2">
      <c r="A102" s="46" t="s">
        <v>1294</v>
      </c>
      <c r="B102" s="54">
        <v>0.26516896047786237</v>
      </c>
      <c r="C102" s="46"/>
      <c r="D102" s="46" t="s">
        <v>1668</v>
      </c>
      <c r="E102" s="51"/>
    </row>
    <row r="103" spans="1:7" ht="14.1" customHeight="1" x14ac:dyDescent="0.2">
      <c r="A103" s="46" t="s">
        <v>1295</v>
      </c>
      <c r="B103" s="54">
        <v>8.4435379520582483</v>
      </c>
      <c r="C103" s="46"/>
      <c r="D103" s="46" t="s">
        <v>1669</v>
      </c>
      <c r="E103" s="51"/>
    </row>
    <row r="104" spans="1:7" ht="14.1" customHeight="1" x14ac:dyDescent="0.2">
      <c r="A104" s="46" t="s">
        <v>1296</v>
      </c>
      <c r="B104" s="54">
        <v>0.15950012660322546</v>
      </c>
      <c r="C104" s="46"/>
      <c r="D104" s="46" t="s">
        <v>1670</v>
      </c>
      <c r="E104" s="51"/>
    </row>
    <row r="105" spans="1:7" ht="14.1" customHeight="1" x14ac:dyDescent="0.2">
      <c r="A105" s="46" t="s">
        <v>1297</v>
      </c>
      <c r="B105" s="54">
        <v>13.736948403702792</v>
      </c>
      <c r="C105" s="46"/>
      <c r="D105" s="46" t="s">
        <v>1671</v>
      </c>
      <c r="E105" s="51"/>
    </row>
    <row r="106" spans="1:7" ht="14.1" customHeight="1" x14ac:dyDescent="0.2">
      <c r="A106" s="46" t="s">
        <v>1298</v>
      </c>
      <c r="B106" s="54">
        <v>6.7189428331608722E-2</v>
      </c>
      <c r="C106" s="46"/>
      <c r="D106" s="46" t="s">
        <v>1672</v>
      </c>
      <c r="E106" s="51"/>
    </row>
    <row r="107" spans="1:7" ht="14.1" customHeight="1" x14ac:dyDescent="0.2">
      <c r="A107" s="46" t="s">
        <v>1299</v>
      </c>
      <c r="B107" s="54">
        <v>0</v>
      </c>
      <c r="C107" s="46"/>
      <c r="D107" s="46" t="s">
        <v>1673</v>
      </c>
      <c r="E107" s="51"/>
    </row>
    <row r="108" spans="1:7" ht="14.1" customHeight="1" x14ac:dyDescent="0.2">
      <c r="A108" s="46" t="s">
        <v>1300</v>
      </c>
      <c r="B108" s="54">
        <v>7.1675369392324448</v>
      </c>
      <c r="C108" s="46"/>
      <c r="D108" s="46" t="s">
        <v>1674</v>
      </c>
      <c r="E108" s="51"/>
    </row>
    <row r="109" spans="1:7" ht="14.1" customHeight="1" x14ac:dyDescent="0.2">
      <c r="A109" s="46" t="s">
        <v>1301</v>
      </c>
      <c r="B109" s="54">
        <v>2.3227205936594708</v>
      </c>
      <c r="C109" s="46"/>
      <c r="D109" s="46" t="s">
        <v>1675</v>
      </c>
      <c r="E109" s="51"/>
    </row>
    <row r="110" spans="1:7" ht="14.1" customHeight="1" x14ac:dyDescent="0.2">
      <c r="A110" s="46" t="s">
        <v>1302</v>
      </c>
      <c r="B110" s="54">
        <v>0.83737566466693358</v>
      </c>
      <c r="C110" s="46"/>
      <c r="D110" s="46" t="s">
        <v>1676</v>
      </c>
      <c r="E110" s="51"/>
    </row>
    <row r="111" spans="1:7" ht="14.1" customHeight="1" x14ac:dyDescent="0.2">
      <c r="A111" s="46" t="s">
        <v>1303</v>
      </c>
      <c r="B111" s="54">
        <v>0.1096563370397175</v>
      </c>
      <c r="C111" s="46"/>
      <c r="D111" s="46" t="s">
        <v>1677</v>
      </c>
      <c r="E111" s="51"/>
    </row>
    <row r="112" spans="1:7" ht="14.1" customHeight="1" x14ac:dyDescent="0.2">
      <c r="A112" s="46" t="s">
        <v>1304</v>
      </c>
      <c r="B112" s="54">
        <v>0</v>
      </c>
      <c r="C112" s="46"/>
      <c r="D112" s="46" t="s">
        <v>1678</v>
      </c>
      <c r="E112" s="51"/>
    </row>
    <row r="113" spans="1:7" ht="14.1" customHeight="1" x14ac:dyDescent="0.2">
      <c r="A113" s="46" t="s">
        <v>1305</v>
      </c>
      <c r="B113" s="54">
        <v>0</v>
      </c>
      <c r="C113" s="46"/>
      <c r="D113" s="46" t="s">
        <v>1679</v>
      </c>
      <c r="E113" s="51"/>
    </row>
    <row r="114" spans="1:7" ht="14.1" customHeight="1" x14ac:dyDescent="0.2">
      <c r="A114" s="46" t="s">
        <v>1579</v>
      </c>
      <c r="B114" s="46" t="s">
        <v>15</v>
      </c>
      <c r="C114" s="46"/>
      <c r="D114" s="46"/>
      <c r="E114" s="51"/>
    </row>
    <row r="115" spans="1:7" ht="14.1" customHeight="1" x14ac:dyDescent="0.2">
      <c r="A115" s="46" t="s">
        <v>1580</v>
      </c>
      <c r="B115" s="46" t="s">
        <v>15</v>
      </c>
      <c r="C115" s="46"/>
      <c r="D115" s="46"/>
      <c r="E115" s="51"/>
    </row>
    <row r="116" spans="1:7" ht="14.1" customHeight="1" x14ac:dyDescent="0.2">
      <c r="A116" s="46" t="s">
        <v>1581</v>
      </c>
      <c r="B116" s="46" t="s">
        <v>15</v>
      </c>
      <c r="C116" s="46"/>
      <c r="D116" s="46"/>
      <c r="E116" s="51"/>
    </row>
    <row r="117" spans="1:7" ht="14.1" customHeight="1" x14ac:dyDescent="0.2">
      <c r="A117" s="46"/>
      <c r="B117" s="46"/>
      <c r="C117" s="46"/>
      <c r="D117" s="46"/>
      <c r="E117" s="51"/>
    </row>
    <row r="118" spans="1:7" ht="14.1" customHeight="1" x14ac:dyDescent="0.2">
      <c r="A118" s="46" t="s">
        <v>1680</v>
      </c>
      <c r="B118" s="46"/>
      <c r="C118" s="46"/>
      <c r="D118" s="46"/>
      <c r="E118" s="51"/>
    </row>
    <row r="119" spans="1:7" ht="14.1" customHeight="1" x14ac:dyDescent="0.2">
      <c r="A119" s="46" t="s">
        <v>1681</v>
      </c>
      <c r="B119" s="54">
        <v>0</v>
      </c>
      <c r="C119" s="46"/>
      <c r="D119" s="46" t="s">
        <v>1682</v>
      </c>
      <c r="E119" s="51"/>
      <c r="F119" s="1" t="s">
        <v>1683</v>
      </c>
    </row>
    <row r="120" spans="1:7" ht="14.1" customHeight="1" x14ac:dyDescent="0.2">
      <c r="A120" s="46" t="s">
        <v>1684</v>
      </c>
      <c r="B120" s="54">
        <v>1400</v>
      </c>
      <c r="C120" s="46"/>
      <c r="D120" s="46" t="s">
        <v>1685</v>
      </c>
      <c r="E120" s="51"/>
      <c r="F120" s="1" t="s">
        <v>1686</v>
      </c>
    </row>
    <row r="121" spans="1:7" ht="14.1" customHeight="1" x14ac:dyDescent="0.2">
      <c r="A121" s="46" t="s">
        <v>1687</v>
      </c>
      <c r="B121" s="54">
        <v>0</v>
      </c>
      <c r="C121" s="46"/>
      <c r="D121" s="46" t="s">
        <v>1688</v>
      </c>
      <c r="E121" s="51"/>
      <c r="F121" s="1" t="s">
        <v>1689</v>
      </c>
    </row>
    <row r="122" spans="1:7" ht="14.1" customHeight="1" x14ac:dyDescent="0.2">
      <c r="A122" s="46" t="s">
        <v>1690</v>
      </c>
      <c r="B122" s="54">
        <v>150</v>
      </c>
      <c r="C122" s="46"/>
      <c r="D122" s="46" t="s">
        <v>1691</v>
      </c>
      <c r="E122" s="51"/>
      <c r="F122" s="1" t="s">
        <v>1692</v>
      </c>
    </row>
    <row r="123" spans="1:7" ht="14.1" customHeight="1" x14ac:dyDescent="0.2">
      <c r="E123" s="51"/>
    </row>
    <row r="124" spans="1:7" ht="14.1" customHeight="1" x14ac:dyDescent="0.2">
      <c r="A124" s="46" t="s">
        <v>1693</v>
      </c>
      <c r="B124" s="46"/>
      <c r="C124" s="46"/>
      <c r="D124" s="46"/>
      <c r="E124" s="51"/>
      <c r="G124" s="1" t="s">
        <v>1561</v>
      </c>
    </row>
    <row r="125" spans="1:7" ht="14.1" customHeight="1" x14ac:dyDescent="0.2">
      <c r="A125" s="46" t="s">
        <v>1213</v>
      </c>
      <c r="B125" s="54">
        <v>54.030667886842629</v>
      </c>
      <c r="C125" s="46"/>
      <c r="D125" s="46" t="s">
        <v>1694</v>
      </c>
      <c r="E125" s="51"/>
    </row>
    <row r="126" spans="1:7" ht="14.1" customHeight="1" x14ac:dyDescent="0.2">
      <c r="A126" s="46" t="s">
        <v>1291</v>
      </c>
      <c r="B126" s="54">
        <v>0.51837541146048272</v>
      </c>
      <c r="C126" s="46"/>
      <c r="D126" s="46" t="s">
        <v>1695</v>
      </c>
      <c r="E126" s="51"/>
    </row>
    <row r="127" spans="1:7" ht="14.1" customHeight="1" x14ac:dyDescent="0.2">
      <c r="A127" s="46" t="s">
        <v>1292</v>
      </c>
      <c r="B127" s="54">
        <v>11.294602715090903</v>
      </c>
      <c r="C127" s="46"/>
      <c r="D127" s="46" t="s">
        <v>1696</v>
      </c>
      <c r="E127" s="51"/>
    </row>
    <row r="128" spans="1:7" ht="14.1" customHeight="1" x14ac:dyDescent="0.2">
      <c r="A128" s="46" t="s">
        <v>1293</v>
      </c>
      <c r="B128" s="54">
        <v>1.0467195808336671</v>
      </c>
      <c r="C128" s="46"/>
      <c r="D128" s="46" t="s">
        <v>1697</v>
      </c>
      <c r="E128" s="51"/>
    </row>
    <row r="129" spans="1:5" ht="14.1" customHeight="1" x14ac:dyDescent="0.2">
      <c r="A129" s="46" t="s">
        <v>1294</v>
      </c>
      <c r="B129" s="54">
        <v>0.26516896047786237</v>
      </c>
      <c r="C129" s="46"/>
      <c r="D129" s="46" t="s">
        <v>1698</v>
      </c>
      <c r="E129" s="51"/>
    </row>
    <row r="130" spans="1:5" ht="14.1" customHeight="1" x14ac:dyDescent="0.2">
      <c r="A130" s="46" t="s">
        <v>1295</v>
      </c>
      <c r="B130" s="54">
        <v>8.4435379520582483</v>
      </c>
      <c r="C130" s="46"/>
      <c r="D130" s="46" t="s">
        <v>1699</v>
      </c>
      <c r="E130" s="51"/>
    </row>
    <row r="131" spans="1:5" ht="14.1" customHeight="1" x14ac:dyDescent="0.2">
      <c r="A131" s="46" t="s">
        <v>1296</v>
      </c>
      <c r="B131" s="54">
        <v>0.15950012660322546</v>
      </c>
      <c r="C131" s="46"/>
      <c r="D131" s="46" t="s">
        <v>1700</v>
      </c>
      <c r="E131" s="51"/>
    </row>
    <row r="132" spans="1:5" ht="14.1" customHeight="1" x14ac:dyDescent="0.2">
      <c r="A132" s="46" t="s">
        <v>1297</v>
      </c>
      <c r="B132" s="54">
        <v>13.736948403702792</v>
      </c>
      <c r="C132" s="46"/>
      <c r="D132" s="46" t="s">
        <v>1701</v>
      </c>
      <c r="E132" s="51"/>
    </row>
    <row r="133" spans="1:5" ht="14.1" customHeight="1" x14ac:dyDescent="0.2">
      <c r="A133" s="46" t="s">
        <v>1298</v>
      </c>
      <c r="B133" s="54">
        <v>6.7189428331608722E-2</v>
      </c>
      <c r="C133" s="46"/>
      <c r="D133" s="46" t="s">
        <v>1702</v>
      </c>
      <c r="E133" s="51"/>
    </row>
    <row r="134" spans="1:5" ht="14.1" customHeight="1" x14ac:dyDescent="0.2">
      <c r="A134" s="46" t="s">
        <v>1299</v>
      </c>
      <c r="B134" s="54">
        <v>0</v>
      </c>
      <c r="C134" s="46"/>
      <c r="D134" s="46" t="s">
        <v>1703</v>
      </c>
      <c r="E134" s="51"/>
    </row>
    <row r="135" spans="1:5" ht="14.1" customHeight="1" x14ac:dyDescent="0.2">
      <c r="A135" s="46" t="s">
        <v>1300</v>
      </c>
      <c r="B135" s="54">
        <v>7.1675369392324448</v>
      </c>
      <c r="C135" s="46"/>
      <c r="D135" s="46" t="s">
        <v>1704</v>
      </c>
      <c r="E135" s="51"/>
    </row>
    <row r="136" spans="1:5" ht="14.1" customHeight="1" x14ac:dyDescent="0.2">
      <c r="A136" s="46" t="s">
        <v>1301</v>
      </c>
      <c r="B136" s="54">
        <v>2.3227205936594708</v>
      </c>
      <c r="C136" s="46"/>
      <c r="D136" s="46" t="s">
        <v>1705</v>
      </c>
      <c r="E136" s="51"/>
    </row>
    <row r="137" spans="1:5" ht="14.1" customHeight="1" x14ac:dyDescent="0.2">
      <c r="A137" s="46" t="s">
        <v>1302</v>
      </c>
      <c r="B137" s="54">
        <v>0.83737566466693358</v>
      </c>
      <c r="C137" s="46"/>
      <c r="D137" s="46" t="s">
        <v>1706</v>
      </c>
      <c r="E137" s="51"/>
    </row>
    <row r="138" spans="1:5" ht="14.1" customHeight="1" x14ac:dyDescent="0.2">
      <c r="A138" s="46" t="s">
        <v>1303</v>
      </c>
      <c r="B138" s="54">
        <v>0.1096563370397175</v>
      </c>
      <c r="C138" s="46"/>
      <c r="D138" s="46" t="s">
        <v>1707</v>
      </c>
      <c r="E138" s="51"/>
    </row>
    <row r="139" spans="1:5" ht="14.1" customHeight="1" x14ac:dyDescent="0.2">
      <c r="A139" s="46" t="s">
        <v>1304</v>
      </c>
      <c r="B139" s="54">
        <v>0</v>
      </c>
      <c r="C139" s="46"/>
      <c r="D139" s="46" t="s">
        <v>1708</v>
      </c>
      <c r="E139" s="51"/>
    </row>
    <row r="140" spans="1:5" ht="14.1" customHeight="1" x14ac:dyDescent="0.2">
      <c r="A140" s="46" t="s">
        <v>1305</v>
      </c>
      <c r="B140" s="54">
        <v>0</v>
      </c>
      <c r="C140" s="46"/>
      <c r="D140" s="46" t="s">
        <v>1709</v>
      </c>
      <c r="E140" s="51"/>
    </row>
    <row r="141" spans="1:5" ht="14.1" customHeight="1" x14ac:dyDescent="0.2">
      <c r="A141" s="46" t="s">
        <v>1579</v>
      </c>
      <c r="B141" s="46" t="s">
        <v>15</v>
      </c>
      <c r="C141" s="46"/>
      <c r="D141" s="46"/>
      <c r="E141" s="51"/>
    </row>
    <row r="142" spans="1:5" ht="14.1" customHeight="1" x14ac:dyDescent="0.2">
      <c r="A142" s="46" t="s">
        <v>1580</v>
      </c>
      <c r="B142" s="46" t="s">
        <v>15</v>
      </c>
      <c r="C142" s="46"/>
      <c r="D142" s="46"/>
      <c r="E142" s="51"/>
    </row>
    <row r="143" spans="1:5" ht="14.1" customHeight="1" x14ac:dyDescent="0.2">
      <c r="A143" s="46" t="s">
        <v>1581</v>
      </c>
      <c r="B143" s="46" t="s">
        <v>15</v>
      </c>
      <c r="C143" s="46"/>
      <c r="D143" s="46"/>
      <c r="E143" s="51"/>
    </row>
    <row r="144" spans="1:5" ht="14.1" customHeight="1" x14ac:dyDescent="0.2">
      <c r="A144" s="46"/>
      <c r="B144" s="46"/>
      <c r="C144" s="46"/>
      <c r="D144" s="46"/>
      <c r="E144" s="51"/>
    </row>
    <row r="145" spans="1:7" ht="14.1" customHeight="1" x14ac:dyDescent="0.2">
      <c r="A145" s="46" t="s">
        <v>1710</v>
      </c>
      <c r="B145" s="46"/>
      <c r="C145" s="46"/>
      <c r="D145" s="46"/>
      <c r="E145" s="51"/>
    </row>
    <row r="146" spans="1:7" ht="14.1" customHeight="1" x14ac:dyDescent="0.2">
      <c r="A146" s="46" t="s">
        <v>1711</v>
      </c>
      <c r="B146" s="54">
        <v>0</v>
      </c>
      <c r="C146" s="46"/>
      <c r="D146" s="46" t="s">
        <v>1712</v>
      </c>
      <c r="E146" s="51"/>
      <c r="F146" s="1" t="s">
        <v>1713</v>
      </c>
    </row>
    <row r="147" spans="1:7" ht="14.1" customHeight="1" x14ac:dyDescent="0.2">
      <c r="A147" s="46" t="s">
        <v>1714</v>
      </c>
      <c r="B147" s="54">
        <v>1400</v>
      </c>
      <c r="C147" s="46"/>
      <c r="D147" s="46" t="s">
        <v>1715</v>
      </c>
      <c r="E147" s="51"/>
      <c r="F147" s="1" t="s">
        <v>1716</v>
      </c>
    </row>
    <row r="148" spans="1:7" ht="14.1" customHeight="1" x14ac:dyDescent="0.2">
      <c r="A148" s="46" t="s">
        <v>1717</v>
      </c>
      <c r="B148" s="54">
        <v>0</v>
      </c>
      <c r="C148" s="46"/>
      <c r="D148" s="46" t="s">
        <v>1718</v>
      </c>
      <c r="E148" s="51"/>
      <c r="F148" s="1" t="s">
        <v>1689</v>
      </c>
    </row>
    <row r="149" spans="1:7" ht="14.1" customHeight="1" x14ac:dyDescent="0.2">
      <c r="A149" s="46" t="s">
        <v>1719</v>
      </c>
      <c r="B149" s="54">
        <v>150</v>
      </c>
      <c r="C149" s="46"/>
      <c r="D149" s="46" t="s">
        <v>1720</v>
      </c>
      <c r="E149" s="51"/>
      <c r="F149" s="1" t="s">
        <v>1692</v>
      </c>
    </row>
    <row r="150" spans="1:7" ht="14.1" customHeight="1" x14ac:dyDescent="0.2">
      <c r="E150" s="51"/>
    </row>
    <row r="151" spans="1:7" ht="14.1" customHeight="1" x14ac:dyDescent="0.2">
      <c r="A151" s="46" t="s">
        <v>1721</v>
      </c>
      <c r="B151" s="46"/>
      <c r="C151" s="46"/>
      <c r="D151" s="46"/>
      <c r="E151" s="51"/>
      <c r="G151" s="1" t="s">
        <v>1561</v>
      </c>
    </row>
    <row r="152" spans="1:7" ht="14.1" customHeight="1" x14ac:dyDescent="0.2">
      <c r="A152" s="46" t="s">
        <v>1213</v>
      </c>
      <c r="B152" s="54">
        <v>54.030667886842629</v>
      </c>
      <c r="C152" s="46"/>
      <c r="D152" s="46" t="s">
        <v>1722</v>
      </c>
      <c r="E152" s="51"/>
    </row>
    <row r="153" spans="1:7" ht="14.1" customHeight="1" x14ac:dyDescent="0.2">
      <c r="A153" s="46" t="s">
        <v>1291</v>
      </c>
      <c r="B153" s="54">
        <v>0.51837541146048272</v>
      </c>
      <c r="C153" s="46"/>
      <c r="D153" s="46" t="s">
        <v>1723</v>
      </c>
      <c r="E153" s="51"/>
    </row>
    <row r="154" spans="1:7" ht="14.1" customHeight="1" x14ac:dyDescent="0.2">
      <c r="A154" s="46" t="s">
        <v>1292</v>
      </c>
      <c r="B154" s="54">
        <v>11.294602715090903</v>
      </c>
      <c r="C154" s="46"/>
      <c r="D154" s="46" t="s">
        <v>1724</v>
      </c>
      <c r="E154" s="51"/>
    </row>
    <row r="155" spans="1:7" ht="14.1" customHeight="1" x14ac:dyDescent="0.2">
      <c r="A155" s="46" t="s">
        <v>1293</v>
      </c>
      <c r="B155" s="54">
        <v>1.0467195808336671</v>
      </c>
      <c r="C155" s="46"/>
      <c r="D155" s="46" t="s">
        <v>1725</v>
      </c>
      <c r="E155" s="51"/>
    </row>
    <row r="156" spans="1:7" ht="14.1" customHeight="1" x14ac:dyDescent="0.2">
      <c r="A156" s="46" t="s">
        <v>1294</v>
      </c>
      <c r="B156" s="54">
        <v>0.26516896047786237</v>
      </c>
      <c r="C156" s="46"/>
      <c r="D156" s="46" t="s">
        <v>1726</v>
      </c>
      <c r="E156" s="51"/>
    </row>
    <row r="157" spans="1:7" ht="14.1" customHeight="1" x14ac:dyDescent="0.2">
      <c r="A157" s="46" t="s">
        <v>1295</v>
      </c>
      <c r="B157" s="54">
        <v>8.4435379520582483</v>
      </c>
      <c r="C157" s="46"/>
      <c r="D157" s="46" t="s">
        <v>1727</v>
      </c>
      <c r="E157" s="51"/>
    </row>
    <row r="158" spans="1:7" ht="14.1" customHeight="1" x14ac:dyDescent="0.2">
      <c r="A158" s="46" t="s">
        <v>1296</v>
      </c>
      <c r="B158" s="54">
        <v>0.15950012660322546</v>
      </c>
      <c r="C158" s="46"/>
      <c r="D158" s="46" t="s">
        <v>1728</v>
      </c>
      <c r="E158" s="51"/>
    </row>
    <row r="159" spans="1:7" ht="14.1" customHeight="1" x14ac:dyDescent="0.2">
      <c r="A159" s="46" t="s">
        <v>1297</v>
      </c>
      <c r="B159" s="54">
        <v>13.736948403702792</v>
      </c>
      <c r="C159" s="46"/>
      <c r="D159" s="46" t="s">
        <v>1729</v>
      </c>
      <c r="E159" s="51"/>
    </row>
    <row r="160" spans="1:7" ht="14.1" customHeight="1" x14ac:dyDescent="0.2">
      <c r="A160" s="46" t="s">
        <v>1298</v>
      </c>
      <c r="B160" s="54">
        <v>6.7189428331608722E-2</v>
      </c>
      <c r="C160" s="46"/>
      <c r="D160" s="46" t="s">
        <v>1730</v>
      </c>
      <c r="E160" s="51"/>
    </row>
    <row r="161" spans="1:6" ht="14.1" customHeight="1" x14ac:dyDescent="0.2">
      <c r="A161" s="46" t="s">
        <v>1299</v>
      </c>
      <c r="B161" s="54">
        <v>0</v>
      </c>
      <c r="C161" s="46"/>
      <c r="D161" s="46" t="s">
        <v>1731</v>
      </c>
      <c r="E161" s="51"/>
    </row>
    <row r="162" spans="1:6" ht="14.1" customHeight="1" x14ac:dyDescent="0.2">
      <c r="A162" s="46" t="s">
        <v>1300</v>
      </c>
      <c r="B162" s="54">
        <v>7.1675369392324448</v>
      </c>
      <c r="C162" s="46"/>
      <c r="D162" s="46" t="s">
        <v>1732</v>
      </c>
      <c r="E162" s="51"/>
    </row>
    <row r="163" spans="1:6" ht="14.1" customHeight="1" x14ac:dyDescent="0.2">
      <c r="A163" s="46" t="s">
        <v>1301</v>
      </c>
      <c r="B163" s="54">
        <v>2.3227205936594708</v>
      </c>
      <c r="C163" s="46"/>
      <c r="D163" s="46" t="s">
        <v>1733</v>
      </c>
      <c r="E163" s="51"/>
    </row>
    <row r="164" spans="1:6" ht="14.1" customHeight="1" x14ac:dyDescent="0.2">
      <c r="A164" s="46" t="s">
        <v>1302</v>
      </c>
      <c r="B164" s="54">
        <v>0.83737566466693358</v>
      </c>
      <c r="C164" s="46"/>
      <c r="D164" s="46" t="s">
        <v>1734</v>
      </c>
      <c r="E164" s="51"/>
    </row>
    <row r="165" spans="1:6" ht="14.1" customHeight="1" x14ac:dyDescent="0.2">
      <c r="A165" s="46" t="s">
        <v>1303</v>
      </c>
      <c r="B165" s="54">
        <v>0.1096563370397175</v>
      </c>
      <c r="C165" s="46"/>
      <c r="D165" s="46" t="s">
        <v>1735</v>
      </c>
      <c r="E165" s="51"/>
    </row>
    <row r="166" spans="1:6" ht="14.1" customHeight="1" x14ac:dyDescent="0.2">
      <c r="A166" s="46" t="s">
        <v>1304</v>
      </c>
      <c r="B166" s="54">
        <v>0</v>
      </c>
      <c r="C166" s="46"/>
      <c r="D166" s="46" t="s">
        <v>1736</v>
      </c>
      <c r="E166" s="51"/>
    </row>
    <row r="167" spans="1:6" ht="14.1" customHeight="1" x14ac:dyDescent="0.2">
      <c r="A167" s="46" t="s">
        <v>1305</v>
      </c>
      <c r="B167" s="54">
        <v>0</v>
      </c>
      <c r="C167" s="46"/>
      <c r="D167" s="46" t="s">
        <v>1737</v>
      </c>
      <c r="E167" s="51"/>
    </row>
    <row r="168" spans="1:6" ht="14.1" customHeight="1" x14ac:dyDescent="0.2">
      <c r="A168" s="46" t="s">
        <v>1579</v>
      </c>
      <c r="B168" s="46" t="s">
        <v>15</v>
      </c>
      <c r="C168" s="46"/>
      <c r="D168" s="46"/>
      <c r="E168" s="51"/>
    </row>
    <row r="169" spans="1:6" ht="14.1" customHeight="1" x14ac:dyDescent="0.2">
      <c r="A169" s="46" t="s">
        <v>1580</v>
      </c>
      <c r="B169" s="46" t="s">
        <v>15</v>
      </c>
      <c r="C169" s="46"/>
      <c r="D169" s="46"/>
      <c r="E169" s="51"/>
    </row>
    <row r="170" spans="1:6" ht="14.1" customHeight="1" x14ac:dyDescent="0.2">
      <c r="A170" s="46" t="s">
        <v>1581</v>
      </c>
      <c r="B170" s="46" t="s">
        <v>15</v>
      </c>
      <c r="C170" s="46"/>
      <c r="D170" s="46"/>
      <c r="E170" s="51"/>
    </row>
    <row r="171" spans="1:6" ht="14.1" customHeight="1" x14ac:dyDescent="0.2">
      <c r="A171" s="46"/>
      <c r="B171" s="46"/>
      <c r="C171" s="46"/>
      <c r="D171" s="46"/>
      <c r="E171" s="51"/>
    </row>
    <row r="172" spans="1:6" ht="14.1" customHeight="1" x14ac:dyDescent="0.2">
      <c r="A172" s="46" t="s">
        <v>1738</v>
      </c>
      <c r="B172" s="46"/>
      <c r="C172" s="46"/>
      <c r="D172" s="46"/>
      <c r="E172" s="51"/>
    </row>
    <row r="173" spans="1:6" ht="14.1" customHeight="1" x14ac:dyDescent="0.2">
      <c r="A173" s="46" t="s">
        <v>1739</v>
      </c>
      <c r="B173" s="54">
        <v>0</v>
      </c>
      <c r="C173" s="46"/>
      <c r="D173" s="46" t="s">
        <v>1740</v>
      </c>
      <c r="E173" s="51"/>
      <c r="F173" s="1" t="s">
        <v>1741</v>
      </c>
    </row>
    <row r="174" spans="1:6" ht="14.1" customHeight="1" x14ac:dyDescent="0.2">
      <c r="A174" s="46" t="s">
        <v>1742</v>
      </c>
      <c r="B174" s="54">
        <v>1400</v>
      </c>
      <c r="C174" s="46"/>
      <c r="D174" s="46" t="s">
        <v>1743</v>
      </c>
      <c r="E174" s="51"/>
      <c r="F174" s="1" t="s">
        <v>1744</v>
      </c>
    </row>
    <row r="175" spans="1:6" ht="14.1" customHeight="1" x14ac:dyDescent="0.2">
      <c r="A175" s="46" t="s">
        <v>1745</v>
      </c>
      <c r="B175" s="54">
        <v>0</v>
      </c>
      <c r="C175" s="46"/>
      <c r="D175" s="46" t="s">
        <v>1746</v>
      </c>
      <c r="E175" s="51"/>
      <c r="F175" s="1" t="s">
        <v>1689</v>
      </c>
    </row>
    <row r="176" spans="1:6" ht="14.1" customHeight="1" x14ac:dyDescent="0.2">
      <c r="A176" s="46" t="s">
        <v>1747</v>
      </c>
      <c r="B176" s="54">
        <v>150</v>
      </c>
      <c r="C176" s="46"/>
      <c r="D176" s="46" t="s">
        <v>1748</v>
      </c>
      <c r="E176" s="51"/>
      <c r="F176" s="1" t="s">
        <v>1692</v>
      </c>
    </row>
    <row r="177" spans="1:7" ht="14.1" customHeight="1" x14ac:dyDescent="0.2">
      <c r="E177" s="51"/>
    </row>
    <row r="178" spans="1:7" ht="14.1" customHeight="1" x14ac:dyDescent="0.2">
      <c r="A178" s="46" t="s">
        <v>1749</v>
      </c>
      <c r="B178" s="46"/>
      <c r="C178" s="46"/>
      <c r="D178" s="46"/>
      <c r="E178" s="51"/>
      <c r="G178" s="1" t="s">
        <v>1561</v>
      </c>
    </row>
    <row r="179" spans="1:7" ht="14.1" customHeight="1" x14ac:dyDescent="0.2">
      <c r="A179" s="46" t="s">
        <v>1213</v>
      </c>
      <c r="B179" s="54">
        <v>61.999184991650083</v>
      </c>
      <c r="C179" s="46"/>
      <c r="D179" s="46" t="s">
        <v>1750</v>
      </c>
      <c r="E179" s="51"/>
    </row>
    <row r="180" spans="1:7" ht="14.1" customHeight="1" x14ac:dyDescent="0.2">
      <c r="A180" s="46" t="s">
        <v>1291</v>
      </c>
      <c r="B180" s="54">
        <v>0.42851804040348257</v>
      </c>
      <c r="C180" s="46"/>
      <c r="D180" s="46" t="s">
        <v>1751</v>
      </c>
      <c r="E180" s="51"/>
    </row>
    <row r="181" spans="1:7" ht="14.1" customHeight="1" x14ac:dyDescent="0.2">
      <c r="A181" s="46" t="s">
        <v>1292</v>
      </c>
      <c r="B181" s="54">
        <v>9.3367488418681894</v>
      </c>
      <c r="C181" s="46"/>
      <c r="D181" s="46" t="s">
        <v>1752</v>
      </c>
      <c r="E181" s="51"/>
    </row>
    <row r="182" spans="1:7" ht="14.1" customHeight="1" x14ac:dyDescent="0.2">
      <c r="A182" s="46" t="s">
        <v>1293</v>
      </c>
      <c r="B182" s="54">
        <v>0.8652768123531861</v>
      </c>
      <c r="C182" s="46"/>
      <c r="D182" s="46" t="s">
        <v>1753</v>
      </c>
      <c r="E182" s="51"/>
    </row>
    <row r="183" spans="1:7" ht="14.1" customHeight="1" x14ac:dyDescent="0.2">
      <c r="A183" s="46" t="s">
        <v>1294</v>
      </c>
      <c r="B183" s="54">
        <v>0.21920345912947384</v>
      </c>
      <c r="C183" s="46"/>
      <c r="D183" s="46" t="s">
        <v>1754</v>
      </c>
      <c r="E183" s="51"/>
    </row>
    <row r="184" spans="1:7" ht="14.1" customHeight="1" x14ac:dyDescent="0.2">
      <c r="A184" s="46" t="s">
        <v>1295</v>
      </c>
      <c r="B184" s="54">
        <v>6.9798996196490348</v>
      </c>
      <c r="C184" s="46"/>
      <c r="D184" s="46" t="s">
        <v>1755</v>
      </c>
      <c r="E184" s="51"/>
    </row>
    <row r="185" spans="1:7" ht="14.1" customHeight="1" x14ac:dyDescent="0.2">
      <c r="A185" s="46" t="s">
        <v>1296</v>
      </c>
      <c r="B185" s="54">
        <v>0.13185170473953312</v>
      </c>
      <c r="C185" s="46"/>
      <c r="D185" s="46" t="s">
        <v>1756</v>
      </c>
      <c r="E185" s="51"/>
    </row>
    <row r="186" spans="1:7" ht="14.1" customHeight="1" x14ac:dyDescent="0.2">
      <c r="A186" s="46" t="s">
        <v>1297</v>
      </c>
      <c r="B186" s="54">
        <v>11.355728070692289</v>
      </c>
      <c r="C186" s="46"/>
      <c r="D186" s="46" t="s">
        <v>1757</v>
      </c>
      <c r="E186" s="51"/>
    </row>
    <row r="187" spans="1:7" ht="14.1" customHeight="1" x14ac:dyDescent="0.2">
      <c r="A187" s="46" t="s">
        <v>1298</v>
      </c>
      <c r="B187" s="54">
        <v>5.5542530621528322E-2</v>
      </c>
      <c r="C187" s="46"/>
      <c r="D187" s="46" t="s">
        <v>1758</v>
      </c>
      <c r="E187" s="51"/>
    </row>
    <row r="188" spans="1:7" ht="14.1" customHeight="1" x14ac:dyDescent="0.2">
      <c r="A188" s="46" t="s">
        <v>1299</v>
      </c>
      <c r="B188" s="54">
        <v>0</v>
      </c>
      <c r="C188" s="46"/>
      <c r="D188" s="46" t="s">
        <v>1759</v>
      </c>
      <c r="E188" s="51"/>
    </row>
    <row r="189" spans="1:7" ht="14.1" customHeight="1" x14ac:dyDescent="0.2">
      <c r="A189" s="46" t="s">
        <v>1300</v>
      </c>
      <c r="B189" s="54">
        <v>5.9250859817327699</v>
      </c>
      <c r="C189" s="46"/>
      <c r="D189" s="46" t="s">
        <v>1760</v>
      </c>
      <c r="E189" s="51"/>
    </row>
    <row r="190" spans="1:7" ht="14.1" customHeight="1" x14ac:dyDescent="0.2">
      <c r="A190" s="46" t="s">
        <v>1301</v>
      </c>
      <c r="B190" s="54">
        <v>1.9200904502694509</v>
      </c>
      <c r="C190" s="46"/>
      <c r="D190" s="46" t="s">
        <v>1761</v>
      </c>
      <c r="E190" s="51"/>
    </row>
    <row r="191" spans="1:7" ht="14.1" customHeight="1" x14ac:dyDescent="0.2">
      <c r="A191" s="46" t="s">
        <v>1302</v>
      </c>
      <c r="B191" s="54">
        <v>0.69222144988254874</v>
      </c>
      <c r="C191" s="46"/>
      <c r="D191" s="46" t="s">
        <v>1762</v>
      </c>
      <c r="E191" s="51"/>
    </row>
    <row r="192" spans="1:7" ht="14.1" customHeight="1" x14ac:dyDescent="0.2">
      <c r="A192" s="46" t="s">
        <v>1303</v>
      </c>
      <c r="B192" s="54">
        <v>9.0648047008429017E-2</v>
      </c>
      <c r="C192" s="46"/>
      <c r="D192" s="46" t="s">
        <v>1763</v>
      </c>
      <c r="E192" s="51"/>
    </row>
    <row r="193" spans="1:6" ht="14.1" customHeight="1" x14ac:dyDescent="0.2">
      <c r="A193" s="46" t="s">
        <v>1304</v>
      </c>
      <c r="B193" s="54">
        <v>0</v>
      </c>
      <c r="C193" s="46"/>
      <c r="D193" s="46" t="s">
        <v>1764</v>
      </c>
      <c r="E193" s="51"/>
    </row>
    <row r="194" spans="1:6" ht="14.1" customHeight="1" x14ac:dyDescent="0.2">
      <c r="A194" s="46" t="s">
        <v>1305</v>
      </c>
      <c r="B194" s="54">
        <v>0</v>
      </c>
      <c r="C194" s="46"/>
      <c r="D194" s="46" t="s">
        <v>1765</v>
      </c>
      <c r="E194" s="51"/>
    </row>
    <row r="195" spans="1:6" ht="14.1" customHeight="1" x14ac:dyDescent="0.2">
      <c r="A195" s="46" t="s">
        <v>1579</v>
      </c>
      <c r="B195" s="46" t="s">
        <v>15</v>
      </c>
      <c r="C195" s="46"/>
      <c r="D195" s="46"/>
      <c r="E195" s="51"/>
    </row>
    <row r="196" spans="1:6" ht="14.1" customHeight="1" x14ac:dyDescent="0.2">
      <c r="A196" s="46" t="s">
        <v>1580</v>
      </c>
      <c r="B196" s="46" t="s">
        <v>15</v>
      </c>
      <c r="C196" s="46"/>
      <c r="D196" s="46"/>
      <c r="E196" s="51"/>
    </row>
    <row r="197" spans="1:6" ht="14.1" customHeight="1" x14ac:dyDescent="0.2">
      <c r="A197" s="46" t="s">
        <v>1581</v>
      </c>
      <c r="B197" s="46" t="s">
        <v>15</v>
      </c>
      <c r="C197" s="46"/>
      <c r="D197" s="46"/>
      <c r="E197" s="51"/>
    </row>
    <row r="198" spans="1:6" ht="14.1" customHeight="1" x14ac:dyDescent="0.2">
      <c r="A198" s="46"/>
      <c r="B198" s="46"/>
      <c r="C198" s="46"/>
      <c r="D198" s="46"/>
      <c r="E198" s="51"/>
    </row>
    <row r="199" spans="1:6" ht="14.1" customHeight="1" x14ac:dyDescent="0.2">
      <c r="A199" s="46" t="s">
        <v>1766</v>
      </c>
      <c r="B199" s="46"/>
      <c r="C199" s="46"/>
      <c r="D199" s="46"/>
      <c r="E199" s="51"/>
    </row>
    <row r="200" spans="1:6" ht="14.1" customHeight="1" x14ac:dyDescent="0.2">
      <c r="A200" s="46" t="s">
        <v>1767</v>
      </c>
      <c r="B200" s="54">
        <v>0</v>
      </c>
      <c r="C200" s="46"/>
      <c r="D200" s="46" t="s">
        <v>1768</v>
      </c>
      <c r="E200" s="51"/>
      <c r="F200" s="1" t="s">
        <v>1769</v>
      </c>
    </row>
    <row r="201" spans="1:6" ht="14.1" customHeight="1" x14ac:dyDescent="0.2">
      <c r="A201" s="46" t="s">
        <v>1770</v>
      </c>
      <c r="B201" s="54">
        <v>1400</v>
      </c>
      <c r="C201" s="46"/>
      <c r="D201" s="46" t="s">
        <v>1771</v>
      </c>
      <c r="E201" s="51"/>
      <c r="F201" s="1" t="s">
        <v>1772</v>
      </c>
    </row>
    <row r="202" spans="1:6" ht="14.1" customHeight="1" x14ac:dyDescent="0.2">
      <c r="A202" s="46" t="s">
        <v>1773</v>
      </c>
      <c r="B202" s="54">
        <v>0</v>
      </c>
      <c r="C202" s="46"/>
      <c r="D202" s="46" t="s">
        <v>1774</v>
      </c>
      <c r="E202" s="51"/>
      <c r="F202" s="1" t="s">
        <v>1689</v>
      </c>
    </row>
    <row r="203" spans="1:6" ht="14.1" customHeight="1" x14ac:dyDescent="0.2">
      <c r="A203" s="46" t="s">
        <v>1775</v>
      </c>
      <c r="B203" s="54">
        <v>150</v>
      </c>
      <c r="C203" s="46"/>
      <c r="D203" s="46" t="s">
        <v>1776</v>
      </c>
      <c r="E203" s="51"/>
      <c r="F203" s="1" t="s">
        <v>1692</v>
      </c>
    </row>
    <row r="204" spans="1:6" ht="14.1" customHeight="1" x14ac:dyDescent="0.2">
      <c r="E204" s="51"/>
    </row>
    <row r="205" spans="1:6" ht="14.1" customHeight="1" x14ac:dyDescent="0.2">
      <c r="A205" s="50" t="s">
        <v>1777</v>
      </c>
      <c r="B205" s="50"/>
      <c r="C205" s="50"/>
      <c r="D205" s="50"/>
      <c r="E205" s="51"/>
    </row>
    <row r="206" spans="1:6" ht="14.1" customHeight="1" x14ac:dyDescent="0.2">
      <c r="A206" s="50" t="s">
        <v>1778</v>
      </c>
      <c r="B206" s="47" t="s">
        <v>1187</v>
      </c>
      <c r="C206" s="50"/>
      <c r="D206" s="50" t="s">
        <v>1779</v>
      </c>
      <c r="E206" s="51"/>
      <c r="F206" s="1" t="s">
        <v>1780</v>
      </c>
    </row>
    <row r="207" spans="1:6" ht="14.1" customHeight="1" x14ac:dyDescent="0.2">
      <c r="A207" s="50" t="s">
        <v>1781</v>
      </c>
      <c r="B207" s="47" t="s">
        <v>1188</v>
      </c>
      <c r="C207" s="50"/>
      <c r="D207" s="50" t="s">
        <v>1782</v>
      </c>
      <c r="E207" s="51"/>
      <c r="F207" s="1" t="s">
        <v>1780</v>
      </c>
    </row>
    <row r="208" spans="1:6" ht="14.1" customHeight="1" x14ac:dyDescent="0.2">
      <c r="A208" s="50" t="s">
        <v>1783</v>
      </c>
      <c r="B208" s="47" t="s">
        <v>1190</v>
      </c>
      <c r="C208" s="50"/>
      <c r="D208" s="50" t="s">
        <v>1784</v>
      </c>
      <c r="E208" s="51"/>
    </row>
    <row r="209" spans="1:6" ht="14.1" customHeight="1" x14ac:dyDescent="0.2">
      <c r="A209" s="50" t="s">
        <v>1785</v>
      </c>
      <c r="B209" s="47" t="s">
        <v>1191</v>
      </c>
      <c r="C209" s="50"/>
      <c r="D209" s="50" t="s">
        <v>1786</v>
      </c>
      <c r="E209" s="51"/>
      <c r="F209" s="1" t="s">
        <v>1787</v>
      </c>
    </row>
    <row r="210" spans="1:6" ht="14.1" customHeight="1" x14ac:dyDescent="0.2">
      <c r="A210" s="50" t="s">
        <v>1788</v>
      </c>
      <c r="B210" s="47" t="s">
        <v>1190</v>
      </c>
      <c r="C210" s="50"/>
      <c r="D210" s="50" t="s">
        <v>1789</v>
      </c>
      <c r="E210" s="51"/>
    </row>
    <row r="211" spans="1:6" ht="14.1" customHeight="1" x14ac:dyDescent="0.2">
      <c r="A211" s="50" t="s">
        <v>1790</v>
      </c>
      <c r="B211" s="47" t="s">
        <v>1192</v>
      </c>
      <c r="C211" s="50"/>
      <c r="D211" s="50" t="s">
        <v>1791</v>
      </c>
      <c r="E211" s="51"/>
    </row>
    <row r="212" spans="1:6" ht="14.1" customHeight="1" x14ac:dyDescent="0.2">
      <c r="A212" s="50" t="s">
        <v>1792</v>
      </c>
      <c r="B212" s="47" t="s">
        <v>1190</v>
      </c>
      <c r="C212" s="50"/>
      <c r="D212" s="50" t="s">
        <v>1793</v>
      </c>
      <c r="E212" s="51"/>
    </row>
    <row r="213" spans="1:6" ht="14.1" customHeight="1" x14ac:dyDescent="0.2">
      <c r="A213" s="50" t="s">
        <v>1794</v>
      </c>
      <c r="B213" s="47" t="s">
        <v>1193</v>
      </c>
      <c r="C213" s="50"/>
      <c r="D213" s="50" t="s">
        <v>1795</v>
      </c>
      <c r="E213" s="51"/>
    </row>
    <row r="214" spans="1:6" ht="14.1" customHeight="1" x14ac:dyDescent="0.2">
      <c r="A214" s="50" t="s">
        <v>1796</v>
      </c>
      <c r="B214" s="47" t="s">
        <v>1190</v>
      </c>
      <c r="C214" s="50"/>
      <c r="D214" s="50" t="s">
        <v>1797</v>
      </c>
      <c r="E214" s="51"/>
    </row>
    <row r="215" spans="1:6" ht="14.1" customHeight="1" x14ac:dyDescent="0.2">
      <c r="A215" s="50" t="s">
        <v>1798</v>
      </c>
      <c r="B215" s="47" t="s">
        <v>1194</v>
      </c>
      <c r="C215" s="50"/>
      <c r="D215" s="50" t="s">
        <v>1799</v>
      </c>
      <c r="E215" s="51"/>
    </row>
    <row r="216" spans="1:6" ht="14.1" customHeight="1" x14ac:dyDescent="0.2">
      <c r="A216" s="50" t="s">
        <v>1800</v>
      </c>
      <c r="B216" s="47" t="s">
        <v>1190</v>
      </c>
      <c r="C216" s="50"/>
      <c r="D216" s="50" t="s">
        <v>1801</v>
      </c>
      <c r="E216" s="51"/>
    </row>
    <row r="217" spans="1:6" ht="14.1" customHeight="1" x14ac:dyDescent="0.2">
      <c r="A217" s="50" t="s">
        <v>1802</v>
      </c>
      <c r="B217" s="47" t="s">
        <v>1195</v>
      </c>
      <c r="C217" s="50"/>
      <c r="D217" s="50" t="s">
        <v>1803</v>
      </c>
      <c r="E217" s="51"/>
    </row>
    <row r="218" spans="1:6" ht="14.1" customHeight="1" x14ac:dyDescent="0.2">
      <c r="A218" s="50" t="s">
        <v>1804</v>
      </c>
      <c r="B218" s="47" t="s">
        <v>1190</v>
      </c>
      <c r="C218" s="50"/>
      <c r="D218" s="50" t="s">
        <v>1805</v>
      </c>
      <c r="E218" s="51"/>
    </row>
    <row r="219" spans="1:6" ht="14.1" customHeight="1" x14ac:dyDescent="0.2">
      <c r="A219" s="50" t="s">
        <v>1806</v>
      </c>
      <c r="B219" s="47" t="s">
        <v>1196</v>
      </c>
      <c r="C219" s="50"/>
      <c r="D219" s="50" t="s">
        <v>1807</v>
      </c>
      <c r="E219" s="51"/>
    </row>
    <row r="220" spans="1:6" ht="14.1" customHeight="1" x14ac:dyDescent="0.2">
      <c r="A220" s="50" t="s">
        <v>1808</v>
      </c>
      <c r="B220" s="47" t="s">
        <v>1190</v>
      </c>
      <c r="C220" s="50"/>
      <c r="D220" s="50" t="s">
        <v>1809</v>
      </c>
      <c r="E220" s="51"/>
    </row>
    <row r="221" spans="1:6" ht="14.1" customHeight="1" x14ac:dyDescent="0.2">
      <c r="A221" s="50" t="s">
        <v>1810</v>
      </c>
      <c r="B221" s="47" t="s">
        <v>1197</v>
      </c>
      <c r="C221" s="50"/>
      <c r="D221" s="50" t="s">
        <v>1811</v>
      </c>
      <c r="E221" s="51"/>
    </row>
    <row r="222" spans="1:6" ht="14.1" customHeight="1" x14ac:dyDescent="0.2">
      <c r="A222" s="50" t="s">
        <v>1812</v>
      </c>
      <c r="B222" s="47" t="s">
        <v>1190</v>
      </c>
      <c r="C222" s="50"/>
      <c r="D222" s="50" t="s">
        <v>1813</v>
      </c>
      <c r="E222" s="51"/>
    </row>
    <row r="223" spans="1:6" ht="14.1" customHeight="1" x14ac:dyDescent="0.2">
      <c r="A223" s="50" t="s">
        <v>1814</v>
      </c>
      <c r="B223" s="47" t="s">
        <v>1198</v>
      </c>
      <c r="C223" s="50"/>
      <c r="D223" s="50" t="s">
        <v>1815</v>
      </c>
      <c r="E223" s="51"/>
    </row>
    <row r="224" spans="1:6" ht="14.1" customHeight="1" x14ac:dyDescent="0.2">
      <c r="A224" s="50" t="s">
        <v>1816</v>
      </c>
      <c r="B224" s="47" t="s">
        <v>1190</v>
      </c>
      <c r="C224" s="50"/>
      <c r="D224" s="50" t="s">
        <v>1817</v>
      </c>
      <c r="E224" s="51"/>
    </row>
    <row r="225" spans="1:5" ht="14.1" customHeight="1" x14ac:dyDescent="0.2">
      <c r="A225" s="50" t="s">
        <v>1818</v>
      </c>
      <c r="B225" s="47" t="s">
        <v>1199</v>
      </c>
      <c r="C225" s="50"/>
      <c r="D225" s="50" t="s">
        <v>1819</v>
      </c>
      <c r="E225" s="51"/>
    </row>
    <row r="226" spans="1:5" ht="14.1" customHeight="1" x14ac:dyDescent="0.2">
      <c r="A226" s="50" t="s">
        <v>1820</v>
      </c>
      <c r="B226" s="47" t="s">
        <v>1190</v>
      </c>
      <c r="C226" s="50"/>
      <c r="D226" s="50" t="s">
        <v>1821</v>
      </c>
      <c r="E226" s="51"/>
    </row>
    <row r="227" spans="1:5" ht="14.1" customHeight="1" x14ac:dyDescent="0.2">
      <c r="A227" s="50" t="s">
        <v>1822</v>
      </c>
      <c r="B227" s="47" t="s">
        <v>1200</v>
      </c>
      <c r="C227" s="50"/>
      <c r="D227" s="50" t="s">
        <v>1823</v>
      </c>
      <c r="E227" s="51"/>
    </row>
    <row r="228" spans="1:5" ht="14.1" customHeight="1" x14ac:dyDescent="0.2">
      <c r="A228" s="50" t="s">
        <v>1824</v>
      </c>
      <c r="B228" s="47" t="s">
        <v>1190</v>
      </c>
      <c r="C228" s="50"/>
      <c r="D228" s="50" t="s">
        <v>1825</v>
      </c>
      <c r="E228" s="51"/>
    </row>
    <row r="229" spans="1:5" ht="14.1" customHeight="1" x14ac:dyDescent="0.2">
      <c r="A229" s="50" t="s">
        <v>1826</v>
      </c>
      <c r="B229" s="47" t="s">
        <v>1201</v>
      </c>
      <c r="C229" s="50"/>
      <c r="D229" s="50" t="s">
        <v>1827</v>
      </c>
      <c r="E229" s="51"/>
    </row>
    <row r="230" spans="1:5" ht="14.1" customHeight="1" x14ac:dyDescent="0.2">
      <c r="A230" s="50" t="s">
        <v>1828</v>
      </c>
      <c r="B230" s="47" t="s">
        <v>1195</v>
      </c>
      <c r="C230" s="50"/>
      <c r="D230" s="50" t="s">
        <v>1829</v>
      </c>
      <c r="E230" s="51"/>
    </row>
    <row r="231" spans="1:5" ht="14.1" customHeight="1" x14ac:dyDescent="0.2">
      <c r="A231" s="50" t="s">
        <v>1830</v>
      </c>
      <c r="B231" s="47" t="s">
        <v>1190</v>
      </c>
      <c r="C231" s="50"/>
      <c r="D231" s="50" t="s">
        <v>1831</v>
      </c>
      <c r="E231" s="51"/>
    </row>
    <row r="232" spans="1:5" ht="14.1" customHeight="1" x14ac:dyDescent="0.2">
      <c r="A232" s="50" t="s">
        <v>1832</v>
      </c>
      <c r="B232" s="47" t="s">
        <v>1195</v>
      </c>
      <c r="C232" s="50"/>
      <c r="D232" s="50" t="s">
        <v>1833</v>
      </c>
      <c r="E232" s="51"/>
    </row>
    <row r="233" spans="1:5" ht="14.1" customHeight="1" x14ac:dyDescent="0.2">
      <c r="A233" s="50" t="s">
        <v>1834</v>
      </c>
      <c r="B233" s="47" t="s">
        <v>1191</v>
      </c>
      <c r="C233" s="50"/>
      <c r="D233" s="50" t="s">
        <v>1835</v>
      </c>
      <c r="E233" s="51"/>
    </row>
    <row r="234" spans="1:5" ht="14.1" customHeight="1" x14ac:dyDescent="0.2">
      <c r="A234" s="50" t="s">
        <v>1836</v>
      </c>
      <c r="B234" s="47" t="s">
        <v>1195</v>
      </c>
      <c r="C234" s="50"/>
      <c r="D234" s="50" t="s">
        <v>1837</v>
      </c>
      <c r="E234" s="51"/>
    </row>
    <row r="235" spans="1:5" ht="14.1" customHeight="1" x14ac:dyDescent="0.2">
      <c r="A235" s="50" t="s">
        <v>1838</v>
      </c>
      <c r="B235" s="47" t="s">
        <v>1192</v>
      </c>
      <c r="C235" s="50"/>
      <c r="D235" s="50" t="s">
        <v>1839</v>
      </c>
      <c r="E235" s="51"/>
    </row>
    <row r="236" spans="1:5" ht="14.1" customHeight="1" x14ac:dyDescent="0.2">
      <c r="A236" s="50" t="s">
        <v>1840</v>
      </c>
      <c r="B236" s="47" t="s">
        <v>1195</v>
      </c>
      <c r="C236" s="50"/>
      <c r="D236" s="50" t="s">
        <v>1841</v>
      </c>
      <c r="E236" s="51"/>
    </row>
    <row r="237" spans="1:5" ht="14.1" customHeight="1" x14ac:dyDescent="0.2">
      <c r="A237" s="50" t="s">
        <v>1842</v>
      </c>
      <c r="B237" s="47" t="s">
        <v>1193</v>
      </c>
      <c r="C237" s="50"/>
      <c r="D237" s="50" t="s">
        <v>1843</v>
      </c>
      <c r="E237" s="51"/>
    </row>
    <row r="238" spans="1:5" ht="14.1" customHeight="1" x14ac:dyDescent="0.2">
      <c r="A238" s="50" t="s">
        <v>1844</v>
      </c>
      <c r="B238" s="47" t="s">
        <v>1195</v>
      </c>
      <c r="C238" s="50"/>
      <c r="D238" s="50" t="s">
        <v>1845</v>
      </c>
      <c r="E238" s="51"/>
    </row>
    <row r="239" spans="1:5" ht="14.1" customHeight="1" x14ac:dyDescent="0.2">
      <c r="A239" s="50" t="s">
        <v>1846</v>
      </c>
      <c r="B239" s="47" t="s">
        <v>1194</v>
      </c>
      <c r="C239" s="50"/>
      <c r="D239" s="50" t="s">
        <v>1847</v>
      </c>
      <c r="E239" s="51"/>
    </row>
    <row r="240" spans="1:5" ht="14.1" customHeight="1" x14ac:dyDescent="0.2">
      <c r="A240" s="50" t="s">
        <v>1848</v>
      </c>
      <c r="B240" s="47" t="s">
        <v>1195</v>
      </c>
      <c r="C240" s="50"/>
      <c r="D240" s="50" t="s">
        <v>1849</v>
      </c>
      <c r="E240" s="51"/>
    </row>
    <row r="241" spans="1:5" ht="14.1" customHeight="1" x14ac:dyDescent="0.2">
      <c r="A241" s="50" t="s">
        <v>1850</v>
      </c>
      <c r="B241" s="47" t="s">
        <v>1196</v>
      </c>
      <c r="C241" s="50"/>
      <c r="D241" s="50" t="s">
        <v>1851</v>
      </c>
      <c r="E241" s="51"/>
    </row>
    <row r="242" spans="1:5" ht="14.1" customHeight="1" x14ac:dyDescent="0.2">
      <c r="A242" s="50" t="s">
        <v>1852</v>
      </c>
      <c r="B242" s="47" t="s">
        <v>1195</v>
      </c>
      <c r="C242" s="50"/>
      <c r="D242" s="50" t="s">
        <v>1853</v>
      </c>
      <c r="E242" s="51"/>
    </row>
    <row r="243" spans="1:5" ht="14.1" customHeight="1" x14ac:dyDescent="0.2">
      <c r="A243" s="50" t="s">
        <v>1854</v>
      </c>
      <c r="B243" s="47" t="s">
        <v>1197</v>
      </c>
      <c r="C243" s="50"/>
      <c r="D243" s="50" t="s">
        <v>1855</v>
      </c>
      <c r="E243" s="51"/>
    </row>
    <row r="244" spans="1:5" ht="14.1" customHeight="1" x14ac:dyDescent="0.2">
      <c r="A244" s="50" t="s">
        <v>1856</v>
      </c>
      <c r="B244" s="47" t="s">
        <v>1195</v>
      </c>
      <c r="C244" s="50"/>
      <c r="D244" s="50" t="s">
        <v>1857</v>
      </c>
      <c r="E244" s="51"/>
    </row>
    <row r="245" spans="1:5" ht="14.1" customHeight="1" x14ac:dyDescent="0.2">
      <c r="A245" s="50" t="s">
        <v>1858</v>
      </c>
      <c r="B245" s="47" t="s">
        <v>1198</v>
      </c>
      <c r="C245" s="50"/>
      <c r="D245" s="50" t="s">
        <v>1859</v>
      </c>
      <c r="E245" s="51"/>
    </row>
    <row r="246" spans="1:5" ht="14.1" customHeight="1" x14ac:dyDescent="0.2">
      <c r="A246" s="50" t="s">
        <v>1860</v>
      </c>
      <c r="B246" s="47" t="s">
        <v>1195</v>
      </c>
      <c r="C246" s="50"/>
      <c r="D246" s="50" t="s">
        <v>1861</v>
      </c>
      <c r="E246" s="51"/>
    </row>
    <row r="247" spans="1:5" ht="14.1" customHeight="1" x14ac:dyDescent="0.2">
      <c r="A247" s="50" t="s">
        <v>1862</v>
      </c>
      <c r="B247" s="47" t="s">
        <v>1199</v>
      </c>
      <c r="C247" s="50"/>
      <c r="D247" s="50" t="s">
        <v>1863</v>
      </c>
      <c r="E247" s="51"/>
    </row>
    <row r="248" spans="1:5" ht="14.1" customHeight="1" x14ac:dyDescent="0.2">
      <c r="A248" s="50" t="s">
        <v>1864</v>
      </c>
      <c r="B248" s="47" t="s">
        <v>1195</v>
      </c>
      <c r="C248" s="50"/>
      <c r="D248" s="50" t="s">
        <v>1865</v>
      </c>
      <c r="E248" s="51"/>
    </row>
    <row r="249" spans="1:5" ht="14.1" customHeight="1" x14ac:dyDescent="0.2">
      <c r="A249" s="50" t="s">
        <v>1866</v>
      </c>
      <c r="B249" s="47" t="s">
        <v>1200</v>
      </c>
      <c r="C249" s="50"/>
      <c r="D249" s="50" t="s">
        <v>1867</v>
      </c>
      <c r="E249" s="51"/>
    </row>
    <row r="250" spans="1:5" ht="14.1" customHeight="1" x14ac:dyDescent="0.2">
      <c r="A250" s="50" t="s">
        <v>1868</v>
      </c>
      <c r="B250" s="47" t="s">
        <v>1195</v>
      </c>
      <c r="C250" s="50"/>
      <c r="D250" s="50" t="s">
        <v>1869</v>
      </c>
      <c r="E250" s="51"/>
    </row>
    <row r="251" spans="1:5" ht="14.1" customHeight="1" x14ac:dyDescent="0.2">
      <c r="A251" s="50" t="s">
        <v>1870</v>
      </c>
      <c r="B251" s="47" t="s">
        <v>1201</v>
      </c>
      <c r="C251" s="50"/>
      <c r="D251" s="50" t="s">
        <v>1871</v>
      </c>
      <c r="E251" s="51"/>
    </row>
    <row r="252" spans="1:5" ht="14.1" customHeight="1" x14ac:dyDescent="0.2">
      <c r="A252" s="50" t="s">
        <v>1872</v>
      </c>
      <c r="B252" s="47"/>
      <c r="C252" s="50"/>
      <c r="D252" s="50" t="s">
        <v>1873</v>
      </c>
      <c r="E252" s="51"/>
    </row>
    <row r="253" spans="1:5" ht="14.1" customHeight="1" x14ac:dyDescent="0.2">
      <c r="A253" s="50" t="s">
        <v>1874</v>
      </c>
      <c r="B253" s="47"/>
      <c r="C253" s="50"/>
      <c r="D253" s="50" t="s">
        <v>1875</v>
      </c>
      <c r="E253" s="51"/>
    </row>
    <row r="254" spans="1:5" ht="14.1" customHeight="1" x14ac:dyDescent="0.2">
      <c r="A254" s="50" t="s">
        <v>1876</v>
      </c>
      <c r="B254" s="47"/>
      <c r="C254" s="50"/>
      <c r="D254" s="50" t="s">
        <v>1877</v>
      </c>
      <c r="E254" s="51"/>
    </row>
    <row r="255" spans="1:5" ht="14.1" customHeight="1" x14ac:dyDescent="0.2">
      <c r="A255" s="50" t="s">
        <v>1878</v>
      </c>
      <c r="B255" s="47"/>
      <c r="C255" s="50"/>
      <c r="D255" s="50" t="s">
        <v>1879</v>
      </c>
      <c r="E255" s="51"/>
    </row>
    <row r="256" spans="1:5" ht="14.1" customHeight="1" x14ac:dyDescent="0.2">
      <c r="A256" s="50" t="s">
        <v>1880</v>
      </c>
      <c r="B256" s="47"/>
      <c r="C256" s="50"/>
      <c r="D256" s="50" t="s">
        <v>1881</v>
      </c>
      <c r="E256" s="51"/>
    </row>
    <row r="257" spans="1:6" ht="14.1" customHeight="1" x14ac:dyDescent="0.2">
      <c r="A257" s="50" t="s">
        <v>1882</v>
      </c>
      <c r="B257" s="47"/>
      <c r="C257" s="50"/>
      <c r="D257" s="50" t="s">
        <v>1883</v>
      </c>
      <c r="E257" s="51"/>
    </row>
    <row r="258" spans="1:6" ht="14.1" customHeight="1" x14ac:dyDescent="0.2">
      <c r="A258" s="50" t="s">
        <v>1884</v>
      </c>
      <c r="B258" s="47"/>
      <c r="C258" s="50"/>
      <c r="D258" s="50" t="s">
        <v>1885</v>
      </c>
      <c r="E258" s="51"/>
    </row>
    <row r="259" spans="1:6" ht="14.1" customHeight="1" x14ac:dyDescent="0.2">
      <c r="A259" s="50" t="s">
        <v>1886</v>
      </c>
      <c r="B259" s="47"/>
      <c r="C259" s="50"/>
      <c r="D259" s="50" t="s">
        <v>1887</v>
      </c>
      <c r="E259" s="51"/>
    </row>
    <row r="260" spans="1:6" ht="14.1" customHeight="1" x14ac:dyDescent="0.2">
      <c r="A260" s="50" t="s">
        <v>1888</v>
      </c>
      <c r="B260" s="47"/>
      <c r="C260" s="50"/>
      <c r="D260" s="50" t="s">
        <v>1889</v>
      </c>
      <c r="E260" s="51"/>
    </row>
    <row r="261" spans="1:6" ht="14.1" customHeight="1" x14ac:dyDescent="0.2">
      <c r="A261" s="50" t="s">
        <v>1890</v>
      </c>
      <c r="B261" s="47"/>
      <c r="C261" s="50"/>
      <c r="D261" s="50" t="s">
        <v>1891</v>
      </c>
      <c r="E261" s="51"/>
    </row>
    <row r="262" spans="1:6" ht="14.1" customHeight="1" x14ac:dyDescent="0.2">
      <c r="A262" s="50" t="s">
        <v>1892</v>
      </c>
      <c r="B262" s="47"/>
      <c r="C262" s="50"/>
      <c r="D262" s="50" t="s">
        <v>1893</v>
      </c>
      <c r="E262" s="51"/>
    </row>
    <row r="263" spans="1:6" ht="14.1" customHeight="1" x14ac:dyDescent="0.2">
      <c r="A263" s="50" t="s">
        <v>1894</v>
      </c>
      <c r="B263" s="47"/>
      <c r="C263" s="50"/>
      <c r="D263" s="50" t="s">
        <v>1895</v>
      </c>
      <c r="E263" s="51"/>
    </row>
    <row r="264" spans="1:6" ht="14.1" customHeight="1" x14ac:dyDescent="0.2">
      <c r="A264" s="50" t="s">
        <v>1896</v>
      </c>
      <c r="B264" s="47"/>
      <c r="C264" s="50"/>
      <c r="D264" s="50" t="s">
        <v>1897</v>
      </c>
      <c r="E264" s="51"/>
    </row>
    <row r="265" spans="1:6" ht="14.1" customHeight="1" x14ac:dyDescent="0.2">
      <c r="A265" s="50" t="s">
        <v>1898</v>
      </c>
      <c r="B265" s="47"/>
      <c r="C265" s="50"/>
      <c r="D265" s="50" t="s">
        <v>1899</v>
      </c>
      <c r="E265" s="51"/>
    </row>
    <row r="266" spans="1:6" ht="14.1" customHeight="1" x14ac:dyDescent="0.2">
      <c r="A266" s="50" t="s">
        <v>1900</v>
      </c>
      <c r="B266" s="47"/>
      <c r="C266" s="50"/>
      <c r="D266" s="50" t="s">
        <v>1901</v>
      </c>
      <c r="E266" s="51"/>
    </row>
    <row r="267" spans="1:6" ht="14.1" customHeight="1" x14ac:dyDescent="0.2">
      <c r="A267" s="50" t="s">
        <v>1902</v>
      </c>
      <c r="B267" s="47"/>
      <c r="C267" s="50"/>
      <c r="D267" s="50" t="s">
        <v>1903</v>
      </c>
      <c r="E267" s="51"/>
    </row>
    <row r="268" spans="1:6" ht="14.1" customHeight="1" x14ac:dyDescent="0.2">
      <c r="E268" s="51"/>
    </row>
    <row r="269" spans="1:6" ht="14.1" customHeight="1" x14ac:dyDescent="0.2">
      <c r="A269" s="55" t="s">
        <v>1534</v>
      </c>
      <c r="B269" s="55"/>
      <c r="C269" s="55"/>
      <c r="D269" s="55"/>
      <c r="E269" s="51"/>
      <c r="F269" s="1" t="s">
        <v>1904</v>
      </c>
    </row>
    <row r="270" spans="1:6" ht="14.1" customHeight="1" x14ac:dyDescent="0.2">
      <c r="A270" s="55" t="s">
        <v>1536</v>
      </c>
      <c r="B270" s="55" t="s">
        <v>1905</v>
      </c>
      <c r="C270" s="55"/>
      <c r="D270" s="55"/>
      <c r="E270" s="51"/>
    </row>
    <row r="271" spans="1:6" ht="14.1" customHeight="1" x14ac:dyDescent="0.2">
      <c r="A271" s="55" t="s">
        <v>9</v>
      </c>
      <c r="B271" s="55" t="s">
        <v>1906</v>
      </c>
      <c r="C271" s="55"/>
      <c r="D271" s="55"/>
      <c r="E271" s="51"/>
    </row>
    <row r="272" spans="1:6" ht="14.1" customHeight="1" x14ac:dyDescent="0.2">
      <c r="A272" s="55" t="s">
        <v>13</v>
      </c>
      <c r="B272" s="55" t="s">
        <v>1906</v>
      </c>
      <c r="C272" s="55"/>
      <c r="D272" s="55"/>
      <c r="E272" s="51"/>
    </row>
    <row r="273" spans="1:5" ht="14.1" customHeight="1" x14ac:dyDescent="0.2">
      <c r="A273" s="55" t="s">
        <v>57</v>
      </c>
      <c r="B273" s="55" t="s">
        <v>1906</v>
      </c>
      <c r="C273" s="55"/>
      <c r="D273" s="55"/>
      <c r="E273" s="51"/>
    </row>
    <row r="274" spans="1:5" ht="14.1" customHeight="1" x14ac:dyDescent="0.2">
      <c r="E274" s="51"/>
    </row>
    <row r="275" spans="1:5" ht="14.1" customHeight="1" x14ac:dyDescent="0.2">
      <c r="E275" s="51"/>
    </row>
    <row r="276" spans="1:5" ht="14.1" customHeight="1" x14ac:dyDescent="0.2">
      <c r="E276" s="51"/>
    </row>
    <row r="277" spans="1:5" ht="14.1" customHeight="1" x14ac:dyDescent="0.2">
      <c r="E277" s="51"/>
    </row>
    <row r="278" spans="1:5" ht="14.1" customHeight="1" x14ac:dyDescent="0.2">
      <c r="E278" s="51"/>
    </row>
    <row r="279" spans="1:5" ht="14.1" customHeight="1" x14ac:dyDescent="0.2">
      <c r="E279" s="51"/>
    </row>
    <row r="280" spans="1:5" ht="14.1" customHeight="1" x14ac:dyDescent="0.2">
      <c r="E280" s="51"/>
    </row>
    <row r="281" spans="1:5" ht="14.1" customHeight="1" x14ac:dyDescent="0.2">
      <c r="E281" s="51"/>
    </row>
    <row r="282" spans="1:5" ht="14.1" customHeight="1" x14ac:dyDescent="0.2">
      <c r="E282" s="51"/>
    </row>
    <row r="283" spans="1:5" ht="14.1" customHeight="1" x14ac:dyDescent="0.2">
      <c r="E283" s="51"/>
    </row>
    <row r="284" spans="1:5" ht="14.1" customHeight="1" x14ac:dyDescent="0.2">
      <c r="E284" s="51"/>
    </row>
    <row r="285" spans="1:5" ht="14.1" customHeight="1" x14ac:dyDescent="0.2">
      <c r="E285" s="51"/>
    </row>
    <row r="286" spans="1:5" ht="14.1" customHeight="1" x14ac:dyDescent="0.2">
      <c r="E286" s="51"/>
    </row>
    <row r="287" spans="1:5" ht="14.1" customHeight="1" x14ac:dyDescent="0.2">
      <c r="E287" s="51"/>
    </row>
    <row r="288" spans="1:5" ht="14.1" customHeight="1" x14ac:dyDescent="0.2">
      <c r="E288" s="51"/>
    </row>
    <row r="289" spans="5:5" ht="14.1" customHeight="1" x14ac:dyDescent="0.2">
      <c r="E289" s="51"/>
    </row>
    <row r="290" spans="5:5" ht="14.1" customHeight="1" x14ac:dyDescent="0.2">
      <c r="E290" s="51"/>
    </row>
    <row r="291" spans="5:5" ht="14.1" customHeight="1" x14ac:dyDescent="0.2">
      <c r="E291" s="51"/>
    </row>
    <row r="292" spans="5:5" ht="14.1" customHeight="1" x14ac:dyDescent="0.2">
      <c r="E292" s="51"/>
    </row>
    <row r="293" spans="5:5" ht="14.1" customHeight="1" x14ac:dyDescent="0.2">
      <c r="E293" s="51"/>
    </row>
    <row r="294" spans="5:5" ht="14.1" customHeight="1" x14ac:dyDescent="0.2">
      <c r="E294" s="51"/>
    </row>
    <row r="295" spans="5:5" ht="14.1" customHeight="1" x14ac:dyDescent="0.2">
      <c r="E295" s="51"/>
    </row>
    <row r="296" spans="5:5" ht="14.1" customHeight="1" x14ac:dyDescent="0.2">
      <c r="E296" s="51"/>
    </row>
    <row r="297" spans="5:5" ht="14.1" customHeight="1" x14ac:dyDescent="0.2">
      <c r="E297" s="51"/>
    </row>
    <row r="298" spans="5:5" ht="14.1" customHeight="1" x14ac:dyDescent="0.2">
      <c r="E298" s="51"/>
    </row>
    <row r="299" spans="5:5" ht="14.1" customHeight="1" x14ac:dyDescent="0.2">
      <c r="E299" s="51"/>
    </row>
    <row r="300" spans="5:5" ht="14.1" customHeight="1" x14ac:dyDescent="0.2">
      <c r="E300" s="51"/>
    </row>
    <row r="301" spans="5:5" ht="14.1" customHeight="1" x14ac:dyDescent="0.2">
      <c r="E301" s="51"/>
    </row>
    <row r="302" spans="5:5" ht="14.1" customHeight="1" x14ac:dyDescent="0.2">
      <c r="E302" s="51"/>
    </row>
    <row r="303" spans="5:5" ht="14.1" customHeight="1" x14ac:dyDescent="0.2">
      <c r="E303" s="51"/>
    </row>
    <row r="304" spans="5:5" ht="14.1" customHeight="1" x14ac:dyDescent="0.2">
      <c r="E304" s="51"/>
    </row>
    <row r="305" spans="5:5" ht="14.1" customHeight="1" x14ac:dyDescent="0.2">
      <c r="E305" s="51"/>
    </row>
    <row r="306" spans="5:5" ht="14.1" customHeight="1" x14ac:dyDescent="0.2">
      <c r="E306" s="51"/>
    </row>
    <row r="307" spans="5:5" ht="14.1" customHeight="1" x14ac:dyDescent="0.2">
      <c r="E307" s="51"/>
    </row>
    <row r="308" spans="5:5" ht="14.1" customHeight="1" x14ac:dyDescent="0.2">
      <c r="E308" s="51"/>
    </row>
    <row r="309" spans="5:5" ht="14.1" customHeight="1" x14ac:dyDescent="0.2">
      <c r="E309" s="51"/>
    </row>
    <row r="310" spans="5:5" ht="14.1" customHeight="1" x14ac:dyDescent="0.2">
      <c r="E310" s="51"/>
    </row>
    <row r="311" spans="5:5" ht="14.1" customHeight="1" x14ac:dyDescent="0.2">
      <c r="E311" s="51"/>
    </row>
    <row r="312" spans="5:5" ht="14.1" customHeight="1" x14ac:dyDescent="0.2">
      <c r="E312" s="51"/>
    </row>
    <row r="313" spans="5:5" ht="14.1" customHeight="1" x14ac:dyDescent="0.2">
      <c r="E313" s="51"/>
    </row>
    <row r="314" spans="5:5" ht="14.1" customHeight="1" x14ac:dyDescent="0.2">
      <c r="E314" s="51"/>
    </row>
    <row r="315" spans="5:5" ht="14.1" customHeight="1" x14ac:dyDescent="0.2">
      <c r="E315" s="51"/>
    </row>
    <row r="316" spans="5:5" ht="14.1" customHeight="1" x14ac:dyDescent="0.2">
      <c r="E316" s="51"/>
    </row>
    <row r="317" spans="5:5" ht="14.1" customHeight="1" x14ac:dyDescent="0.2">
      <c r="E317" s="51"/>
    </row>
    <row r="318" spans="5:5" ht="14.1" customHeight="1" x14ac:dyDescent="0.2">
      <c r="E318" s="51"/>
    </row>
    <row r="319" spans="5:5" ht="14.1" customHeight="1" x14ac:dyDescent="0.2">
      <c r="E319" s="51"/>
    </row>
    <row r="320" spans="5:5" ht="14.1" customHeight="1" x14ac:dyDescent="0.2">
      <c r="E320" s="51"/>
    </row>
    <row r="321" spans="5:5" ht="14.1" customHeight="1" x14ac:dyDescent="0.2">
      <c r="E321" s="51"/>
    </row>
    <row r="322" spans="5:5" ht="14.1" customHeight="1" x14ac:dyDescent="0.2">
      <c r="E322" s="51"/>
    </row>
    <row r="323" spans="5:5" ht="14.1" customHeight="1" x14ac:dyDescent="0.2">
      <c r="E323" s="51"/>
    </row>
    <row r="324" spans="5:5" ht="14.1" customHeight="1" x14ac:dyDescent="0.2">
      <c r="E324" s="51"/>
    </row>
    <row r="325" spans="5:5" ht="14.1" customHeight="1" x14ac:dyDescent="0.2">
      <c r="E325" s="51"/>
    </row>
    <row r="326" spans="5:5" ht="14.1" customHeight="1" x14ac:dyDescent="0.2">
      <c r="E326" s="51"/>
    </row>
    <row r="327" spans="5:5" ht="14.1" customHeight="1" x14ac:dyDescent="0.2">
      <c r="E327" s="51"/>
    </row>
    <row r="328" spans="5:5" ht="14.1" customHeight="1" x14ac:dyDescent="0.2">
      <c r="E328" s="51"/>
    </row>
    <row r="329" spans="5:5" ht="14.1" customHeight="1" x14ac:dyDescent="0.2">
      <c r="E329" s="51"/>
    </row>
    <row r="330" spans="5:5" ht="14.1" customHeight="1" x14ac:dyDescent="0.2">
      <c r="E330" s="51"/>
    </row>
    <row r="331" spans="5:5" ht="14.1" customHeight="1" x14ac:dyDescent="0.2">
      <c r="E331" s="51"/>
    </row>
    <row r="332" spans="5:5" ht="14.1" customHeight="1" x14ac:dyDescent="0.2">
      <c r="E332" s="51"/>
    </row>
    <row r="333" spans="5:5" ht="14.1" customHeight="1" x14ac:dyDescent="0.2">
      <c r="E333" s="51"/>
    </row>
    <row r="334" spans="5:5" ht="14.1" customHeight="1" x14ac:dyDescent="0.2">
      <c r="E334" s="51"/>
    </row>
    <row r="335" spans="5:5" ht="14.1" customHeight="1" x14ac:dyDescent="0.2">
      <c r="E335" s="51"/>
    </row>
    <row r="336" spans="5:5" ht="14.1" customHeight="1" x14ac:dyDescent="0.2">
      <c r="E336" s="51"/>
    </row>
    <row r="337" spans="5:5" ht="14.1" customHeight="1" x14ac:dyDescent="0.2">
      <c r="E337" s="51"/>
    </row>
    <row r="338" spans="5:5" ht="14.1" customHeight="1" x14ac:dyDescent="0.2">
      <c r="E338" s="51"/>
    </row>
    <row r="339" spans="5:5" ht="14.1" customHeight="1" x14ac:dyDescent="0.2">
      <c r="E339" s="51"/>
    </row>
    <row r="340" spans="5:5" ht="14.1" customHeight="1" x14ac:dyDescent="0.2">
      <c r="E340" s="51"/>
    </row>
    <row r="341" spans="5:5" ht="14.1" customHeight="1" x14ac:dyDescent="0.2">
      <c r="E341" s="51"/>
    </row>
    <row r="342" spans="5:5" ht="14.1" customHeight="1" x14ac:dyDescent="0.2">
      <c r="E342" s="51"/>
    </row>
    <row r="343" spans="5:5" ht="14.1" customHeight="1" x14ac:dyDescent="0.2">
      <c r="E343" s="51"/>
    </row>
    <row r="344" spans="5:5" ht="14.1" customHeight="1" x14ac:dyDescent="0.2">
      <c r="E344" s="51"/>
    </row>
    <row r="345" spans="5:5" ht="14.1" customHeight="1" x14ac:dyDescent="0.2">
      <c r="E345" s="51"/>
    </row>
    <row r="346" spans="5:5" ht="14.1" customHeight="1" x14ac:dyDescent="0.2">
      <c r="E346" s="51"/>
    </row>
    <row r="347" spans="5:5" ht="14.1" customHeight="1" x14ac:dyDescent="0.2">
      <c r="E347" s="51"/>
    </row>
    <row r="348" spans="5:5" ht="14.1" customHeight="1" x14ac:dyDescent="0.2">
      <c r="E348" s="51"/>
    </row>
    <row r="349" spans="5:5" ht="14.1" customHeight="1" x14ac:dyDescent="0.2">
      <c r="E349" s="51"/>
    </row>
    <row r="350" spans="5:5" ht="14.1" customHeight="1" x14ac:dyDescent="0.2">
      <c r="E350" s="51"/>
    </row>
    <row r="351" spans="5:5" ht="14.1" customHeight="1" x14ac:dyDescent="0.2">
      <c r="E351" s="51"/>
    </row>
    <row r="352" spans="5:5" ht="14.1" customHeight="1" x14ac:dyDescent="0.2">
      <c r="E352" s="51"/>
    </row>
    <row r="353" spans="5:5" ht="14.1" customHeight="1" x14ac:dyDescent="0.2">
      <c r="E353" s="51"/>
    </row>
    <row r="354" spans="5:5" ht="14.1" customHeight="1" x14ac:dyDescent="0.2">
      <c r="E354" s="51"/>
    </row>
    <row r="355" spans="5:5" ht="14.1" customHeight="1" x14ac:dyDescent="0.2">
      <c r="E355" s="51"/>
    </row>
    <row r="356" spans="5:5" ht="14.1" customHeight="1" x14ac:dyDescent="0.2">
      <c r="E356" s="51"/>
    </row>
    <row r="357" spans="5:5" ht="14.1" customHeight="1" x14ac:dyDescent="0.2">
      <c r="E357" s="51"/>
    </row>
    <row r="358" spans="5:5" ht="14.1" customHeight="1" x14ac:dyDescent="0.2">
      <c r="E358" s="51"/>
    </row>
    <row r="359" spans="5:5" ht="14.1" customHeight="1" x14ac:dyDescent="0.2">
      <c r="E359" s="51"/>
    </row>
    <row r="360" spans="5:5" ht="14.1" customHeight="1" x14ac:dyDescent="0.2">
      <c r="E360" s="51"/>
    </row>
    <row r="361" spans="5:5" ht="14.1" customHeight="1" x14ac:dyDescent="0.2">
      <c r="E361" s="51"/>
    </row>
    <row r="362" spans="5:5" ht="14.1" customHeight="1" x14ac:dyDescent="0.2">
      <c r="E362" s="51"/>
    </row>
    <row r="363" spans="5:5" ht="14.1" customHeight="1" x14ac:dyDescent="0.2">
      <c r="E363" s="51"/>
    </row>
    <row r="364" spans="5:5" ht="14.1" customHeight="1" x14ac:dyDescent="0.2">
      <c r="E364" s="51"/>
    </row>
    <row r="365" spans="5:5" ht="14.1" customHeight="1" x14ac:dyDescent="0.2">
      <c r="E365" s="51"/>
    </row>
    <row r="366" spans="5:5" ht="14.1" customHeight="1" x14ac:dyDescent="0.2">
      <c r="E366" s="51"/>
    </row>
    <row r="367" spans="5:5" ht="14.1" customHeight="1" x14ac:dyDescent="0.2">
      <c r="E367" s="51"/>
    </row>
    <row r="368" spans="5:5" ht="14.1" customHeight="1" x14ac:dyDescent="0.2">
      <c r="E368" s="51"/>
    </row>
    <row r="369" spans="5:5" ht="14.1" customHeight="1" x14ac:dyDescent="0.2">
      <c r="E369" s="51"/>
    </row>
    <row r="370" spans="5:5" ht="14.1" customHeight="1" x14ac:dyDescent="0.2">
      <c r="E370" s="51"/>
    </row>
    <row r="371" spans="5:5" ht="14.1" customHeight="1" x14ac:dyDescent="0.2">
      <c r="E371" s="51"/>
    </row>
    <row r="372" spans="5:5" ht="14.1" customHeight="1" x14ac:dyDescent="0.2">
      <c r="E372" s="51"/>
    </row>
    <row r="373" spans="5:5" ht="14.1" customHeight="1" x14ac:dyDescent="0.2">
      <c r="E373" s="51"/>
    </row>
    <row r="374" spans="5:5" ht="14.1" customHeight="1" x14ac:dyDescent="0.2">
      <c r="E374" s="51"/>
    </row>
    <row r="375" spans="5:5" ht="14.1" customHeight="1" x14ac:dyDescent="0.2">
      <c r="E375" s="51"/>
    </row>
    <row r="376" spans="5:5" ht="14.1" customHeight="1" x14ac:dyDescent="0.2">
      <c r="E376" s="51"/>
    </row>
    <row r="377" spans="5:5" ht="14.1" customHeight="1" x14ac:dyDescent="0.2">
      <c r="E377" s="51"/>
    </row>
    <row r="378" spans="5:5" ht="14.1" customHeight="1" x14ac:dyDescent="0.2">
      <c r="E378" s="51"/>
    </row>
    <row r="379" spans="5:5" ht="14.1" customHeight="1" x14ac:dyDescent="0.2">
      <c r="E379" s="51"/>
    </row>
    <row r="380" spans="5:5" ht="14.1" customHeight="1" x14ac:dyDescent="0.2">
      <c r="E380" s="51"/>
    </row>
    <row r="381" spans="5:5" ht="14.1" customHeight="1" x14ac:dyDescent="0.2">
      <c r="E381" s="51"/>
    </row>
    <row r="382" spans="5:5" ht="14.1" customHeight="1" x14ac:dyDescent="0.2">
      <c r="E382" s="51"/>
    </row>
    <row r="383" spans="5:5" ht="14.1" customHeight="1" x14ac:dyDescent="0.2">
      <c r="E383" s="51"/>
    </row>
    <row r="384" spans="5:5" ht="14.1" customHeight="1" x14ac:dyDescent="0.2">
      <c r="E384" s="51"/>
    </row>
    <row r="385" spans="5:5" ht="14.1" customHeight="1" x14ac:dyDescent="0.2">
      <c r="E385" s="51"/>
    </row>
    <row r="386" spans="5:5" ht="14.1" customHeight="1" x14ac:dyDescent="0.2">
      <c r="E386" s="51"/>
    </row>
    <row r="387" spans="5:5" ht="14.1" customHeight="1" x14ac:dyDescent="0.2">
      <c r="E387" s="51"/>
    </row>
    <row r="388" spans="5:5" ht="14.1" customHeight="1" x14ac:dyDescent="0.2">
      <c r="E388" s="51"/>
    </row>
    <row r="389" spans="5:5" ht="14.1" customHeight="1" x14ac:dyDescent="0.2">
      <c r="E389" s="51"/>
    </row>
    <row r="390" spans="5:5" ht="14.1" customHeight="1" x14ac:dyDescent="0.2">
      <c r="E390" s="51"/>
    </row>
    <row r="391" spans="5:5" ht="14.1" customHeight="1" x14ac:dyDescent="0.2">
      <c r="E391" s="51"/>
    </row>
    <row r="392" spans="5:5" ht="14.1" customHeight="1" x14ac:dyDescent="0.2">
      <c r="E392" s="51"/>
    </row>
    <row r="393" spans="5:5" ht="14.1" customHeight="1" x14ac:dyDescent="0.2">
      <c r="E393" s="51"/>
    </row>
    <row r="394" spans="5:5" ht="14.1" customHeight="1" x14ac:dyDescent="0.2">
      <c r="E394" s="51"/>
    </row>
    <row r="395" spans="5:5" ht="14.1" customHeight="1" x14ac:dyDescent="0.2">
      <c r="E395" s="51"/>
    </row>
    <row r="396" spans="5:5" ht="14.1" customHeight="1" x14ac:dyDescent="0.2">
      <c r="E396" s="51"/>
    </row>
    <row r="397" spans="5:5" ht="14.1" customHeight="1" x14ac:dyDescent="0.2">
      <c r="E397" s="51"/>
    </row>
    <row r="398" spans="5:5" ht="14.1" customHeight="1" x14ac:dyDescent="0.2">
      <c r="E398" s="51"/>
    </row>
    <row r="399" spans="5:5" ht="14.1" customHeight="1" x14ac:dyDescent="0.2">
      <c r="E399" s="51"/>
    </row>
    <row r="400" spans="5:5" ht="14.1" customHeight="1" x14ac:dyDescent="0.2">
      <c r="E400" s="51"/>
    </row>
    <row r="401" spans="5:5" ht="14.1" customHeight="1" x14ac:dyDescent="0.2">
      <c r="E401" s="51"/>
    </row>
    <row r="402" spans="5:5" ht="14.1" customHeight="1" x14ac:dyDescent="0.2">
      <c r="E402" s="51"/>
    </row>
    <row r="403" spans="5:5" ht="14.1" customHeight="1" x14ac:dyDescent="0.2">
      <c r="E403" s="51"/>
    </row>
    <row r="404" spans="5:5" ht="14.1" customHeight="1" x14ac:dyDescent="0.2">
      <c r="E404" s="51"/>
    </row>
    <row r="405" spans="5:5" ht="14.1" customHeight="1" x14ac:dyDescent="0.2">
      <c r="E405" s="51"/>
    </row>
    <row r="406" spans="5:5" ht="14.1" customHeight="1" x14ac:dyDescent="0.2">
      <c r="E406" s="51"/>
    </row>
    <row r="407" spans="5:5" ht="14.1" customHeight="1" x14ac:dyDescent="0.2">
      <c r="E407" s="51"/>
    </row>
    <row r="408" spans="5:5" ht="14.1" customHeight="1" x14ac:dyDescent="0.2">
      <c r="E408" s="51"/>
    </row>
    <row r="409" spans="5:5" ht="14.1" customHeight="1" x14ac:dyDescent="0.2">
      <c r="E409" s="51"/>
    </row>
    <row r="410" spans="5:5" ht="14.1" customHeight="1" x14ac:dyDescent="0.2">
      <c r="E410" s="51"/>
    </row>
    <row r="411" spans="5:5" ht="14.1" customHeight="1" x14ac:dyDescent="0.2">
      <c r="E411" s="51"/>
    </row>
    <row r="412" spans="5:5" ht="14.1" customHeight="1" x14ac:dyDescent="0.2">
      <c r="E412" s="51"/>
    </row>
    <row r="413" spans="5:5" ht="14.1" customHeight="1" x14ac:dyDescent="0.2">
      <c r="E413" s="51"/>
    </row>
    <row r="414" spans="5:5" ht="14.1" customHeight="1" x14ac:dyDescent="0.2">
      <c r="E414" s="51"/>
    </row>
    <row r="415" spans="5:5" ht="14.1" customHeight="1" x14ac:dyDescent="0.2">
      <c r="E415" s="51"/>
    </row>
    <row r="416" spans="5:5" ht="14.1" customHeight="1" x14ac:dyDescent="0.2">
      <c r="E416" s="51"/>
    </row>
    <row r="417" spans="5:5" ht="14.1" customHeight="1" x14ac:dyDescent="0.2">
      <c r="E417" s="51"/>
    </row>
    <row r="418" spans="5:5" ht="14.1" customHeight="1" x14ac:dyDescent="0.2">
      <c r="E418" s="51"/>
    </row>
    <row r="419" spans="5:5" ht="14.1" customHeight="1" x14ac:dyDescent="0.2">
      <c r="E419" s="51"/>
    </row>
    <row r="420" spans="5:5" ht="14.1" customHeight="1" x14ac:dyDescent="0.2">
      <c r="E420" s="51"/>
    </row>
    <row r="421" spans="5:5" ht="14.1" customHeight="1" x14ac:dyDescent="0.2">
      <c r="E421" s="51"/>
    </row>
    <row r="422" spans="5:5" ht="14.1" customHeight="1" x14ac:dyDescent="0.2">
      <c r="E422" s="51"/>
    </row>
    <row r="423" spans="5:5" ht="14.1" customHeight="1" x14ac:dyDescent="0.2">
      <c r="E423" s="51"/>
    </row>
    <row r="424" spans="5:5" ht="14.1" customHeight="1" x14ac:dyDescent="0.2">
      <c r="E424" s="51"/>
    </row>
    <row r="425" spans="5:5" ht="14.1" customHeight="1" x14ac:dyDescent="0.2">
      <c r="E425" s="51"/>
    </row>
    <row r="426" spans="5:5" ht="14.1" customHeight="1" x14ac:dyDescent="0.2">
      <c r="E426" s="51"/>
    </row>
    <row r="427" spans="5:5" ht="14.1" customHeight="1" x14ac:dyDescent="0.2">
      <c r="E427" s="51"/>
    </row>
    <row r="428" spans="5:5" ht="14.1" customHeight="1" x14ac:dyDescent="0.2">
      <c r="E428" s="51"/>
    </row>
    <row r="429" spans="5:5" ht="14.1" customHeight="1" x14ac:dyDescent="0.2">
      <c r="E429" s="51"/>
    </row>
    <row r="430" spans="5:5" ht="14.1" customHeight="1" x14ac:dyDescent="0.2">
      <c r="E430" s="51"/>
    </row>
    <row r="431" spans="5:5" ht="14.1" customHeight="1" x14ac:dyDescent="0.2">
      <c r="E431" s="51"/>
    </row>
    <row r="432" spans="5:5" ht="14.1" customHeight="1" x14ac:dyDescent="0.2">
      <c r="E432" s="51"/>
    </row>
    <row r="433" spans="5:5" ht="14.1" customHeight="1" x14ac:dyDescent="0.2">
      <c r="E433" s="51"/>
    </row>
    <row r="434" spans="5:5" ht="14.1" customHeight="1" x14ac:dyDescent="0.2">
      <c r="E434" s="51"/>
    </row>
    <row r="435" spans="5:5" ht="14.1" customHeight="1" x14ac:dyDescent="0.2">
      <c r="E435" s="51"/>
    </row>
    <row r="436" spans="5:5" ht="14.1" customHeight="1" x14ac:dyDescent="0.2">
      <c r="E436" s="51"/>
    </row>
    <row r="437" spans="5:5" ht="14.1" customHeight="1" x14ac:dyDescent="0.2">
      <c r="E437" s="51"/>
    </row>
    <row r="438" spans="5:5" ht="14.1" customHeight="1" x14ac:dyDescent="0.2">
      <c r="E438" s="51"/>
    </row>
    <row r="439" spans="5:5" ht="14.1" customHeight="1" x14ac:dyDescent="0.2">
      <c r="E439" s="51"/>
    </row>
    <row r="440" spans="5:5" ht="14.1" customHeight="1" x14ac:dyDescent="0.2">
      <c r="E440" s="51"/>
    </row>
    <row r="441" spans="5:5" ht="14.1" customHeight="1" x14ac:dyDescent="0.2">
      <c r="E441" s="51"/>
    </row>
    <row r="442" spans="5:5" ht="14.1" customHeight="1" x14ac:dyDescent="0.2">
      <c r="E442" s="51"/>
    </row>
    <row r="443" spans="5:5" ht="14.1" customHeight="1" x14ac:dyDescent="0.2">
      <c r="E443" s="51"/>
    </row>
    <row r="444" spans="5:5" ht="14.1" customHeight="1" x14ac:dyDescent="0.2">
      <c r="E444" s="51"/>
    </row>
    <row r="445" spans="5:5" ht="14.1" customHeight="1" x14ac:dyDescent="0.2">
      <c r="E445" s="51"/>
    </row>
    <row r="446" spans="5:5" ht="14.1" customHeight="1" x14ac:dyDescent="0.2">
      <c r="E446" s="51"/>
    </row>
    <row r="447" spans="5:5" ht="14.1" customHeight="1" x14ac:dyDescent="0.2">
      <c r="E447" s="51"/>
    </row>
    <row r="448" spans="5:5" ht="14.1" customHeight="1" x14ac:dyDescent="0.2">
      <c r="E448" s="51"/>
    </row>
    <row r="449" spans="5:5" ht="14.1" customHeight="1" x14ac:dyDescent="0.2">
      <c r="E449" s="51"/>
    </row>
    <row r="450" spans="5:5" ht="14.1" customHeight="1" x14ac:dyDescent="0.2">
      <c r="E450" s="51"/>
    </row>
    <row r="451" spans="5:5" ht="14.1" customHeight="1" x14ac:dyDescent="0.2">
      <c r="E451" s="51"/>
    </row>
    <row r="452" spans="5:5" ht="14.1" customHeight="1" x14ac:dyDescent="0.2">
      <c r="E452" s="51"/>
    </row>
    <row r="453" spans="5:5" ht="14.1" customHeight="1" x14ac:dyDescent="0.2">
      <c r="E453" s="51"/>
    </row>
    <row r="454" spans="5:5" ht="14.1" customHeight="1" x14ac:dyDescent="0.2">
      <c r="E454" s="51"/>
    </row>
    <row r="455" spans="5:5" ht="14.1" customHeight="1" x14ac:dyDescent="0.2">
      <c r="E455" s="51"/>
    </row>
    <row r="456" spans="5:5" ht="14.1" customHeight="1" x14ac:dyDescent="0.2">
      <c r="E456" s="51"/>
    </row>
    <row r="457" spans="5:5" ht="14.1" customHeight="1" x14ac:dyDescent="0.2">
      <c r="E457" s="51"/>
    </row>
    <row r="458" spans="5:5" ht="14.1" customHeight="1" x14ac:dyDescent="0.2">
      <c r="E458" s="51"/>
    </row>
    <row r="459" spans="5:5" ht="14.1" customHeight="1" x14ac:dyDescent="0.2">
      <c r="E459" s="51"/>
    </row>
    <row r="460" spans="5:5" ht="14.1" customHeight="1" x14ac:dyDescent="0.2">
      <c r="E460" s="51"/>
    </row>
    <row r="461" spans="5:5" ht="14.1" customHeight="1" x14ac:dyDescent="0.2">
      <c r="E461" s="51"/>
    </row>
    <row r="462" spans="5:5" ht="14.1" customHeight="1" x14ac:dyDescent="0.2">
      <c r="E462" s="51"/>
    </row>
    <row r="463" spans="5:5" ht="14.1" customHeight="1" x14ac:dyDescent="0.2">
      <c r="E463" s="51"/>
    </row>
    <row r="464" spans="5:5" ht="14.1" customHeight="1" x14ac:dyDescent="0.2">
      <c r="E464" s="51"/>
    </row>
    <row r="465" spans="5:5" ht="14.1" customHeight="1" x14ac:dyDescent="0.2">
      <c r="E465" s="51"/>
    </row>
    <row r="466" spans="5:5" ht="14.1" customHeight="1" x14ac:dyDescent="0.2">
      <c r="E466" s="51"/>
    </row>
    <row r="467" spans="5:5" ht="14.1" customHeight="1" x14ac:dyDescent="0.2">
      <c r="E467" s="51"/>
    </row>
    <row r="468" spans="5:5" ht="14.1" customHeight="1" x14ac:dyDescent="0.2">
      <c r="E468" s="51"/>
    </row>
    <row r="469" spans="5:5" ht="14.1" customHeight="1" x14ac:dyDescent="0.2">
      <c r="E469" s="51"/>
    </row>
    <row r="470" spans="5:5" ht="14.1" customHeight="1" x14ac:dyDescent="0.2">
      <c r="E470" s="51"/>
    </row>
    <row r="471" spans="5:5" ht="14.1" customHeight="1" x14ac:dyDescent="0.2">
      <c r="E471" s="51"/>
    </row>
    <row r="472" spans="5:5" ht="14.1" customHeight="1" x14ac:dyDescent="0.2">
      <c r="E472" s="51"/>
    </row>
    <row r="473" spans="5:5" ht="14.1" customHeight="1" x14ac:dyDescent="0.2">
      <c r="E473" s="51"/>
    </row>
    <row r="474" spans="5:5" ht="14.1" customHeight="1" x14ac:dyDescent="0.2">
      <c r="E474" s="51"/>
    </row>
    <row r="475" spans="5:5" ht="14.1" customHeight="1" x14ac:dyDescent="0.2">
      <c r="E475" s="51"/>
    </row>
    <row r="476" spans="5:5" ht="14.1" customHeight="1" x14ac:dyDescent="0.2">
      <c r="E476" s="51"/>
    </row>
    <row r="477" spans="5:5" ht="14.1" customHeight="1" x14ac:dyDescent="0.2">
      <c r="E477" s="51"/>
    </row>
    <row r="478" spans="5:5" ht="14.1" customHeight="1" x14ac:dyDescent="0.2">
      <c r="E478" s="51"/>
    </row>
    <row r="479" spans="5:5" ht="14.1" customHeight="1" x14ac:dyDescent="0.2">
      <c r="E479" s="51"/>
    </row>
    <row r="480" spans="5:5" ht="14.1" customHeight="1" x14ac:dyDescent="0.2">
      <c r="E480" s="51"/>
    </row>
    <row r="481" spans="5:5" ht="14.1" customHeight="1" x14ac:dyDescent="0.2">
      <c r="E481" s="51"/>
    </row>
    <row r="482" spans="5:5" ht="14.1" customHeight="1" x14ac:dyDescent="0.2">
      <c r="E482" s="51"/>
    </row>
    <row r="483" spans="5:5" ht="14.1" customHeight="1" x14ac:dyDescent="0.2">
      <c r="E483" s="51"/>
    </row>
    <row r="484" spans="5:5" ht="14.1" customHeight="1" x14ac:dyDescent="0.2">
      <c r="E484" s="51"/>
    </row>
    <row r="485" spans="5:5" ht="14.1" customHeight="1" x14ac:dyDescent="0.2">
      <c r="E485" s="51"/>
    </row>
    <row r="486" spans="5:5" ht="14.1" customHeight="1" x14ac:dyDescent="0.2">
      <c r="E486" s="51"/>
    </row>
    <row r="487" spans="5:5" ht="14.1" customHeight="1" x14ac:dyDescent="0.2">
      <c r="E487" s="51"/>
    </row>
    <row r="488" spans="5:5" ht="14.1" customHeight="1" x14ac:dyDescent="0.2">
      <c r="E488" s="51"/>
    </row>
    <row r="489" spans="5:5" ht="14.1" customHeight="1" x14ac:dyDescent="0.2">
      <c r="E489" s="51"/>
    </row>
    <row r="490" spans="5:5" ht="14.1" customHeight="1" x14ac:dyDescent="0.2">
      <c r="E490" s="51"/>
    </row>
    <row r="491" spans="5:5" ht="14.1" customHeight="1" x14ac:dyDescent="0.2">
      <c r="E491" s="51"/>
    </row>
    <row r="492" spans="5:5" ht="14.1" customHeight="1" x14ac:dyDescent="0.2">
      <c r="E492" s="51"/>
    </row>
    <row r="493" spans="5:5" ht="14.1" customHeight="1" x14ac:dyDescent="0.2">
      <c r="E493" s="51"/>
    </row>
    <row r="494" spans="5:5" ht="14.1" customHeight="1" x14ac:dyDescent="0.2">
      <c r="E494" s="51"/>
    </row>
    <row r="495" spans="5:5" ht="14.1" customHeight="1" x14ac:dyDescent="0.2">
      <c r="E495" s="51"/>
    </row>
    <row r="496" spans="5:5" ht="14.1" customHeight="1" x14ac:dyDescent="0.2">
      <c r="E496" s="51"/>
    </row>
    <row r="497" spans="5:5" ht="14.1" customHeight="1" x14ac:dyDescent="0.2">
      <c r="E497" s="51"/>
    </row>
    <row r="498" spans="5:5" ht="14.1" customHeight="1" x14ac:dyDescent="0.2">
      <c r="E498" s="51"/>
    </row>
    <row r="499" spans="5:5" ht="14.1" customHeight="1" x14ac:dyDescent="0.2">
      <c r="E499" s="51"/>
    </row>
    <row r="500" spans="5:5" ht="14.1" customHeight="1" x14ac:dyDescent="0.2">
      <c r="E500" s="51"/>
    </row>
    <row r="501" spans="5:5" ht="14.1" customHeight="1" x14ac:dyDescent="0.2">
      <c r="E501" s="51"/>
    </row>
    <row r="502" spans="5:5" ht="14.1" customHeight="1" x14ac:dyDescent="0.2">
      <c r="E502" s="51"/>
    </row>
    <row r="503" spans="5:5" ht="14.1" customHeight="1" x14ac:dyDescent="0.2">
      <c r="E503" s="51"/>
    </row>
    <row r="504" spans="5:5" ht="14.1" customHeight="1" x14ac:dyDescent="0.2">
      <c r="E504" s="51"/>
    </row>
    <row r="505" spans="5:5" ht="14.1" customHeight="1" x14ac:dyDescent="0.2">
      <c r="E505" s="51"/>
    </row>
    <row r="506" spans="5:5" ht="14.1" customHeight="1" x14ac:dyDescent="0.2">
      <c r="E506" s="51"/>
    </row>
    <row r="507" spans="5:5" ht="14.1" customHeight="1" x14ac:dyDescent="0.2">
      <c r="E507" s="51"/>
    </row>
    <row r="508" spans="5:5" ht="14.1" customHeight="1" x14ac:dyDescent="0.2">
      <c r="E508" s="51"/>
    </row>
    <row r="509" spans="5:5" ht="14.1" customHeight="1" x14ac:dyDescent="0.2">
      <c r="E509" s="51"/>
    </row>
    <row r="510" spans="5:5" ht="14.1" customHeight="1" x14ac:dyDescent="0.2">
      <c r="E510" s="51"/>
    </row>
    <row r="511" spans="5:5" ht="14.1" customHeight="1" x14ac:dyDescent="0.2">
      <c r="E511" s="51"/>
    </row>
    <row r="512" spans="5:5" ht="14.1" customHeight="1" x14ac:dyDescent="0.2">
      <c r="E512" s="51"/>
    </row>
    <row r="513" spans="5:5" ht="14.1" customHeight="1" x14ac:dyDescent="0.2">
      <c r="E513" s="51"/>
    </row>
    <row r="514" spans="5:5" ht="14.1" customHeight="1" x14ac:dyDescent="0.2">
      <c r="E514" s="51"/>
    </row>
    <row r="515" spans="5:5" ht="14.1" customHeight="1" x14ac:dyDescent="0.2">
      <c r="E515" s="51"/>
    </row>
    <row r="516" spans="5:5" ht="14.1" customHeight="1" x14ac:dyDescent="0.2">
      <c r="E516" s="51"/>
    </row>
    <row r="517" spans="5:5" ht="14.1" customHeight="1" x14ac:dyDescent="0.2">
      <c r="E517" s="51"/>
    </row>
    <row r="518" spans="5:5" ht="14.1" customHeight="1" x14ac:dyDescent="0.2">
      <c r="E518" s="51"/>
    </row>
    <row r="519" spans="5:5" ht="14.1" customHeight="1" x14ac:dyDescent="0.2">
      <c r="E519" s="51"/>
    </row>
    <row r="520" spans="5:5" ht="14.1" customHeight="1" x14ac:dyDescent="0.2">
      <c r="E520" s="51"/>
    </row>
    <row r="521" spans="5:5" ht="14.1" customHeight="1" x14ac:dyDescent="0.2">
      <c r="E521" s="51"/>
    </row>
    <row r="522" spans="5:5" ht="14.1" customHeight="1" x14ac:dyDescent="0.2">
      <c r="E522" s="51"/>
    </row>
    <row r="523" spans="5:5" ht="14.1" customHeight="1" x14ac:dyDescent="0.2">
      <c r="E523" s="51"/>
    </row>
    <row r="524" spans="5:5" ht="14.1" customHeight="1" x14ac:dyDescent="0.2">
      <c r="E524" s="51"/>
    </row>
    <row r="525" spans="5:5" ht="14.1" customHeight="1" x14ac:dyDescent="0.2">
      <c r="E525" s="51"/>
    </row>
    <row r="526" spans="5:5" ht="14.1" customHeight="1" x14ac:dyDescent="0.2">
      <c r="E526" s="51"/>
    </row>
    <row r="527" spans="5:5" ht="14.1" customHeight="1" x14ac:dyDescent="0.2">
      <c r="E527" s="51"/>
    </row>
    <row r="528" spans="5:5" ht="14.1" customHeight="1" x14ac:dyDescent="0.2">
      <c r="E528" s="51"/>
    </row>
    <row r="529" spans="5:5" ht="14.1" customHeight="1" x14ac:dyDescent="0.2">
      <c r="E529" s="51"/>
    </row>
    <row r="530" spans="5:5" ht="14.1" customHeight="1" x14ac:dyDescent="0.2">
      <c r="E530" s="51"/>
    </row>
    <row r="531" spans="5:5" ht="14.1" customHeight="1" x14ac:dyDescent="0.2">
      <c r="E531" s="51"/>
    </row>
    <row r="532" spans="5:5" ht="14.1" customHeight="1" x14ac:dyDescent="0.2">
      <c r="E532" s="51"/>
    </row>
    <row r="533" spans="5:5" ht="14.1" customHeight="1" x14ac:dyDescent="0.2">
      <c r="E533" s="51"/>
    </row>
    <row r="534" spans="5:5" ht="14.1" customHeight="1" x14ac:dyDescent="0.2">
      <c r="E534" s="51"/>
    </row>
    <row r="535" spans="5:5" ht="14.1" customHeight="1" x14ac:dyDescent="0.2">
      <c r="E535" s="51"/>
    </row>
    <row r="536" spans="5:5" ht="14.1" customHeight="1" x14ac:dyDescent="0.2">
      <c r="E536" s="51"/>
    </row>
    <row r="537" spans="5:5" ht="14.1" customHeight="1" x14ac:dyDescent="0.2">
      <c r="E537" s="51"/>
    </row>
    <row r="538" spans="5:5" ht="14.1" customHeight="1" x14ac:dyDescent="0.2">
      <c r="E538" s="51"/>
    </row>
    <row r="539" spans="5:5" ht="14.1" customHeight="1" x14ac:dyDescent="0.2">
      <c r="E539" s="51"/>
    </row>
    <row r="540" spans="5:5" ht="14.1" customHeight="1" x14ac:dyDescent="0.2">
      <c r="E540" s="51"/>
    </row>
    <row r="541" spans="5:5" ht="14.1" customHeight="1" x14ac:dyDescent="0.2">
      <c r="E541" s="51"/>
    </row>
    <row r="542" spans="5:5" ht="14.1" customHeight="1" x14ac:dyDescent="0.2">
      <c r="E542" s="51"/>
    </row>
    <row r="543" spans="5:5" ht="14.1" customHeight="1" x14ac:dyDescent="0.2">
      <c r="E543" s="51"/>
    </row>
    <row r="544" spans="5:5" ht="14.1" customHeight="1" x14ac:dyDescent="0.2">
      <c r="E544" s="51"/>
    </row>
    <row r="545" spans="5:5" ht="14.1" customHeight="1" x14ac:dyDescent="0.2">
      <c r="E545" s="51"/>
    </row>
    <row r="546" spans="5:5" ht="14.1" customHeight="1" x14ac:dyDescent="0.2">
      <c r="E546" s="51"/>
    </row>
    <row r="547" spans="5:5" ht="14.1" customHeight="1" x14ac:dyDescent="0.2">
      <c r="E547" s="51"/>
    </row>
    <row r="548" spans="5:5" ht="14.1" customHeight="1" x14ac:dyDescent="0.2">
      <c r="E548" s="51"/>
    </row>
    <row r="549" spans="5:5" ht="14.1" customHeight="1" x14ac:dyDescent="0.2">
      <c r="E549" s="51"/>
    </row>
    <row r="550" spans="5:5" ht="14.1" customHeight="1" x14ac:dyDescent="0.2">
      <c r="E550" s="51"/>
    </row>
    <row r="551" spans="5:5" ht="14.1" customHeight="1" x14ac:dyDescent="0.2">
      <c r="E551" s="51"/>
    </row>
    <row r="552" spans="5:5" ht="14.1" customHeight="1" x14ac:dyDescent="0.2">
      <c r="E552" s="51"/>
    </row>
    <row r="553" spans="5:5" ht="14.1" customHeight="1" x14ac:dyDescent="0.2">
      <c r="E553" s="51"/>
    </row>
    <row r="554" spans="5:5" ht="14.1" customHeight="1" x14ac:dyDescent="0.2">
      <c r="E554" s="51"/>
    </row>
    <row r="555" spans="5:5" ht="14.1" customHeight="1" x14ac:dyDescent="0.2">
      <c r="E555" s="51"/>
    </row>
    <row r="556" spans="5:5" ht="14.1" customHeight="1" x14ac:dyDescent="0.2">
      <c r="E556" s="51"/>
    </row>
    <row r="557" spans="5:5" ht="14.1" customHeight="1" x14ac:dyDescent="0.2">
      <c r="E557" s="51"/>
    </row>
    <row r="558" spans="5:5" ht="14.1" customHeight="1" x14ac:dyDescent="0.2">
      <c r="E558" s="51"/>
    </row>
    <row r="559" spans="5:5" ht="14.1" customHeight="1" x14ac:dyDescent="0.2">
      <c r="E559" s="51"/>
    </row>
    <row r="560" spans="5:5" ht="14.1" customHeight="1" x14ac:dyDescent="0.2">
      <c r="E560" s="51"/>
    </row>
    <row r="561" spans="5:5" ht="14.1" customHeight="1" x14ac:dyDescent="0.2">
      <c r="E561" s="51"/>
    </row>
    <row r="562" spans="5:5" ht="14.1" customHeight="1" x14ac:dyDescent="0.2">
      <c r="E562" s="51"/>
    </row>
    <row r="563" spans="5:5" ht="14.1" customHeight="1" x14ac:dyDescent="0.2">
      <c r="E563" s="51"/>
    </row>
    <row r="564" spans="5:5" ht="14.1" customHeight="1" x14ac:dyDescent="0.2">
      <c r="E564" s="51"/>
    </row>
    <row r="565" spans="5:5" ht="14.1" customHeight="1" x14ac:dyDescent="0.2">
      <c r="E565" s="51"/>
    </row>
    <row r="566" spans="5:5" ht="14.1" customHeight="1" x14ac:dyDescent="0.2">
      <c r="E566" s="51"/>
    </row>
    <row r="567" spans="5:5" ht="14.1" customHeight="1" x14ac:dyDescent="0.2">
      <c r="E567" s="51"/>
    </row>
    <row r="568" spans="5:5" ht="14.1" customHeight="1" x14ac:dyDescent="0.2">
      <c r="E568" s="51"/>
    </row>
    <row r="569" spans="5:5" ht="14.1" customHeight="1" x14ac:dyDescent="0.2">
      <c r="E569" s="51"/>
    </row>
    <row r="570" spans="5:5" ht="14.1" customHeight="1" x14ac:dyDescent="0.2">
      <c r="E570" s="51"/>
    </row>
    <row r="571" spans="5:5" ht="14.1" customHeight="1" x14ac:dyDescent="0.2">
      <c r="E571" s="51"/>
    </row>
    <row r="572" spans="5:5" ht="14.1" customHeight="1" x14ac:dyDescent="0.2">
      <c r="E572" s="51"/>
    </row>
    <row r="573" spans="5:5" ht="14.1" customHeight="1" x14ac:dyDescent="0.2">
      <c r="E573" s="51"/>
    </row>
    <row r="574" spans="5:5" ht="14.1" customHeight="1" x14ac:dyDescent="0.2">
      <c r="E574" s="51"/>
    </row>
    <row r="575" spans="5:5" ht="14.1" customHeight="1" x14ac:dyDescent="0.2">
      <c r="E575" s="51"/>
    </row>
    <row r="576" spans="5:5" ht="14.1" customHeight="1" x14ac:dyDescent="0.2">
      <c r="E576" s="51"/>
    </row>
    <row r="577" spans="5:5" ht="14.1" customHeight="1" x14ac:dyDescent="0.2">
      <c r="E577" s="51"/>
    </row>
    <row r="578" spans="5:5" ht="14.1" customHeight="1" x14ac:dyDescent="0.2">
      <c r="E578" s="51"/>
    </row>
    <row r="579" spans="5:5" ht="14.1" customHeight="1" x14ac:dyDescent="0.2">
      <c r="E579" s="51"/>
    </row>
    <row r="580" spans="5:5" ht="14.1" customHeight="1" x14ac:dyDescent="0.2">
      <c r="E580" s="51"/>
    </row>
    <row r="581" spans="5:5" ht="14.1" customHeight="1" x14ac:dyDescent="0.2">
      <c r="E581" s="51"/>
    </row>
    <row r="582" spans="5:5" ht="14.1" customHeight="1" x14ac:dyDescent="0.2">
      <c r="E582" s="51"/>
    </row>
    <row r="583" spans="5:5" ht="14.1" customHeight="1" x14ac:dyDescent="0.2">
      <c r="E583" s="51"/>
    </row>
    <row r="584" spans="5:5" ht="14.1" customHeight="1" x14ac:dyDescent="0.2">
      <c r="E584" s="51"/>
    </row>
    <row r="585" spans="5:5" ht="14.1" customHeight="1" x14ac:dyDescent="0.2">
      <c r="E585" s="51"/>
    </row>
    <row r="586" spans="5:5" ht="14.1" customHeight="1" x14ac:dyDescent="0.2">
      <c r="E586" s="51"/>
    </row>
    <row r="587" spans="5:5" ht="14.1" customHeight="1" x14ac:dyDescent="0.2">
      <c r="E587" s="51"/>
    </row>
    <row r="588" spans="5:5" ht="14.1" customHeight="1" x14ac:dyDescent="0.2">
      <c r="E588" s="51"/>
    </row>
    <row r="589" spans="5:5" ht="14.1" customHeight="1" x14ac:dyDescent="0.2">
      <c r="E589" s="51"/>
    </row>
    <row r="590" spans="5:5" ht="14.1" customHeight="1" x14ac:dyDescent="0.2">
      <c r="E590" s="51"/>
    </row>
    <row r="591" spans="5:5" ht="14.1" customHeight="1" x14ac:dyDescent="0.2">
      <c r="E591" s="51"/>
    </row>
    <row r="592" spans="5:5" ht="14.1" customHeight="1" x14ac:dyDescent="0.2">
      <c r="E592" s="51"/>
    </row>
    <row r="593" spans="5:5" ht="14.1" customHeight="1" x14ac:dyDescent="0.2">
      <c r="E593" s="51"/>
    </row>
    <row r="594" spans="5:5" ht="14.1" customHeight="1" x14ac:dyDescent="0.2">
      <c r="E594" s="51"/>
    </row>
    <row r="595" spans="5:5" ht="14.1" customHeight="1" x14ac:dyDescent="0.2">
      <c r="E595" s="51"/>
    </row>
    <row r="596" spans="5:5" ht="14.1" customHeight="1" x14ac:dyDescent="0.2">
      <c r="E596" s="51"/>
    </row>
    <row r="597" spans="5:5" ht="14.1" customHeight="1" x14ac:dyDescent="0.2">
      <c r="E597" s="51"/>
    </row>
    <row r="598" spans="5:5" ht="14.1" customHeight="1" x14ac:dyDescent="0.2">
      <c r="E598" s="51"/>
    </row>
    <row r="599" spans="5:5" ht="14.1" customHeight="1" x14ac:dyDescent="0.2">
      <c r="E599" s="51"/>
    </row>
    <row r="600" spans="5:5" ht="14.1" customHeight="1" x14ac:dyDescent="0.2">
      <c r="E600" s="51"/>
    </row>
    <row r="601" spans="5:5" ht="14.1" customHeight="1" x14ac:dyDescent="0.2">
      <c r="E601" s="51"/>
    </row>
    <row r="602" spans="5:5" ht="14.1" customHeight="1" x14ac:dyDescent="0.2">
      <c r="E602" s="51"/>
    </row>
    <row r="603" spans="5:5" ht="14.1" customHeight="1" x14ac:dyDescent="0.2">
      <c r="E603" s="51"/>
    </row>
    <row r="604" spans="5:5" ht="14.1" customHeight="1" x14ac:dyDescent="0.2">
      <c r="E604" s="51"/>
    </row>
    <row r="605" spans="5:5" ht="14.1" customHeight="1" x14ac:dyDescent="0.2">
      <c r="E605" s="51"/>
    </row>
    <row r="606" spans="5:5" ht="14.1" customHeight="1" x14ac:dyDescent="0.2">
      <c r="E606" s="51"/>
    </row>
    <row r="607" spans="5:5" ht="14.1" customHeight="1" x14ac:dyDescent="0.2">
      <c r="E607" s="51"/>
    </row>
    <row r="608" spans="5:5" ht="14.1" customHeight="1" x14ac:dyDescent="0.2">
      <c r="E608" s="51"/>
    </row>
    <row r="609" spans="5:5" ht="14.1" customHeight="1" x14ac:dyDescent="0.2">
      <c r="E609" s="51"/>
    </row>
    <row r="610" spans="5:5" ht="14.1" customHeight="1" x14ac:dyDescent="0.2">
      <c r="E610" s="51"/>
    </row>
    <row r="611" spans="5:5" ht="14.1" customHeight="1" x14ac:dyDescent="0.2">
      <c r="E611" s="51"/>
    </row>
    <row r="612" spans="5:5" ht="14.1" customHeight="1" x14ac:dyDescent="0.2">
      <c r="E612" s="51"/>
    </row>
    <row r="613" spans="5:5" ht="14.1" customHeight="1" x14ac:dyDescent="0.2">
      <c r="E613" s="51"/>
    </row>
    <row r="614" spans="5:5" ht="14.1" customHeight="1" x14ac:dyDescent="0.2">
      <c r="E614" s="51"/>
    </row>
    <row r="615" spans="5:5" ht="14.1" customHeight="1" x14ac:dyDescent="0.2">
      <c r="E615" s="51"/>
    </row>
    <row r="616" spans="5:5" ht="14.1" customHeight="1" x14ac:dyDescent="0.2">
      <c r="E616" s="51"/>
    </row>
    <row r="617" spans="5:5" ht="14.1" customHeight="1" x14ac:dyDescent="0.2">
      <c r="E617" s="51"/>
    </row>
    <row r="618" spans="5:5" ht="14.1" customHeight="1" x14ac:dyDescent="0.2">
      <c r="E618" s="51"/>
    </row>
    <row r="619" spans="5:5" ht="14.1" customHeight="1" x14ac:dyDescent="0.2">
      <c r="E619" s="51"/>
    </row>
    <row r="620" spans="5:5" ht="14.1" customHeight="1" x14ac:dyDescent="0.2">
      <c r="E620" s="51"/>
    </row>
    <row r="621" spans="5:5" ht="14.1" customHeight="1" x14ac:dyDescent="0.2">
      <c r="E621" s="51"/>
    </row>
    <row r="622" spans="5:5" ht="14.1" customHeight="1" x14ac:dyDescent="0.2">
      <c r="E622" s="51"/>
    </row>
    <row r="623" spans="5:5" ht="14.1" customHeight="1" x14ac:dyDescent="0.2">
      <c r="E623" s="51"/>
    </row>
    <row r="624" spans="5:5" ht="14.1" customHeight="1" x14ac:dyDescent="0.2">
      <c r="E624" s="51"/>
    </row>
    <row r="625" spans="5:5" ht="14.1" customHeight="1" x14ac:dyDescent="0.2">
      <c r="E625" s="51"/>
    </row>
    <row r="626" spans="5:5" ht="14.1" customHeight="1" x14ac:dyDescent="0.2">
      <c r="E626" s="51"/>
    </row>
    <row r="627" spans="5:5" ht="14.1" customHeight="1" x14ac:dyDescent="0.2">
      <c r="E627" s="51"/>
    </row>
    <row r="628" spans="5:5" ht="14.1" customHeight="1" x14ac:dyDescent="0.2">
      <c r="E628" s="51"/>
    </row>
    <row r="629" spans="5:5" ht="14.1" customHeight="1" x14ac:dyDescent="0.2">
      <c r="E629" s="51"/>
    </row>
    <row r="630" spans="5:5" ht="14.1" customHeight="1" x14ac:dyDescent="0.2">
      <c r="E630" s="51"/>
    </row>
    <row r="631" spans="5:5" ht="14.1" customHeight="1" x14ac:dyDescent="0.2">
      <c r="E631" s="51"/>
    </row>
    <row r="632" spans="5:5" ht="14.1" customHeight="1" x14ac:dyDescent="0.2">
      <c r="E632" s="51"/>
    </row>
    <row r="633" spans="5:5" ht="14.1" customHeight="1" x14ac:dyDescent="0.2">
      <c r="E633" s="51"/>
    </row>
    <row r="634" spans="5:5" ht="14.1" customHeight="1" x14ac:dyDescent="0.2">
      <c r="E634" s="51"/>
    </row>
    <row r="635" spans="5:5" ht="14.1" customHeight="1" x14ac:dyDescent="0.2">
      <c r="E635" s="51"/>
    </row>
    <row r="636" spans="5:5" ht="14.1" customHeight="1" x14ac:dyDescent="0.2">
      <c r="E636" s="51"/>
    </row>
    <row r="637" spans="5:5" ht="14.1" customHeight="1" x14ac:dyDescent="0.2">
      <c r="E637" s="51"/>
    </row>
    <row r="638" spans="5:5" ht="14.1" customHeight="1" x14ac:dyDescent="0.2">
      <c r="E638" s="51"/>
    </row>
    <row r="639" spans="5:5" ht="14.1" customHeight="1" x14ac:dyDescent="0.2">
      <c r="E639" s="51"/>
    </row>
    <row r="640" spans="5:5" ht="14.1" customHeight="1" x14ac:dyDescent="0.2">
      <c r="E640" s="51"/>
    </row>
    <row r="641" spans="5:5" ht="14.1" customHeight="1" x14ac:dyDescent="0.2">
      <c r="E641" s="51"/>
    </row>
    <row r="642" spans="5:5" ht="14.1" customHeight="1" x14ac:dyDescent="0.2">
      <c r="E642" s="51"/>
    </row>
    <row r="643" spans="5:5" ht="14.1" customHeight="1" x14ac:dyDescent="0.2">
      <c r="E643" s="51"/>
    </row>
    <row r="644" spans="5:5" ht="14.1" customHeight="1" x14ac:dyDescent="0.2">
      <c r="E644" s="51"/>
    </row>
    <row r="645" spans="5:5" ht="14.1" customHeight="1" x14ac:dyDescent="0.2">
      <c r="E645" s="51"/>
    </row>
    <row r="646" spans="5:5" ht="14.1" customHeight="1" x14ac:dyDescent="0.2">
      <c r="E646" s="51"/>
    </row>
    <row r="647" spans="5:5" ht="14.1" customHeight="1" x14ac:dyDescent="0.2">
      <c r="E647" s="51"/>
    </row>
    <row r="648" spans="5:5" ht="14.1" customHeight="1" x14ac:dyDescent="0.2">
      <c r="E648" s="51"/>
    </row>
    <row r="649" spans="5:5" ht="14.1" customHeight="1" x14ac:dyDescent="0.2">
      <c r="E649" s="51"/>
    </row>
    <row r="650" spans="5:5" ht="14.1" customHeight="1" x14ac:dyDescent="0.2">
      <c r="E650" s="51"/>
    </row>
    <row r="651" spans="5:5" ht="14.1" customHeight="1" x14ac:dyDescent="0.2">
      <c r="E651" s="51"/>
    </row>
    <row r="652" spans="5:5" ht="14.1" customHeight="1" x14ac:dyDescent="0.2">
      <c r="E652" s="51"/>
    </row>
    <row r="653" spans="5:5" ht="14.1" customHeight="1" x14ac:dyDescent="0.2">
      <c r="E653" s="51"/>
    </row>
    <row r="654" spans="5:5" ht="14.1" customHeight="1" x14ac:dyDescent="0.2">
      <c r="E654" s="51"/>
    </row>
    <row r="655" spans="5:5" ht="14.1" customHeight="1" x14ac:dyDescent="0.2">
      <c r="E655" s="51"/>
    </row>
    <row r="656" spans="5:5" ht="14.1" customHeight="1" x14ac:dyDescent="0.2">
      <c r="E656" s="51"/>
    </row>
    <row r="657" spans="5:5" ht="14.1" customHeight="1" x14ac:dyDescent="0.2">
      <c r="E657" s="51"/>
    </row>
    <row r="658" spans="5:5" ht="14.1" customHeight="1" x14ac:dyDescent="0.2">
      <c r="E658" s="51"/>
    </row>
    <row r="659" spans="5:5" ht="14.1" customHeight="1" x14ac:dyDescent="0.2">
      <c r="E659" s="51"/>
    </row>
    <row r="660" spans="5:5" ht="14.1" customHeight="1" x14ac:dyDescent="0.2">
      <c r="E660" s="51"/>
    </row>
    <row r="661" spans="5:5" ht="14.1" customHeight="1" x14ac:dyDescent="0.2">
      <c r="E661" s="51"/>
    </row>
    <row r="662" spans="5:5" ht="14.1" customHeight="1" x14ac:dyDescent="0.2">
      <c r="E662" s="51"/>
    </row>
    <row r="663" spans="5:5" ht="14.1" customHeight="1" x14ac:dyDescent="0.2">
      <c r="E663" s="51"/>
    </row>
    <row r="664" spans="5:5" ht="14.1" customHeight="1" x14ac:dyDescent="0.2">
      <c r="E664" s="51"/>
    </row>
    <row r="665" spans="5:5" ht="14.1" customHeight="1" x14ac:dyDescent="0.2">
      <c r="E665" s="51"/>
    </row>
    <row r="666" spans="5:5" ht="14.1" customHeight="1" x14ac:dyDescent="0.2">
      <c r="E666" s="51"/>
    </row>
    <row r="667" spans="5:5" ht="14.1" customHeight="1" x14ac:dyDescent="0.2">
      <c r="E667" s="51"/>
    </row>
    <row r="668" spans="5:5" ht="14.1" customHeight="1" x14ac:dyDescent="0.2">
      <c r="E668" s="51"/>
    </row>
    <row r="669" spans="5:5" ht="14.1" customHeight="1" x14ac:dyDescent="0.2">
      <c r="E669" s="51"/>
    </row>
    <row r="670" spans="5:5" ht="14.1" customHeight="1" x14ac:dyDescent="0.2">
      <c r="E670" s="51"/>
    </row>
    <row r="671" spans="5:5" ht="14.1" customHeight="1" x14ac:dyDescent="0.2">
      <c r="E671" s="51"/>
    </row>
    <row r="672" spans="5:5" ht="14.1" customHeight="1" x14ac:dyDescent="0.2">
      <c r="E672" s="51"/>
    </row>
    <row r="673" spans="5:5" ht="14.1" customHeight="1" x14ac:dyDescent="0.2">
      <c r="E673" s="51"/>
    </row>
    <row r="674" spans="5:5" ht="14.1" customHeight="1" x14ac:dyDescent="0.2">
      <c r="E674" s="51"/>
    </row>
    <row r="675" spans="5:5" ht="14.1" customHeight="1" x14ac:dyDescent="0.2">
      <c r="E675" s="51"/>
    </row>
    <row r="676" spans="5:5" ht="14.1" customHeight="1" x14ac:dyDescent="0.2">
      <c r="E676" s="51"/>
    </row>
    <row r="677" spans="5:5" ht="14.1" customHeight="1" x14ac:dyDescent="0.2">
      <c r="E677" s="51"/>
    </row>
    <row r="678" spans="5:5" ht="14.1" customHeight="1" x14ac:dyDescent="0.2">
      <c r="E678" s="51"/>
    </row>
    <row r="679" spans="5:5" ht="14.1" customHeight="1" x14ac:dyDescent="0.2">
      <c r="E679" s="51"/>
    </row>
    <row r="680" spans="5:5" ht="14.1" customHeight="1" x14ac:dyDescent="0.2">
      <c r="E680" s="51"/>
    </row>
    <row r="681" spans="5:5" ht="14.1" customHeight="1" x14ac:dyDescent="0.2">
      <c r="E681" s="51"/>
    </row>
    <row r="682" spans="5:5" ht="14.1" customHeight="1" x14ac:dyDescent="0.2">
      <c r="E682" s="51"/>
    </row>
    <row r="683" spans="5:5" ht="14.1" customHeight="1" x14ac:dyDescent="0.2">
      <c r="E683" s="51"/>
    </row>
    <row r="684" spans="5:5" ht="14.1" customHeight="1" x14ac:dyDescent="0.2">
      <c r="E684" s="51"/>
    </row>
    <row r="685" spans="5:5" ht="14.1" customHeight="1" x14ac:dyDescent="0.2">
      <c r="E685" s="51"/>
    </row>
    <row r="686" spans="5:5" ht="14.1" customHeight="1" x14ac:dyDescent="0.2">
      <c r="E686" s="51"/>
    </row>
    <row r="687" spans="5:5" ht="14.1" customHeight="1" x14ac:dyDescent="0.2">
      <c r="E687" s="51"/>
    </row>
    <row r="688" spans="5:5" ht="14.1" customHeight="1" x14ac:dyDescent="0.2">
      <c r="E688" s="51"/>
    </row>
    <row r="689" spans="5:5" ht="14.1" customHeight="1" x14ac:dyDescent="0.2">
      <c r="E689" s="51"/>
    </row>
    <row r="690" spans="5:5" ht="14.1" customHeight="1" x14ac:dyDescent="0.2">
      <c r="E690" s="51"/>
    </row>
    <row r="691" spans="5:5" ht="14.1" customHeight="1" x14ac:dyDescent="0.2">
      <c r="E691" s="51"/>
    </row>
    <row r="692" spans="5:5" ht="14.1" customHeight="1" x14ac:dyDescent="0.2">
      <c r="E692" s="51"/>
    </row>
    <row r="693" spans="5:5" ht="14.1" customHeight="1" x14ac:dyDescent="0.2">
      <c r="E693" s="51"/>
    </row>
    <row r="694" spans="5:5" ht="14.1" customHeight="1" x14ac:dyDescent="0.2">
      <c r="E694" s="51"/>
    </row>
    <row r="695" spans="5:5" ht="14.1" customHeight="1" x14ac:dyDescent="0.2">
      <c r="E695" s="51"/>
    </row>
    <row r="696" spans="5:5" ht="14.1" customHeight="1" x14ac:dyDescent="0.2">
      <c r="E696" s="51"/>
    </row>
    <row r="697" spans="5:5" ht="14.1" customHeight="1" x14ac:dyDescent="0.2">
      <c r="E697" s="51"/>
    </row>
    <row r="698" spans="5:5" ht="14.1" customHeight="1" x14ac:dyDescent="0.2">
      <c r="E698" s="51"/>
    </row>
    <row r="699" spans="5:5" ht="14.1" customHeight="1" x14ac:dyDescent="0.2">
      <c r="E699" s="51"/>
    </row>
    <row r="700" spans="5:5" ht="14.1" customHeight="1" x14ac:dyDescent="0.2">
      <c r="E700" s="51"/>
    </row>
    <row r="701" spans="5:5" ht="14.1" customHeight="1" x14ac:dyDescent="0.2">
      <c r="E701" s="51"/>
    </row>
    <row r="702" spans="5:5" ht="14.1" customHeight="1" x14ac:dyDescent="0.2">
      <c r="E702" s="51"/>
    </row>
    <row r="703" spans="5:5" ht="14.1" customHeight="1" x14ac:dyDescent="0.2">
      <c r="E703" s="51"/>
    </row>
    <row r="704" spans="5:5" ht="14.1" customHeight="1" x14ac:dyDescent="0.2">
      <c r="E704" s="51"/>
    </row>
    <row r="705" spans="5:5" ht="14.1" customHeight="1" x14ac:dyDescent="0.2">
      <c r="E705" s="51"/>
    </row>
    <row r="706" spans="5:5" ht="14.1" customHeight="1" x14ac:dyDescent="0.2">
      <c r="E706" s="51"/>
    </row>
    <row r="707" spans="5:5" ht="14.1" customHeight="1" x14ac:dyDescent="0.2">
      <c r="E707" s="51"/>
    </row>
    <row r="708" spans="5:5" ht="14.1" customHeight="1" x14ac:dyDescent="0.2">
      <c r="E708" s="51"/>
    </row>
    <row r="709" spans="5:5" ht="14.1" customHeight="1" x14ac:dyDescent="0.2">
      <c r="E709" s="51"/>
    </row>
    <row r="710" spans="5:5" ht="14.1" customHeight="1" x14ac:dyDescent="0.2">
      <c r="E710" s="51"/>
    </row>
    <row r="711" spans="5:5" ht="14.1" customHeight="1" x14ac:dyDescent="0.2">
      <c r="E711" s="51"/>
    </row>
    <row r="712" spans="5:5" ht="14.1" customHeight="1" x14ac:dyDescent="0.2">
      <c r="E712" s="51"/>
    </row>
    <row r="713" spans="5:5" ht="14.1" customHeight="1" x14ac:dyDescent="0.2">
      <c r="E713" s="51"/>
    </row>
    <row r="714" spans="5:5" ht="14.1" customHeight="1" x14ac:dyDescent="0.2">
      <c r="E714" s="51"/>
    </row>
    <row r="715" spans="5:5" ht="14.1" customHeight="1" x14ac:dyDescent="0.2">
      <c r="E715" s="51"/>
    </row>
    <row r="716" spans="5:5" ht="14.1" customHeight="1" x14ac:dyDescent="0.2">
      <c r="E716" s="51"/>
    </row>
    <row r="717" spans="5:5" ht="14.1" customHeight="1" x14ac:dyDescent="0.2">
      <c r="E717" s="51"/>
    </row>
    <row r="718" spans="5:5" ht="14.1" customHeight="1" x14ac:dyDescent="0.2">
      <c r="E718" s="51"/>
    </row>
    <row r="719" spans="5:5" ht="14.1" customHeight="1" x14ac:dyDescent="0.2">
      <c r="E719" s="51"/>
    </row>
    <row r="720" spans="5:5" ht="14.1" customHeight="1" x14ac:dyDescent="0.2">
      <c r="E720" s="51"/>
    </row>
    <row r="721" spans="5:5" ht="14.1" customHeight="1" x14ac:dyDescent="0.2">
      <c r="E721" s="51"/>
    </row>
    <row r="722" spans="5:5" ht="14.1" customHeight="1" x14ac:dyDescent="0.2">
      <c r="E722" s="51"/>
    </row>
    <row r="723" spans="5:5" ht="14.1" customHeight="1" x14ac:dyDescent="0.2">
      <c r="E723" s="51"/>
    </row>
    <row r="724" spans="5:5" ht="14.1" customHeight="1" x14ac:dyDescent="0.2">
      <c r="E724" s="51"/>
    </row>
    <row r="725" spans="5:5" ht="14.1" customHeight="1" x14ac:dyDescent="0.2">
      <c r="E725" s="51"/>
    </row>
    <row r="726" spans="5:5" ht="14.1" customHeight="1" x14ac:dyDescent="0.2">
      <c r="E726" s="51"/>
    </row>
    <row r="727" spans="5:5" ht="14.1" customHeight="1" x14ac:dyDescent="0.2">
      <c r="E727" s="51"/>
    </row>
    <row r="728" spans="5:5" ht="14.1" customHeight="1" x14ac:dyDescent="0.2">
      <c r="E728" s="51"/>
    </row>
    <row r="729" spans="5:5" ht="14.1" customHeight="1" x14ac:dyDescent="0.2">
      <c r="E729" s="51"/>
    </row>
    <row r="730" spans="5:5" ht="14.1" customHeight="1" x14ac:dyDescent="0.2">
      <c r="E730" s="51"/>
    </row>
    <row r="731" spans="5:5" ht="14.1" customHeight="1" x14ac:dyDescent="0.2">
      <c r="E731" s="51"/>
    </row>
    <row r="732" spans="5:5" ht="14.1" customHeight="1" x14ac:dyDescent="0.2">
      <c r="E732" s="51"/>
    </row>
    <row r="733" spans="5:5" ht="14.1" customHeight="1" x14ac:dyDescent="0.2">
      <c r="E733" s="51"/>
    </row>
    <row r="734" spans="5:5" ht="14.1" customHeight="1" x14ac:dyDescent="0.2">
      <c r="E734" s="51"/>
    </row>
    <row r="735" spans="5:5" ht="14.1" customHeight="1" x14ac:dyDescent="0.2">
      <c r="E735" s="51"/>
    </row>
    <row r="736" spans="5:5" ht="14.1" customHeight="1" x14ac:dyDescent="0.2">
      <c r="E736" s="51"/>
    </row>
    <row r="737" spans="5:5" ht="14.1" customHeight="1" x14ac:dyDescent="0.2">
      <c r="E737" s="51"/>
    </row>
    <row r="738" spans="5:5" ht="14.1" customHeight="1" x14ac:dyDescent="0.2">
      <c r="E738" s="51"/>
    </row>
    <row r="739" spans="5:5" ht="14.1" customHeight="1" x14ac:dyDescent="0.2">
      <c r="E739" s="51"/>
    </row>
    <row r="740" spans="5:5" ht="14.1" customHeight="1" x14ac:dyDescent="0.2">
      <c r="E740" s="51"/>
    </row>
    <row r="741" spans="5:5" ht="14.1" customHeight="1" x14ac:dyDescent="0.2">
      <c r="E741" s="51"/>
    </row>
    <row r="742" spans="5:5" ht="14.1" customHeight="1" x14ac:dyDescent="0.2">
      <c r="E742" s="51"/>
    </row>
    <row r="743" spans="5:5" ht="14.1" customHeight="1" x14ac:dyDescent="0.2">
      <c r="E743" s="51"/>
    </row>
    <row r="744" spans="5:5" ht="14.1" customHeight="1" x14ac:dyDescent="0.2">
      <c r="E744" s="51"/>
    </row>
    <row r="745" spans="5:5" ht="14.1" customHeight="1" x14ac:dyDescent="0.2">
      <c r="E745" s="51"/>
    </row>
    <row r="746" spans="5:5" ht="14.1" customHeight="1" x14ac:dyDescent="0.2">
      <c r="E746" s="51"/>
    </row>
    <row r="747" spans="5:5" ht="14.1" customHeight="1" x14ac:dyDescent="0.2">
      <c r="E747" s="51"/>
    </row>
    <row r="748" spans="5:5" ht="14.1" customHeight="1" x14ac:dyDescent="0.2">
      <c r="E748" s="51"/>
    </row>
    <row r="749" spans="5:5" ht="14.1" customHeight="1" x14ac:dyDescent="0.2">
      <c r="E749" s="51"/>
    </row>
    <row r="750" spans="5:5" ht="14.1" customHeight="1" x14ac:dyDescent="0.2">
      <c r="E750" s="51"/>
    </row>
    <row r="751" spans="5:5" ht="14.1" customHeight="1" x14ac:dyDescent="0.2">
      <c r="E751" s="51"/>
    </row>
    <row r="752" spans="5:5" ht="14.1" customHeight="1" x14ac:dyDescent="0.2">
      <c r="E752" s="51"/>
    </row>
    <row r="753" spans="5:5" ht="14.1" customHeight="1" x14ac:dyDescent="0.2">
      <c r="E753" s="51"/>
    </row>
    <row r="754" spans="5:5" ht="14.1" customHeight="1" x14ac:dyDescent="0.2">
      <c r="E754" s="51"/>
    </row>
    <row r="755" spans="5:5" ht="14.1" customHeight="1" x14ac:dyDescent="0.2">
      <c r="E755" s="51"/>
    </row>
    <row r="756" spans="5:5" ht="14.1" customHeight="1" x14ac:dyDescent="0.2">
      <c r="E756" s="51"/>
    </row>
    <row r="757" spans="5:5" ht="14.1" customHeight="1" x14ac:dyDescent="0.2">
      <c r="E757" s="51"/>
    </row>
    <row r="758" spans="5:5" ht="14.1" customHeight="1" x14ac:dyDescent="0.2">
      <c r="E758" s="51"/>
    </row>
    <row r="759" spans="5:5" ht="14.1" customHeight="1" x14ac:dyDescent="0.2">
      <c r="E759" s="51"/>
    </row>
    <row r="760" spans="5:5" ht="14.1" customHeight="1" x14ac:dyDescent="0.2">
      <c r="E760" s="51"/>
    </row>
    <row r="761" spans="5:5" ht="14.1" customHeight="1" x14ac:dyDescent="0.2">
      <c r="E761" s="51"/>
    </row>
    <row r="762" spans="5:5" ht="14.1" customHeight="1" x14ac:dyDescent="0.2">
      <c r="E762" s="51"/>
    </row>
    <row r="763" spans="5:5" ht="14.1" customHeight="1" x14ac:dyDescent="0.2">
      <c r="E763" s="51"/>
    </row>
    <row r="764" spans="5:5" ht="14.1" customHeight="1" x14ac:dyDescent="0.2">
      <c r="E764" s="51"/>
    </row>
    <row r="765" spans="5:5" ht="14.1" customHeight="1" x14ac:dyDescent="0.2">
      <c r="E765" s="51"/>
    </row>
    <row r="766" spans="5:5" ht="14.1" customHeight="1" x14ac:dyDescent="0.2">
      <c r="E766" s="51"/>
    </row>
    <row r="767" spans="5:5" ht="14.1" customHeight="1" x14ac:dyDescent="0.2">
      <c r="E767" s="51"/>
    </row>
    <row r="768" spans="5:5" ht="14.1" customHeight="1" x14ac:dyDescent="0.2">
      <c r="E768" s="51"/>
    </row>
    <row r="769" spans="5:5" ht="14.1" customHeight="1" x14ac:dyDescent="0.2">
      <c r="E769" s="51"/>
    </row>
    <row r="770" spans="5:5" ht="14.1" customHeight="1" x14ac:dyDescent="0.2">
      <c r="E770" s="51"/>
    </row>
    <row r="771" spans="5:5" ht="14.1" customHeight="1" x14ac:dyDescent="0.2">
      <c r="E771" s="51"/>
    </row>
    <row r="772" spans="5:5" ht="14.1" customHeight="1" x14ac:dyDescent="0.2">
      <c r="E772" s="51"/>
    </row>
    <row r="773" spans="5:5" ht="14.1" customHeight="1" x14ac:dyDescent="0.2">
      <c r="E773" s="51"/>
    </row>
    <row r="774" spans="5:5" ht="14.1" customHeight="1" x14ac:dyDescent="0.2">
      <c r="E774" s="51"/>
    </row>
    <row r="775" spans="5:5" ht="14.1" customHeight="1" x14ac:dyDescent="0.2">
      <c r="E775" s="51"/>
    </row>
    <row r="776" spans="5:5" ht="14.1" customHeight="1" x14ac:dyDescent="0.2">
      <c r="E776" s="51"/>
    </row>
    <row r="777" spans="5:5" ht="14.1" customHeight="1" x14ac:dyDescent="0.2">
      <c r="E777" s="51"/>
    </row>
    <row r="778" spans="5:5" ht="14.1" customHeight="1" x14ac:dyDescent="0.2">
      <c r="E778" s="51"/>
    </row>
    <row r="779" spans="5:5" ht="14.1" customHeight="1" x14ac:dyDescent="0.2">
      <c r="E779" s="51"/>
    </row>
    <row r="780" spans="5:5" ht="14.1" customHeight="1" x14ac:dyDescent="0.2">
      <c r="E780" s="51"/>
    </row>
    <row r="781" spans="5:5" ht="14.1" customHeight="1" x14ac:dyDescent="0.2">
      <c r="E781" s="51"/>
    </row>
    <row r="782" spans="5:5" ht="14.1" customHeight="1" x14ac:dyDescent="0.2">
      <c r="E782" s="51"/>
    </row>
    <row r="783" spans="5:5" ht="14.1" customHeight="1" x14ac:dyDescent="0.2">
      <c r="E783" s="51"/>
    </row>
    <row r="784" spans="5:5" ht="14.1" customHeight="1" x14ac:dyDescent="0.2">
      <c r="E784" s="51"/>
    </row>
    <row r="785" spans="5:5" ht="14.1" customHeight="1" x14ac:dyDescent="0.2">
      <c r="E785" s="51"/>
    </row>
    <row r="786" spans="5:5" ht="14.1" customHeight="1" x14ac:dyDescent="0.2">
      <c r="E786" s="51"/>
    </row>
    <row r="787" spans="5:5" ht="14.1" customHeight="1" x14ac:dyDescent="0.2">
      <c r="E787" s="51"/>
    </row>
    <row r="788" spans="5:5" ht="14.1" customHeight="1" x14ac:dyDescent="0.2">
      <c r="E788" s="51"/>
    </row>
    <row r="789" spans="5:5" ht="14.1" customHeight="1" x14ac:dyDescent="0.2">
      <c r="E789" s="51"/>
    </row>
    <row r="790" spans="5:5" ht="14.1" customHeight="1" x14ac:dyDescent="0.2">
      <c r="E790" s="51"/>
    </row>
    <row r="791" spans="5:5" ht="14.1" customHeight="1" x14ac:dyDescent="0.2">
      <c r="E791" s="51"/>
    </row>
    <row r="792" spans="5:5" ht="14.1" customHeight="1" x14ac:dyDescent="0.2">
      <c r="E792" s="51"/>
    </row>
    <row r="793" spans="5:5" ht="14.1" customHeight="1" x14ac:dyDescent="0.2">
      <c r="E793" s="51"/>
    </row>
    <row r="794" spans="5:5" ht="14.1" customHeight="1" x14ac:dyDescent="0.2">
      <c r="E794" s="51"/>
    </row>
    <row r="795" spans="5:5" ht="14.1" customHeight="1" x14ac:dyDescent="0.2">
      <c r="E795" s="51"/>
    </row>
    <row r="796" spans="5:5" ht="14.1" customHeight="1" x14ac:dyDescent="0.2">
      <c r="E796" s="51"/>
    </row>
    <row r="797" spans="5:5" ht="14.1" customHeight="1" x14ac:dyDescent="0.2">
      <c r="E797" s="51"/>
    </row>
    <row r="798" spans="5:5" ht="14.1" customHeight="1" x14ac:dyDescent="0.2">
      <c r="E798" s="51"/>
    </row>
    <row r="799" spans="5:5" ht="14.1" customHeight="1" x14ac:dyDescent="0.2">
      <c r="E799" s="51"/>
    </row>
    <row r="800" spans="5:5" ht="14.1" customHeight="1" x14ac:dyDescent="0.2">
      <c r="E800" s="51"/>
    </row>
    <row r="801" spans="5:5" ht="14.1" customHeight="1" x14ac:dyDescent="0.2">
      <c r="E801" s="51"/>
    </row>
    <row r="802" spans="5:5" ht="14.1" customHeight="1" x14ac:dyDescent="0.2">
      <c r="E802" s="51"/>
    </row>
    <row r="803" spans="5:5" ht="14.1" customHeight="1" x14ac:dyDescent="0.2">
      <c r="E803" s="51"/>
    </row>
    <row r="804" spans="5:5" ht="14.1" customHeight="1" x14ac:dyDescent="0.2">
      <c r="E804" s="51"/>
    </row>
    <row r="805" spans="5:5" ht="14.1" customHeight="1" x14ac:dyDescent="0.2">
      <c r="E805" s="51"/>
    </row>
    <row r="806" spans="5:5" ht="14.1" customHeight="1" x14ac:dyDescent="0.2">
      <c r="E806" s="51"/>
    </row>
    <row r="807" spans="5:5" ht="14.1" customHeight="1" x14ac:dyDescent="0.2">
      <c r="E807" s="51"/>
    </row>
    <row r="808" spans="5:5" ht="14.1" customHeight="1" x14ac:dyDescent="0.2">
      <c r="E808" s="51"/>
    </row>
    <row r="809" spans="5:5" ht="14.1" customHeight="1" x14ac:dyDescent="0.2">
      <c r="E809" s="51"/>
    </row>
    <row r="810" spans="5:5" ht="14.1" customHeight="1" x14ac:dyDescent="0.2">
      <c r="E810" s="51"/>
    </row>
    <row r="811" spans="5:5" ht="14.1" customHeight="1" x14ac:dyDescent="0.2">
      <c r="E811" s="51"/>
    </row>
    <row r="812" spans="5:5" ht="14.1" customHeight="1" x14ac:dyDescent="0.2">
      <c r="E812" s="51"/>
    </row>
    <row r="813" spans="5:5" ht="14.1" customHeight="1" x14ac:dyDescent="0.2">
      <c r="E813" s="51"/>
    </row>
    <row r="814" spans="5:5" ht="14.1" customHeight="1" x14ac:dyDescent="0.2">
      <c r="E814" s="51"/>
    </row>
    <row r="815" spans="5:5" ht="14.1" customHeight="1" x14ac:dyDescent="0.2">
      <c r="E815" s="51"/>
    </row>
    <row r="816" spans="5:5" ht="14.1" customHeight="1" x14ac:dyDescent="0.2">
      <c r="E816" s="51"/>
    </row>
    <row r="817" spans="5:5" ht="14.1" customHeight="1" x14ac:dyDescent="0.2">
      <c r="E817" s="51"/>
    </row>
    <row r="818" spans="5:5" ht="14.1" customHeight="1" x14ac:dyDescent="0.2">
      <c r="E818" s="51"/>
    </row>
    <row r="819" spans="5:5" ht="14.1" customHeight="1" x14ac:dyDescent="0.2">
      <c r="E819" s="51"/>
    </row>
    <row r="820" spans="5:5" ht="14.1" customHeight="1" x14ac:dyDescent="0.2">
      <c r="E820" s="51"/>
    </row>
    <row r="821" spans="5:5" ht="14.1" customHeight="1" x14ac:dyDescent="0.2">
      <c r="E821" s="51"/>
    </row>
    <row r="822" spans="5:5" ht="14.1" customHeight="1" x14ac:dyDescent="0.2">
      <c r="E822" s="51"/>
    </row>
    <row r="823" spans="5:5" ht="14.1" customHeight="1" x14ac:dyDescent="0.2">
      <c r="E823" s="51"/>
    </row>
    <row r="824" spans="5:5" ht="14.1" customHeight="1" x14ac:dyDescent="0.2">
      <c r="E824" s="51"/>
    </row>
    <row r="825" spans="5:5" ht="14.1" customHeight="1" x14ac:dyDescent="0.2">
      <c r="E825" s="51"/>
    </row>
    <row r="826" spans="5:5" ht="14.1" customHeight="1" x14ac:dyDescent="0.2">
      <c r="E826" s="51"/>
    </row>
    <row r="827" spans="5:5" ht="14.1" customHeight="1" x14ac:dyDescent="0.2">
      <c r="E827" s="51"/>
    </row>
    <row r="828" spans="5:5" ht="14.1" customHeight="1" x14ac:dyDescent="0.2">
      <c r="E828" s="51"/>
    </row>
    <row r="829" spans="5:5" ht="14.1" customHeight="1" x14ac:dyDescent="0.2">
      <c r="E829" s="51"/>
    </row>
    <row r="830" spans="5:5" ht="14.1" customHeight="1" x14ac:dyDescent="0.2">
      <c r="E830" s="51"/>
    </row>
    <row r="831" spans="5:5" ht="14.1" customHeight="1" x14ac:dyDescent="0.2">
      <c r="E831" s="51"/>
    </row>
    <row r="832" spans="5:5" ht="14.1" customHeight="1" x14ac:dyDescent="0.2">
      <c r="E832" s="51"/>
    </row>
    <row r="833" spans="5:5" ht="14.1" customHeight="1" x14ac:dyDescent="0.2">
      <c r="E833" s="51"/>
    </row>
    <row r="834" spans="5:5" ht="14.1" customHeight="1" x14ac:dyDescent="0.2">
      <c r="E834" s="51"/>
    </row>
    <row r="835" spans="5:5" ht="14.1" customHeight="1" x14ac:dyDescent="0.2">
      <c r="E835" s="51"/>
    </row>
    <row r="836" spans="5:5" ht="14.1" customHeight="1" x14ac:dyDescent="0.2">
      <c r="E836" s="51"/>
    </row>
    <row r="837" spans="5:5" ht="14.1" customHeight="1" x14ac:dyDescent="0.2">
      <c r="E837" s="51"/>
    </row>
    <row r="838" spans="5:5" ht="14.1" customHeight="1" x14ac:dyDescent="0.2">
      <c r="E838" s="51"/>
    </row>
    <row r="839" spans="5:5" ht="14.1" customHeight="1" x14ac:dyDescent="0.2">
      <c r="E839" s="51"/>
    </row>
    <row r="840" spans="5:5" ht="14.1" customHeight="1" x14ac:dyDescent="0.2">
      <c r="E840" s="51"/>
    </row>
    <row r="841" spans="5:5" ht="14.1" customHeight="1" x14ac:dyDescent="0.2">
      <c r="E841" s="51"/>
    </row>
    <row r="842" spans="5:5" ht="14.1" customHeight="1" x14ac:dyDescent="0.2">
      <c r="E842" s="51"/>
    </row>
    <row r="843" spans="5:5" ht="14.1" customHeight="1" x14ac:dyDescent="0.2">
      <c r="E843" s="51"/>
    </row>
    <row r="844" spans="5:5" ht="14.1" customHeight="1" x14ac:dyDescent="0.2">
      <c r="E844" s="51"/>
    </row>
    <row r="845" spans="5:5" ht="14.1" customHeight="1" x14ac:dyDescent="0.2">
      <c r="E845" s="51"/>
    </row>
    <row r="846" spans="5:5" ht="14.1" customHeight="1" x14ac:dyDescent="0.2">
      <c r="E846" s="51"/>
    </row>
    <row r="847" spans="5:5" ht="14.1" customHeight="1" x14ac:dyDescent="0.2">
      <c r="E847" s="51"/>
    </row>
    <row r="848" spans="5:5" ht="14.1" customHeight="1" x14ac:dyDescent="0.2">
      <c r="E848" s="51"/>
    </row>
    <row r="849" spans="5:5" ht="14.1" customHeight="1" x14ac:dyDescent="0.2">
      <c r="E849" s="51"/>
    </row>
    <row r="850" spans="5:5" ht="14.1" customHeight="1" x14ac:dyDescent="0.2">
      <c r="E850" s="51"/>
    </row>
    <row r="851" spans="5:5" ht="14.1" customHeight="1" x14ac:dyDescent="0.2">
      <c r="E851" s="51"/>
    </row>
    <row r="852" spans="5:5" ht="14.1" customHeight="1" x14ac:dyDescent="0.2">
      <c r="E852" s="51"/>
    </row>
    <row r="853" spans="5:5" ht="14.1" customHeight="1" x14ac:dyDescent="0.2">
      <c r="E853" s="51"/>
    </row>
    <row r="854" spans="5:5" ht="14.1" customHeight="1" x14ac:dyDescent="0.2">
      <c r="E854" s="51"/>
    </row>
    <row r="855" spans="5:5" ht="14.1" customHeight="1" x14ac:dyDescent="0.2">
      <c r="E855" s="51"/>
    </row>
    <row r="856" spans="5:5" ht="14.1" customHeight="1" x14ac:dyDescent="0.2">
      <c r="E856" s="51"/>
    </row>
    <row r="857" spans="5:5" ht="14.1" customHeight="1" x14ac:dyDescent="0.2">
      <c r="E857" s="51"/>
    </row>
    <row r="858" spans="5:5" ht="14.1" customHeight="1" x14ac:dyDescent="0.2">
      <c r="E858" s="51"/>
    </row>
    <row r="859" spans="5:5" ht="14.1" customHeight="1" x14ac:dyDescent="0.2">
      <c r="E859" s="51"/>
    </row>
    <row r="860" spans="5:5" ht="14.1" customHeight="1" x14ac:dyDescent="0.2">
      <c r="E860" s="51"/>
    </row>
    <row r="861" spans="5:5" ht="14.1" customHeight="1" x14ac:dyDescent="0.2">
      <c r="E861" s="51"/>
    </row>
    <row r="862" spans="5:5" ht="14.1" customHeight="1" x14ac:dyDescent="0.2">
      <c r="E862" s="51"/>
    </row>
    <row r="863" spans="5:5" ht="14.1" customHeight="1" x14ac:dyDescent="0.2">
      <c r="E863" s="51"/>
    </row>
    <row r="864" spans="5:5" ht="14.1" customHeight="1" x14ac:dyDescent="0.2">
      <c r="E864" s="51"/>
    </row>
    <row r="865" spans="5:5" ht="14.1" customHeight="1" x14ac:dyDescent="0.2">
      <c r="E865" s="51"/>
    </row>
    <row r="866" spans="5:5" ht="14.1" customHeight="1" x14ac:dyDescent="0.2">
      <c r="E866" s="51"/>
    </row>
    <row r="867" spans="5:5" ht="14.1" customHeight="1" x14ac:dyDescent="0.2">
      <c r="E867" s="51"/>
    </row>
    <row r="868" spans="5:5" ht="14.1" customHeight="1" x14ac:dyDescent="0.2">
      <c r="E868" s="51"/>
    </row>
    <row r="869" spans="5:5" ht="14.1" customHeight="1" x14ac:dyDescent="0.2">
      <c r="E869" s="51"/>
    </row>
    <row r="870" spans="5:5" ht="14.1" customHeight="1" x14ac:dyDescent="0.2">
      <c r="E870" s="51"/>
    </row>
    <row r="871" spans="5:5" ht="14.1" customHeight="1" x14ac:dyDescent="0.2">
      <c r="E871" s="51"/>
    </row>
    <row r="872" spans="5:5" ht="14.1" customHeight="1" x14ac:dyDescent="0.2">
      <c r="E872" s="51"/>
    </row>
    <row r="873" spans="5:5" ht="14.1" customHeight="1" x14ac:dyDescent="0.2">
      <c r="E873" s="51"/>
    </row>
    <row r="874" spans="5:5" ht="14.1" customHeight="1" x14ac:dyDescent="0.2">
      <c r="E874" s="51"/>
    </row>
    <row r="875" spans="5:5" ht="14.1" customHeight="1" x14ac:dyDescent="0.2">
      <c r="E875" s="51"/>
    </row>
    <row r="876" spans="5:5" ht="14.1" customHeight="1" x14ac:dyDescent="0.2">
      <c r="E876" s="51"/>
    </row>
    <row r="877" spans="5:5" ht="14.1" customHeight="1" x14ac:dyDescent="0.2">
      <c r="E877" s="51"/>
    </row>
    <row r="878" spans="5:5" ht="14.1" customHeight="1" x14ac:dyDescent="0.2">
      <c r="E878" s="51"/>
    </row>
    <row r="879" spans="5:5" ht="14.1" customHeight="1" x14ac:dyDescent="0.2">
      <c r="E879" s="51"/>
    </row>
    <row r="880" spans="5:5" ht="14.1" customHeight="1" x14ac:dyDescent="0.2">
      <c r="E880" s="51"/>
    </row>
    <row r="881" spans="5:5" ht="14.1" customHeight="1" x14ac:dyDescent="0.2">
      <c r="E881" s="51"/>
    </row>
    <row r="882" spans="5:5" ht="14.1" customHeight="1" x14ac:dyDescent="0.2">
      <c r="E882" s="51"/>
    </row>
    <row r="883" spans="5:5" ht="14.1" customHeight="1" x14ac:dyDescent="0.2">
      <c r="E883" s="51"/>
    </row>
    <row r="884" spans="5:5" ht="14.1" customHeight="1" x14ac:dyDescent="0.2">
      <c r="E884" s="51"/>
    </row>
    <row r="885" spans="5:5" ht="14.1" customHeight="1" x14ac:dyDescent="0.2">
      <c r="E885" s="51"/>
    </row>
    <row r="886" spans="5:5" ht="14.1" customHeight="1" x14ac:dyDescent="0.2">
      <c r="E886" s="51"/>
    </row>
    <row r="887" spans="5:5" ht="14.1" customHeight="1" x14ac:dyDescent="0.2">
      <c r="E887" s="51"/>
    </row>
    <row r="888" spans="5:5" ht="14.1" customHeight="1" x14ac:dyDescent="0.2">
      <c r="E888" s="51"/>
    </row>
    <row r="889" spans="5:5" ht="14.1" customHeight="1" x14ac:dyDescent="0.2">
      <c r="E889" s="51"/>
    </row>
    <row r="890" spans="5:5" ht="14.1" customHeight="1" x14ac:dyDescent="0.2">
      <c r="E890" s="51"/>
    </row>
    <row r="891" spans="5:5" ht="14.1" customHeight="1" x14ac:dyDescent="0.2">
      <c r="E891" s="51"/>
    </row>
    <row r="892" spans="5:5" ht="14.1" customHeight="1" x14ac:dyDescent="0.2">
      <c r="E892" s="51"/>
    </row>
    <row r="893" spans="5:5" ht="14.1" customHeight="1" x14ac:dyDescent="0.2">
      <c r="E893" s="51"/>
    </row>
    <row r="894" spans="5:5" ht="14.1" customHeight="1" x14ac:dyDescent="0.2">
      <c r="E894" s="51"/>
    </row>
    <row r="895" spans="5:5" ht="14.1" customHeight="1" x14ac:dyDescent="0.2">
      <c r="E895" s="51"/>
    </row>
    <row r="896" spans="5:5" ht="14.1" customHeight="1" x14ac:dyDescent="0.2">
      <c r="E896" s="51"/>
    </row>
    <row r="897" spans="5:5" ht="14.1" customHeight="1" x14ac:dyDescent="0.2">
      <c r="E897" s="51"/>
    </row>
    <row r="898" spans="5:5" ht="14.1" customHeight="1" x14ac:dyDescent="0.2">
      <c r="E898" s="51"/>
    </row>
    <row r="899" spans="5:5" ht="14.1" customHeight="1" x14ac:dyDescent="0.2">
      <c r="E899" s="51"/>
    </row>
    <row r="900" spans="5:5" ht="14.1" customHeight="1" x14ac:dyDescent="0.2">
      <c r="E900" s="51"/>
    </row>
    <row r="901" spans="5:5" ht="14.1" customHeight="1" x14ac:dyDescent="0.2">
      <c r="E901" s="51"/>
    </row>
    <row r="902" spans="5:5" ht="14.1" customHeight="1" x14ac:dyDescent="0.2">
      <c r="E902" s="51"/>
    </row>
    <row r="903" spans="5:5" ht="14.1" customHeight="1" x14ac:dyDescent="0.2">
      <c r="E903" s="51"/>
    </row>
    <row r="904" spans="5:5" ht="14.1" customHeight="1" x14ac:dyDescent="0.2">
      <c r="E904" s="51"/>
    </row>
    <row r="905" spans="5:5" ht="14.1" customHeight="1" x14ac:dyDescent="0.2">
      <c r="E905" s="51"/>
    </row>
    <row r="906" spans="5:5" ht="14.1" customHeight="1" x14ac:dyDescent="0.2">
      <c r="E906" s="51"/>
    </row>
    <row r="907" spans="5:5" ht="14.1" customHeight="1" x14ac:dyDescent="0.2">
      <c r="E907" s="51"/>
    </row>
    <row r="908" spans="5:5" ht="14.1" customHeight="1" x14ac:dyDescent="0.2">
      <c r="E908" s="51"/>
    </row>
    <row r="909" spans="5:5" ht="14.1" customHeight="1" x14ac:dyDescent="0.2">
      <c r="E909" s="51"/>
    </row>
    <row r="910" spans="5:5" ht="14.1" customHeight="1" x14ac:dyDescent="0.2">
      <c r="E910" s="51"/>
    </row>
    <row r="911" spans="5:5" ht="14.1" customHeight="1" x14ac:dyDescent="0.2">
      <c r="E911" s="51"/>
    </row>
    <row r="912" spans="5:5" ht="14.1" customHeight="1" x14ac:dyDescent="0.2">
      <c r="E912" s="51"/>
    </row>
    <row r="913" spans="5:5" ht="14.1" customHeight="1" x14ac:dyDescent="0.2">
      <c r="E913" s="51"/>
    </row>
    <row r="914" spans="5:5" ht="14.1" customHeight="1" x14ac:dyDescent="0.2">
      <c r="E914" s="51"/>
    </row>
    <row r="915" spans="5:5" ht="14.1" customHeight="1" x14ac:dyDescent="0.2">
      <c r="E915" s="51"/>
    </row>
    <row r="916" spans="5:5" ht="14.1" customHeight="1" x14ac:dyDescent="0.2">
      <c r="E916" s="51"/>
    </row>
    <row r="917" spans="5:5" ht="14.1" customHeight="1" x14ac:dyDescent="0.2">
      <c r="E917" s="51"/>
    </row>
    <row r="918" spans="5:5" ht="14.1" customHeight="1" x14ac:dyDescent="0.2">
      <c r="E918" s="51"/>
    </row>
    <row r="919" spans="5:5" ht="14.1" customHeight="1" x14ac:dyDescent="0.2">
      <c r="E919" s="51"/>
    </row>
    <row r="920" spans="5:5" ht="14.1" customHeight="1" x14ac:dyDescent="0.2">
      <c r="E920" s="51"/>
    </row>
    <row r="921" spans="5:5" ht="14.1" customHeight="1" x14ac:dyDescent="0.2">
      <c r="E921" s="51"/>
    </row>
    <row r="922" spans="5:5" ht="14.1" customHeight="1" x14ac:dyDescent="0.2">
      <c r="E922" s="51"/>
    </row>
    <row r="923" spans="5:5" ht="14.1" customHeight="1" x14ac:dyDescent="0.2">
      <c r="E923" s="51"/>
    </row>
    <row r="924" spans="5:5" ht="14.1" customHeight="1" x14ac:dyDescent="0.2">
      <c r="E924" s="51"/>
    </row>
    <row r="925" spans="5:5" ht="14.1" customHeight="1" x14ac:dyDescent="0.2">
      <c r="E925" s="51"/>
    </row>
    <row r="926" spans="5:5" ht="14.1" customHeight="1" x14ac:dyDescent="0.2">
      <c r="E926" s="51"/>
    </row>
    <row r="927" spans="5:5" ht="14.1" customHeight="1" x14ac:dyDescent="0.2">
      <c r="E927" s="51"/>
    </row>
    <row r="928" spans="5:5" ht="14.1" customHeight="1" x14ac:dyDescent="0.2">
      <c r="E928" s="51"/>
    </row>
    <row r="929" spans="5:5" ht="14.1" customHeight="1" x14ac:dyDescent="0.2">
      <c r="E929" s="51"/>
    </row>
    <row r="930" spans="5:5" ht="14.1" customHeight="1" x14ac:dyDescent="0.2">
      <c r="E930" s="51"/>
    </row>
    <row r="931" spans="5:5" ht="14.1" customHeight="1" x14ac:dyDescent="0.2">
      <c r="E931" s="51"/>
    </row>
    <row r="932" spans="5:5" ht="14.1" customHeight="1" x14ac:dyDescent="0.2">
      <c r="E932" s="51"/>
    </row>
    <row r="933" spans="5:5" ht="14.1" customHeight="1" x14ac:dyDescent="0.2">
      <c r="E933" s="51"/>
    </row>
    <row r="934" spans="5:5" ht="14.1" customHeight="1" x14ac:dyDescent="0.2">
      <c r="E934" s="51"/>
    </row>
    <row r="935" spans="5:5" ht="14.1" customHeight="1" x14ac:dyDescent="0.2">
      <c r="E935" s="51"/>
    </row>
    <row r="936" spans="5:5" ht="14.1" customHeight="1" x14ac:dyDescent="0.2">
      <c r="E936" s="51"/>
    </row>
    <row r="937" spans="5:5" ht="14.1" customHeight="1" x14ac:dyDescent="0.2">
      <c r="E937" s="51"/>
    </row>
    <row r="938" spans="5:5" ht="14.1" customHeight="1" x14ac:dyDescent="0.2">
      <c r="E938" s="51"/>
    </row>
    <row r="939" spans="5:5" ht="14.1" customHeight="1" x14ac:dyDescent="0.2">
      <c r="E939" s="51"/>
    </row>
    <row r="940" spans="5:5" ht="14.1" customHeight="1" x14ac:dyDescent="0.2">
      <c r="E940" s="51"/>
    </row>
    <row r="941" spans="5:5" ht="14.1" customHeight="1" x14ac:dyDescent="0.2">
      <c r="E941" s="51"/>
    </row>
    <row r="942" spans="5:5" ht="14.1" customHeight="1" x14ac:dyDescent="0.2">
      <c r="E942" s="51"/>
    </row>
    <row r="943" spans="5:5" ht="14.1" customHeight="1" x14ac:dyDescent="0.2">
      <c r="E943" s="51"/>
    </row>
    <row r="944" spans="5:5" ht="14.1" customHeight="1" x14ac:dyDescent="0.2">
      <c r="E944" s="51"/>
    </row>
    <row r="945" spans="5:5" ht="14.1" customHeight="1" x14ac:dyDescent="0.2">
      <c r="E945" s="51"/>
    </row>
    <row r="946" spans="5:5" ht="14.1" customHeight="1" x14ac:dyDescent="0.2">
      <c r="E946" s="51"/>
    </row>
    <row r="947" spans="5:5" ht="14.1" customHeight="1" x14ac:dyDescent="0.2">
      <c r="E947" s="51"/>
    </row>
    <row r="948" spans="5:5" ht="14.1" customHeight="1" x14ac:dyDescent="0.2">
      <c r="E948" s="51"/>
    </row>
    <row r="949" spans="5:5" ht="14.1" customHeight="1" x14ac:dyDescent="0.2">
      <c r="E949" s="51"/>
    </row>
    <row r="950" spans="5:5" ht="14.1" customHeight="1" x14ac:dyDescent="0.2">
      <c r="E950" s="51"/>
    </row>
    <row r="951" spans="5:5" ht="14.1" customHeight="1" x14ac:dyDescent="0.2">
      <c r="E951" s="51"/>
    </row>
    <row r="952" spans="5:5" ht="14.1" customHeight="1" x14ac:dyDescent="0.2">
      <c r="E952" s="51"/>
    </row>
    <row r="953" spans="5:5" ht="14.1" customHeight="1" x14ac:dyDescent="0.2">
      <c r="E953" s="51"/>
    </row>
    <row r="954" spans="5:5" ht="14.1" customHeight="1" x14ac:dyDescent="0.2">
      <c r="E954" s="51"/>
    </row>
    <row r="955" spans="5:5" ht="14.1" customHeight="1" x14ac:dyDescent="0.2">
      <c r="E955" s="51"/>
    </row>
    <row r="956" spans="5:5" ht="14.1" customHeight="1" x14ac:dyDescent="0.2">
      <c r="E956" s="51"/>
    </row>
    <row r="957" spans="5:5" ht="14.1" customHeight="1" x14ac:dyDescent="0.2">
      <c r="E957" s="51"/>
    </row>
    <row r="958" spans="5:5" ht="14.1" customHeight="1" x14ac:dyDescent="0.2">
      <c r="E958" s="51"/>
    </row>
    <row r="959" spans="5:5" ht="14.1" customHeight="1" x14ac:dyDescent="0.2">
      <c r="E959" s="51"/>
    </row>
    <row r="960" spans="5:5" ht="14.1" customHeight="1" x14ac:dyDescent="0.2">
      <c r="E960" s="51"/>
    </row>
    <row r="961" spans="5:5" ht="14.1" customHeight="1" x14ac:dyDescent="0.2">
      <c r="E961" s="51"/>
    </row>
    <row r="962" spans="5:5" ht="14.1" customHeight="1" x14ac:dyDescent="0.2">
      <c r="E962" s="51"/>
    </row>
    <row r="963" spans="5:5" ht="14.1" customHeight="1" x14ac:dyDescent="0.2">
      <c r="E963" s="51"/>
    </row>
    <row r="964" spans="5:5" ht="14.1" customHeight="1" x14ac:dyDescent="0.2">
      <c r="E964" s="51"/>
    </row>
    <row r="965" spans="5:5" ht="14.1" customHeight="1" x14ac:dyDescent="0.2">
      <c r="E965" s="51"/>
    </row>
    <row r="966" spans="5:5" ht="14.1" customHeight="1" x14ac:dyDescent="0.2">
      <c r="E966" s="51"/>
    </row>
    <row r="967" spans="5:5" ht="14.1" customHeight="1" x14ac:dyDescent="0.2">
      <c r="E967" s="51"/>
    </row>
    <row r="968" spans="5:5" ht="14.1" customHeight="1" x14ac:dyDescent="0.2">
      <c r="E968" s="51"/>
    </row>
    <row r="969" spans="5:5" ht="14.1" customHeight="1" x14ac:dyDescent="0.2">
      <c r="E969" s="51"/>
    </row>
    <row r="970" spans="5:5" ht="14.1" customHeight="1" x14ac:dyDescent="0.2">
      <c r="E970" s="51"/>
    </row>
    <row r="971" spans="5:5" ht="14.1" customHeight="1" x14ac:dyDescent="0.2">
      <c r="E971" s="51"/>
    </row>
    <row r="972" spans="5:5" ht="14.1" customHeight="1" x14ac:dyDescent="0.2">
      <c r="E972" s="51"/>
    </row>
    <row r="973" spans="5:5" ht="14.1" customHeight="1" x14ac:dyDescent="0.2">
      <c r="E973" s="51"/>
    </row>
    <row r="974" spans="5:5" ht="14.1" customHeight="1" x14ac:dyDescent="0.2">
      <c r="E974" s="51"/>
    </row>
    <row r="975" spans="5:5" ht="14.1" customHeight="1" x14ac:dyDescent="0.2">
      <c r="E975" s="51"/>
    </row>
    <row r="976" spans="5:5" ht="14.1" customHeight="1" x14ac:dyDescent="0.2">
      <c r="E976" s="51"/>
    </row>
    <row r="977" spans="5:5" ht="14.1" customHeight="1" x14ac:dyDescent="0.2">
      <c r="E977" s="51"/>
    </row>
    <row r="978" spans="5:5" ht="14.1" customHeight="1" x14ac:dyDescent="0.2">
      <c r="E978" s="51"/>
    </row>
    <row r="979" spans="5:5" ht="14.1" customHeight="1" x14ac:dyDescent="0.2">
      <c r="E979" s="51"/>
    </row>
    <row r="980" spans="5:5" ht="14.1" customHeight="1" x14ac:dyDescent="0.2">
      <c r="E980" s="51"/>
    </row>
    <row r="981" spans="5:5" ht="14.1" customHeight="1" x14ac:dyDescent="0.2">
      <c r="E981" s="51"/>
    </row>
    <row r="982" spans="5:5" ht="14.1" customHeight="1" x14ac:dyDescent="0.2">
      <c r="E982" s="51"/>
    </row>
    <row r="983" spans="5:5" ht="14.1" customHeight="1" x14ac:dyDescent="0.2">
      <c r="E983" s="51"/>
    </row>
    <row r="984" spans="5:5" ht="14.1" customHeight="1" x14ac:dyDescent="0.2">
      <c r="E984" s="51"/>
    </row>
    <row r="985" spans="5:5" ht="14.1" customHeight="1" x14ac:dyDescent="0.2">
      <c r="E985" s="51"/>
    </row>
    <row r="986" spans="5:5" ht="14.1" customHeight="1" x14ac:dyDescent="0.2">
      <c r="E986" s="51"/>
    </row>
    <row r="987" spans="5:5" ht="14.1" customHeight="1" x14ac:dyDescent="0.2">
      <c r="E987" s="51"/>
    </row>
    <row r="988" spans="5:5" ht="14.1" customHeight="1" x14ac:dyDescent="0.2">
      <c r="E988" s="51"/>
    </row>
    <row r="989" spans="5:5" ht="14.1" customHeight="1" x14ac:dyDescent="0.2">
      <c r="E989" s="51"/>
    </row>
    <row r="990" spans="5:5" ht="14.1" customHeight="1" x14ac:dyDescent="0.2">
      <c r="E990" s="51"/>
    </row>
    <row r="991" spans="5:5" ht="14.1" customHeight="1" x14ac:dyDescent="0.2">
      <c r="E991" s="51"/>
    </row>
    <row r="992" spans="5:5" ht="14.1" customHeight="1" x14ac:dyDescent="0.2">
      <c r="E992" s="51"/>
    </row>
    <row r="993" spans="5:5" ht="14.1" customHeight="1" x14ac:dyDescent="0.2">
      <c r="E993" s="51"/>
    </row>
    <row r="994" spans="5:5" ht="14.1" customHeight="1" x14ac:dyDescent="0.2">
      <c r="E994" s="51"/>
    </row>
    <row r="995" spans="5:5" ht="14.1" customHeight="1" x14ac:dyDescent="0.2">
      <c r="E995" s="51"/>
    </row>
    <row r="996" spans="5:5" ht="14.1" customHeight="1" x14ac:dyDescent="0.2">
      <c r="E996" s="51"/>
    </row>
    <row r="997" spans="5:5" ht="14.1" customHeight="1" x14ac:dyDescent="0.2">
      <c r="E997" s="51"/>
    </row>
    <row r="998" spans="5:5" ht="14.1" customHeight="1" x14ac:dyDescent="0.2">
      <c r="E998" s="51"/>
    </row>
    <row r="999" spans="5:5" ht="14.1" customHeight="1" x14ac:dyDescent="0.2">
      <c r="E999" s="51"/>
    </row>
    <row r="1000" spans="5:5" ht="14.1" customHeight="1" x14ac:dyDescent="0.2">
      <c r="E1000" s="51"/>
    </row>
    <row r="1001" spans="5:5" ht="14.1" customHeight="1" x14ac:dyDescent="0.2">
      <c r="E1001" s="51"/>
    </row>
    <row r="1002" spans="5:5" ht="14.1" customHeight="1" x14ac:dyDescent="0.2">
      <c r="E1002" s="51"/>
    </row>
    <row r="1003" spans="5:5" ht="14.1" customHeight="1" x14ac:dyDescent="0.2">
      <c r="E1003" s="51"/>
    </row>
    <row r="1004" spans="5:5" ht="14.1" customHeight="1" x14ac:dyDescent="0.2">
      <c r="E1004" s="51"/>
    </row>
    <row r="1005" spans="5:5" ht="14.1" customHeight="1" x14ac:dyDescent="0.2">
      <c r="E1005" s="51"/>
    </row>
    <row r="1006" spans="5:5" ht="14.1" customHeight="1" x14ac:dyDescent="0.2">
      <c r="E1006" s="51"/>
    </row>
    <row r="1007" spans="5:5" ht="14.1" customHeight="1" x14ac:dyDescent="0.2">
      <c r="E1007" s="51"/>
    </row>
    <row r="1008" spans="5:5" ht="14.1" customHeight="1" x14ac:dyDescent="0.2">
      <c r="E1008" s="51"/>
    </row>
    <row r="1009" spans="5:5" ht="14.1" customHeight="1" x14ac:dyDescent="0.2">
      <c r="E1009" s="51"/>
    </row>
    <row r="1010" spans="5:5" ht="14.1" customHeight="1" x14ac:dyDescent="0.2">
      <c r="E1010" s="51"/>
    </row>
    <row r="1011" spans="5:5" ht="14.1" customHeight="1" x14ac:dyDescent="0.2">
      <c r="E1011" s="51"/>
    </row>
    <row r="1012" spans="5:5" ht="14.1" customHeight="1" x14ac:dyDescent="0.2">
      <c r="E1012" s="51"/>
    </row>
    <row r="1013" spans="5:5" ht="14.1" customHeight="1" x14ac:dyDescent="0.2">
      <c r="E1013" s="51"/>
    </row>
    <row r="1014" spans="5:5" ht="14.1" customHeight="1" x14ac:dyDescent="0.2">
      <c r="E1014" s="51"/>
    </row>
    <row r="1015" spans="5:5" ht="14.1" customHeight="1" x14ac:dyDescent="0.2">
      <c r="E1015" s="51"/>
    </row>
    <row r="1016" spans="5:5" ht="14.1" customHeight="1" x14ac:dyDescent="0.2">
      <c r="E1016" s="51"/>
    </row>
    <row r="1017" spans="5:5" ht="14.1" customHeight="1" x14ac:dyDescent="0.2">
      <c r="E1017" s="51"/>
    </row>
    <row r="1018" spans="5:5" ht="14.1" customHeight="1" x14ac:dyDescent="0.2">
      <c r="E1018" s="51"/>
    </row>
    <row r="1019" spans="5:5" ht="14.1" customHeight="1" x14ac:dyDescent="0.2">
      <c r="E1019" s="51"/>
    </row>
    <row r="1020" spans="5:5" ht="14.1" customHeight="1" x14ac:dyDescent="0.2">
      <c r="E1020" s="51"/>
    </row>
    <row r="1021" spans="5:5" ht="14.1" customHeight="1" x14ac:dyDescent="0.2">
      <c r="E1021" s="51"/>
    </row>
    <row r="1022" spans="5:5" ht="14.1" customHeight="1" x14ac:dyDescent="0.2">
      <c r="E1022" s="51"/>
    </row>
    <row r="1023" spans="5:5" ht="14.1" customHeight="1" x14ac:dyDescent="0.2">
      <c r="E1023" s="51"/>
    </row>
    <row r="1024" spans="5:5" ht="14.1" customHeight="1" x14ac:dyDescent="0.2">
      <c r="E1024" s="51"/>
    </row>
    <row r="1025" spans="5:5" ht="14.1" customHeight="1" x14ac:dyDescent="0.2">
      <c r="E1025" s="51"/>
    </row>
    <row r="1026" spans="5:5" ht="14.1" customHeight="1" x14ac:dyDescent="0.2">
      <c r="E1026" s="51"/>
    </row>
    <row r="1027" spans="5:5" ht="14.1" customHeight="1" x14ac:dyDescent="0.2">
      <c r="E1027" s="51"/>
    </row>
    <row r="1028" spans="5:5" ht="14.1" customHeight="1" x14ac:dyDescent="0.2">
      <c r="E1028" s="51"/>
    </row>
    <row r="1029" spans="5:5" ht="14.1" customHeight="1" x14ac:dyDescent="0.2">
      <c r="E1029" s="51"/>
    </row>
    <row r="1030" spans="5:5" ht="14.1" customHeight="1" x14ac:dyDescent="0.2">
      <c r="E1030" s="51"/>
    </row>
    <row r="1031" spans="5:5" ht="14.1" customHeight="1" x14ac:dyDescent="0.2">
      <c r="E1031" s="51"/>
    </row>
    <row r="1032" spans="5:5" ht="14.1" customHeight="1" x14ac:dyDescent="0.2">
      <c r="E1032" s="51"/>
    </row>
    <row r="1033" spans="5:5" ht="14.1" customHeight="1" x14ac:dyDescent="0.2">
      <c r="E1033" s="51"/>
    </row>
    <row r="1034" spans="5:5" ht="14.1" customHeight="1" x14ac:dyDescent="0.2">
      <c r="E1034" s="51"/>
    </row>
    <row r="1035" spans="5:5" ht="14.1" customHeight="1" x14ac:dyDescent="0.2">
      <c r="E1035" s="51"/>
    </row>
    <row r="1036" spans="5:5" ht="14.1" customHeight="1" x14ac:dyDescent="0.2">
      <c r="E1036" s="51"/>
    </row>
    <row r="1037" spans="5:5" ht="14.1" customHeight="1" x14ac:dyDescent="0.2">
      <c r="E1037" s="51"/>
    </row>
    <row r="1038" spans="5:5" ht="14.1" customHeight="1" x14ac:dyDescent="0.2">
      <c r="E1038" s="51"/>
    </row>
    <row r="1039" spans="5:5" ht="14.1" customHeight="1" x14ac:dyDescent="0.2">
      <c r="E1039" s="51"/>
    </row>
    <row r="1040" spans="5:5" ht="14.1" customHeight="1" x14ac:dyDescent="0.2">
      <c r="E1040" s="51"/>
    </row>
    <row r="1041" spans="5:5" ht="14.1" customHeight="1" x14ac:dyDescent="0.2">
      <c r="E1041" s="51"/>
    </row>
    <row r="1042" spans="5:5" ht="14.1" customHeight="1" x14ac:dyDescent="0.2">
      <c r="E1042" s="51"/>
    </row>
    <row r="1043" spans="5:5" ht="14.1" customHeight="1" x14ac:dyDescent="0.2">
      <c r="E1043" s="51"/>
    </row>
    <row r="1044" spans="5:5" ht="14.1" customHeight="1" x14ac:dyDescent="0.2">
      <c r="E1044" s="51"/>
    </row>
    <row r="1045" spans="5:5" ht="14.1" customHeight="1" x14ac:dyDescent="0.2">
      <c r="E1045" s="51"/>
    </row>
    <row r="1046" spans="5:5" ht="14.1" customHeight="1" x14ac:dyDescent="0.2">
      <c r="E1046" s="51"/>
    </row>
    <row r="1047" spans="5:5" ht="14.1" customHeight="1" x14ac:dyDescent="0.2">
      <c r="E1047" s="51"/>
    </row>
    <row r="1048" spans="5:5" ht="14.1" customHeight="1" x14ac:dyDescent="0.2">
      <c r="E1048" s="51"/>
    </row>
    <row r="1049" spans="5:5" ht="14.1" customHeight="1" x14ac:dyDescent="0.2">
      <c r="E1049" s="51"/>
    </row>
    <row r="1050" spans="5:5" ht="14.1" customHeight="1" x14ac:dyDescent="0.2">
      <c r="E1050" s="51"/>
    </row>
    <row r="1051" spans="5:5" ht="14.1" customHeight="1" x14ac:dyDescent="0.2">
      <c r="E1051" s="51"/>
    </row>
    <row r="1052" spans="5:5" ht="14.1" customHeight="1" x14ac:dyDescent="0.2">
      <c r="E1052" s="51"/>
    </row>
    <row r="1053" spans="5:5" ht="14.1" customHeight="1" x14ac:dyDescent="0.2">
      <c r="E1053" s="51"/>
    </row>
    <row r="1054" spans="5:5" ht="14.1" customHeight="1" x14ac:dyDescent="0.2">
      <c r="E1054" s="51"/>
    </row>
    <row r="1055" spans="5:5" ht="14.1" customHeight="1" x14ac:dyDescent="0.2">
      <c r="E1055" s="51"/>
    </row>
    <row r="1056" spans="5:5" ht="14.1" customHeight="1" x14ac:dyDescent="0.2">
      <c r="E1056" s="51"/>
    </row>
    <row r="1057" spans="5:5" ht="14.1" customHeight="1" x14ac:dyDescent="0.2">
      <c r="E1057" s="51"/>
    </row>
    <row r="1058" spans="5:5" ht="14.1" customHeight="1" x14ac:dyDescent="0.2">
      <c r="E1058" s="51"/>
    </row>
    <row r="1059" spans="5:5" ht="14.1" customHeight="1" x14ac:dyDescent="0.2">
      <c r="E1059" s="51"/>
    </row>
    <row r="1060" spans="5:5" ht="14.1" customHeight="1" x14ac:dyDescent="0.2">
      <c r="E1060" s="51"/>
    </row>
    <row r="1061" spans="5:5" ht="14.1" customHeight="1" x14ac:dyDescent="0.2">
      <c r="E1061" s="51"/>
    </row>
    <row r="1062" spans="5:5" ht="14.1" customHeight="1" x14ac:dyDescent="0.2">
      <c r="E1062" s="51"/>
    </row>
    <row r="1063" spans="5:5" ht="14.1" customHeight="1" x14ac:dyDescent="0.2">
      <c r="E1063" s="51"/>
    </row>
    <row r="1064" spans="5:5" ht="14.1" customHeight="1" x14ac:dyDescent="0.2">
      <c r="E1064" s="51"/>
    </row>
    <row r="1065" spans="5:5" ht="14.1" customHeight="1" x14ac:dyDescent="0.2">
      <c r="E1065" s="51"/>
    </row>
    <row r="1066" spans="5:5" ht="14.1" customHeight="1" x14ac:dyDescent="0.2">
      <c r="E1066" s="51"/>
    </row>
    <row r="1067" spans="5:5" ht="14.1" customHeight="1" x14ac:dyDescent="0.2">
      <c r="E1067" s="51"/>
    </row>
    <row r="1068" spans="5:5" ht="14.1" customHeight="1" x14ac:dyDescent="0.2">
      <c r="E1068" s="51"/>
    </row>
    <row r="1069" spans="5:5" ht="14.1" customHeight="1" x14ac:dyDescent="0.2">
      <c r="E1069" s="51"/>
    </row>
    <row r="1070" spans="5:5" ht="14.1" customHeight="1" x14ac:dyDescent="0.2">
      <c r="E1070" s="51"/>
    </row>
    <row r="1071" spans="5:5" ht="14.1" customHeight="1" x14ac:dyDescent="0.2">
      <c r="E1071" s="51"/>
    </row>
    <row r="1072" spans="5:5" ht="14.1" customHeight="1" x14ac:dyDescent="0.2">
      <c r="E1072" s="51"/>
    </row>
    <row r="1073" spans="5:5" ht="14.1" customHeight="1" x14ac:dyDescent="0.2">
      <c r="E1073" s="51"/>
    </row>
    <row r="1074" spans="5:5" ht="14.1" customHeight="1" x14ac:dyDescent="0.2">
      <c r="E1074" s="51"/>
    </row>
    <row r="1075" spans="5:5" ht="14.1" customHeight="1" x14ac:dyDescent="0.2">
      <c r="E1075" s="51"/>
    </row>
    <row r="1076" spans="5:5" ht="14.1" customHeight="1" x14ac:dyDescent="0.2">
      <c r="E1076" s="51"/>
    </row>
    <row r="1077" spans="5:5" ht="14.1" customHeight="1" x14ac:dyDescent="0.2">
      <c r="E1077" s="51"/>
    </row>
    <row r="1078" spans="5:5" ht="14.1" customHeight="1" x14ac:dyDescent="0.2">
      <c r="E1078" s="51"/>
    </row>
    <row r="1079" spans="5:5" ht="14.1" customHeight="1" x14ac:dyDescent="0.2">
      <c r="E1079" s="51"/>
    </row>
    <row r="1080" spans="5:5" ht="14.1" customHeight="1" x14ac:dyDescent="0.2">
      <c r="E1080" s="51"/>
    </row>
    <row r="1081" spans="5:5" ht="14.1" customHeight="1" x14ac:dyDescent="0.2">
      <c r="E1081" s="51"/>
    </row>
    <row r="1082" spans="5:5" ht="14.1" customHeight="1" x14ac:dyDescent="0.2">
      <c r="E1082" s="51"/>
    </row>
    <row r="1083" spans="5:5" ht="14.1" customHeight="1" x14ac:dyDescent="0.2">
      <c r="E1083" s="51"/>
    </row>
    <row r="1084" spans="5:5" ht="14.1" customHeight="1" x14ac:dyDescent="0.2">
      <c r="E1084" s="51"/>
    </row>
    <row r="1085" spans="5:5" ht="14.1" customHeight="1" x14ac:dyDescent="0.2">
      <c r="E1085" s="51"/>
    </row>
    <row r="1086" spans="5:5" ht="14.1" customHeight="1" x14ac:dyDescent="0.2">
      <c r="E1086" s="51"/>
    </row>
    <row r="1087" spans="5:5" ht="14.1" customHeight="1" x14ac:dyDescent="0.2">
      <c r="E1087" s="51"/>
    </row>
    <row r="1088" spans="5:5" ht="14.1" customHeight="1" x14ac:dyDescent="0.2">
      <c r="E1088" s="51"/>
    </row>
    <row r="1089" spans="5:5" ht="14.1" customHeight="1" x14ac:dyDescent="0.2">
      <c r="E1089" s="51"/>
    </row>
    <row r="1090" spans="5:5" ht="14.1" customHeight="1" x14ac:dyDescent="0.2">
      <c r="E1090" s="51"/>
    </row>
    <row r="1091" spans="5:5" ht="14.1" customHeight="1" x14ac:dyDescent="0.2">
      <c r="E1091" s="51"/>
    </row>
    <row r="1092" spans="5:5" ht="14.1" customHeight="1" x14ac:dyDescent="0.2">
      <c r="E1092" s="51"/>
    </row>
    <row r="1093" spans="5:5" ht="14.1" customHeight="1" x14ac:dyDescent="0.2">
      <c r="E1093" s="51"/>
    </row>
    <row r="1094" spans="5:5" ht="14.1" customHeight="1" x14ac:dyDescent="0.2">
      <c r="E1094" s="51"/>
    </row>
    <row r="1095" spans="5:5" ht="14.1" customHeight="1" x14ac:dyDescent="0.2">
      <c r="E1095" s="51"/>
    </row>
    <row r="1096" spans="5:5" ht="14.1" customHeight="1" x14ac:dyDescent="0.2">
      <c r="E1096" s="51"/>
    </row>
    <row r="1097" spans="5:5" ht="14.1" customHeight="1" x14ac:dyDescent="0.2">
      <c r="E1097" s="51"/>
    </row>
    <row r="1098" spans="5:5" ht="14.1" customHeight="1" x14ac:dyDescent="0.2">
      <c r="E1098" s="51"/>
    </row>
    <row r="1099" spans="5:5" ht="14.1" customHeight="1" x14ac:dyDescent="0.2">
      <c r="E1099" s="51"/>
    </row>
    <row r="1100" spans="5:5" ht="14.1" customHeight="1" x14ac:dyDescent="0.2">
      <c r="E1100" s="51"/>
    </row>
    <row r="1101" spans="5:5" ht="15.75" customHeight="1" x14ac:dyDescent="0.2">
      <c r="E1101" s="51"/>
    </row>
    <row r="1102" spans="5:5" ht="15.75" customHeight="1" x14ac:dyDescent="0.2">
      <c r="E1102" s="51"/>
    </row>
    <row r="1103" spans="5:5" ht="15.75" customHeight="1" x14ac:dyDescent="0.2">
      <c r="E1103" s="51"/>
    </row>
    <row r="1104" spans="5:5" ht="15.75" customHeight="1" x14ac:dyDescent="0.2">
      <c r="E1104" s="51"/>
    </row>
    <row r="1105" spans="5:5" ht="15.75" customHeight="1" x14ac:dyDescent="0.2">
      <c r="E1105" s="51"/>
    </row>
    <row r="1106" spans="5:5" ht="15.75" customHeight="1" x14ac:dyDescent="0.2">
      <c r="E1106" s="51"/>
    </row>
    <row r="1107" spans="5:5" ht="15.75" customHeight="1" x14ac:dyDescent="0.2">
      <c r="E1107" s="51"/>
    </row>
    <row r="1108" spans="5:5" ht="15.75" customHeight="1" x14ac:dyDescent="0.2">
      <c r="E1108" s="51"/>
    </row>
    <row r="1109" spans="5:5" ht="15.75" customHeight="1" x14ac:dyDescent="0.2">
      <c r="E1109" s="51"/>
    </row>
    <row r="1110" spans="5:5" ht="15.75" customHeight="1" x14ac:dyDescent="0.2">
      <c r="E1110" s="51"/>
    </row>
    <row r="1111" spans="5:5" ht="15.75" customHeight="1" x14ac:dyDescent="0.2">
      <c r="E1111" s="51"/>
    </row>
    <row r="1112" spans="5:5" ht="15.75" customHeight="1" x14ac:dyDescent="0.2">
      <c r="E1112" s="51"/>
    </row>
    <row r="1113" spans="5:5" ht="15.75" customHeight="1" x14ac:dyDescent="0.2">
      <c r="E1113" s="51"/>
    </row>
    <row r="1114" spans="5:5" ht="15.75" customHeight="1" x14ac:dyDescent="0.2">
      <c r="E1114" s="51"/>
    </row>
    <row r="1115" spans="5:5" ht="15.75" customHeight="1" x14ac:dyDescent="0.2">
      <c r="E1115" s="51"/>
    </row>
    <row r="1116" spans="5:5" ht="15.75" customHeight="1" x14ac:dyDescent="0.2">
      <c r="E1116" s="51"/>
    </row>
    <row r="1117" spans="5:5" ht="15.75" customHeight="1" x14ac:dyDescent="0.2">
      <c r="E1117" s="51"/>
    </row>
    <row r="1118" spans="5:5" ht="15.75" customHeight="1" x14ac:dyDescent="0.2">
      <c r="E1118" s="51"/>
    </row>
    <row r="1119" spans="5:5" ht="15.75" customHeight="1" x14ac:dyDescent="0.2">
      <c r="E1119" s="51"/>
    </row>
    <row r="1120" spans="5:5" ht="15.75" customHeight="1" x14ac:dyDescent="0.2">
      <c r="E1120" s="51"/>
    </row>
    <row r="1121" spans="5:5" ht="15.75" customHeight="1" x14ac:dyDescent="0.2">
      <c r="E1121" s="51"/>
    </row>
    <row r="1122" spans="5:5" ht="15.75" customHeight="1" x14ac:dyDescent="0.2">
      <c r="E1122" s="51"/>
    </row>
    <row r="1123" spans="5:5" ht="15.75" customHeight="1" x14ac:dyDescent="0.2">
      <c r="E1123" s="51"/>
    </row>
    <row r="1124" spans="5:5" ht="15.75" customHeight="1" x14ac:dyDescent="0.2">
      <c r="E1124" s="51"/>
    </row>
    <row r="1125" spans="5:5" ht="15.75" customHeight="1" x14ac:dyDescent="0.2">
      <c r="E1125" s="51"/>
    </row>
    <row r="1126" spans="5:5" ht="15.75" customHeight="1" x14ac:dyDescent="0.2">
      <c r="E1126" s="51"/>
    </row>
    <row r="1127" spans="5:5" ht="15.75" customHeight="1" x14ac:dyDescent="0.2">
      <c r="E1127" s="51"/>
    </row>
    <row r="1128" spans="5:5" ht="15.75" customHeight="1" x14ac:dyDescent="0.2">
      <c r="E1128" s="51"/>
    </row>
    <row r="1129" spans="5:5" ht="15.75" customHeight="1" x14ac:dyDescent="0.2">
      <c r="E1129" s="51"/>
    </row>
    <row r="1130" spans="5:5" ht="15.75" customHeight="1" x14ac:dyDescent="0.2">
      <c r="E1130" s="51"/>
    </row>
    <row r="1131" spans="5:5" ht="15.75" customHeight="1" x14ac:dyDescent="0.2">
      <c r="E1131" s="51"/>
    </row>
    <row r="1132" spans="5:5" ht="15.75" customHeight="1" x14ac:dyDescent="0.2">
      <c r="E1132" s="51"/>
    </row>
    <row r="1133" spans="5:5" ht="15.75" customHeight="1" x14ac:dyDescent="0.2">
      <c r="E1133" s="51"/>
    </row>
    <row r="1134" spans="5:5" ht="15.75" customHeight="1" x14ac:dyDescent="0.2">
      <c r="E1134" s="51"/>
    </row>
    <row r="1135" spans="5:5" ht="15.75" customHeight="1" x14ac:dyDescent="0.2">
      <c r="E1135" s="51"/>
    </row>
    <row r="1136" spans="5:5" ht="15.75" customHeight="1" x14ac:dyDescent="0.2">
      <c r="E1136" s="51"/>
    </row>
    <row r="1137" spans="5:5" ht="15.75" customHeight="1" x14ac:dyDescent="0.2">
      <c r="E1137" s="51"/>
    </row>
    <row r="1138" spans="5:5" ht="15.75" customHeight="1" x14ac:dyDescent="0.2">
      <c r="E1138" s="51"/>
    </row>
    <row r="1139" spans="5:5" ht="15.75" customHeight="1" x14ac:dyDescent="0.2">
      <c r="E1139" s="51"/>
    </row>
    <row r="1140" spans="5:5" ht="15.75" customHeight="1" x14ac:dyDescent="0.2">
      <c r="E1140" s="51"/>
    </row>
    <row r="1141" spans="5:5" ht="15.75" customHeight="1" x14ac:dyDescent="0.2">
      <c r="E1141" s="51"/>
    </row>
    <row r="1142" spans="5:5" ht="15.75" customHeight="1" x14ac:dyDescent="0.2">
      <c r="E1142" s="51"/>
    </row>
    <row r="1143" spans="5:5" ht="15.75" customHeight="1" x14ac:dyDescent="0.2">
      <c r="E1143" s="51"/>
    </row>
    <row r="1144" spans="5:5" ht="15.75" customHeight="1" x14ac:dyDescent="0.2">
      <c r="E1144" s="51"/>
    </row>
    <row r="1145" spans="5:5" ht="15.75" customHeight="1" x14ac:dyDescent="0.2">
      <c r="E1145" s="51"/>
    </row>
    <row r="1146" spans="5:5" ht="15.75" customHeight="1" x14ac:dyDescent="0.2">
      <c r="E1146" s="51"/>
    </row>
    <row r="1147" spans="5:5" ht="15.75" customHeight="1" x14ac:dyDescent="0.2">
      <c r="E1147" s="51"/>
    </row>
    <row r="1148" spans="5:5" ht="15.75" customHeight="1" x14ac:dyDescent="0.2">
      <c r="E1148" s="51"/>
    </row>
    <row r="1149" spans="5:5" ht="15.75" customHeight="1" x14ac:dyDescent="0.2">
      <c r="E1149" s="51"/>
    </row>
    <row r="1150" spans="5:5" ht="15.75" customHeight="1" x14ac:dyDescent="0.2">
      <c r="E1150" s="51"/>
    </row>
    <row r="1151" spans="5:5" ht="15.75" customHeight="1" x14ac:dyDescent="0.2">
      <c r="E1151" s="51"/>
    </row>
    <row r="1152" spans="5:5" ht="15.75" customHeight="1" x14ac:dyDescent="0.2">
      <c r="E1152" s="51"/>
    </row>
    <row r="1153" spans="5:5" ht="15.75" customHeight="1" x14ac:dyDescent="0.2">
      <c r="E1153" s="51"/>
    </row>
    <row r="1154" spans="5:5" ht="15.75" customHeight="1" x14ac:dyDescent="0.2">
      <c r="E1154" s="51"/>
    </row>
    <row r="1155" spans="5:5" ht="15.75" customHeight="1" x14ac:dyDescent="0.2">
      <c r="E1155" s="51"/>
    </row>
    <row r="1156" spans="5:5" ht="15.75" customHeight="1" x14ac:dyDescent="0.2">
      <c r="E1156" s="51"/>
    </row>
    <row r="1157" spans="5:5" ht="15.75" customHeight="1" x14ac:dyDescent="0.2">
      <c r="E1157" s="51"/>
    </row>
    <row r="1158" spans="5:5" ht="15.75" customHeight="1" x14ac:dyDescent="0.2">
      <c r="E1158" s="51"/>
    </row>
    <row r="1159" spans="5:5" ht="15.75" customHeight="1" x14ac:dyDescent="0.2">
      <c r="E1159" s="51"/>
    </row>
    <row r="1160" spans="5:5" ht="15.75" customHeight="1" x14ac:dyDescent="0.2">
      <c r="E1160" s="51"/>
    </row>
    <row r="1161" spans="5:5" ht="15.75" customHeight="1" x14ac:dyDescent="0.2">
      <c r="E1161" s="51"/>
    </row>
    <row r="1162" spans="5:5" ht="15.75" customHeight="1" x14ac:dyDescent="0.2">
      <c r="E1162" s="51"/>
    </row>
    <row r="1163" spans="5:5" ht="15.75" customHeight="1" x14ac:dyDescent="0.2">
      <c r="E1163" s="51"/>
    </row>
    <row r="1164" spans="5:5" ht="15.75" customHeight="1" x14ac:dyDescent="0.2">
      <c r="E1164" s="51"/>
    </row>
    <row r="1165" spans="5:5" ht="15.75" customHeight="1" x14ac:dyDescent="0.2">
      <c r="E1165" s="51"/>
    </row>
    <row r="1166" spans="5:5" ht="15.75" customHeight="1" x14ac:dyDescent="0.2">
      <c r="E1166" s="51"/>
    </row>
    <row r="1167" spans="5:5" ht="15.75" customHeight="1" x14ac:dyDescent="0.2">
      <c r="E1167" s="51"/>
    </row>
    <row r="1168" spans="5:5" ht="15.75" customHeight="1" x14ac:dyDescent="0.2">
      <c r="E1168" s="51"/>
    </row>
    <row r="1169" spans="5:5" ht="15.75" customHeight="1" x14ac:dyDescent="0.2">
      <c r="E1169" s="51"/>
    </row>
    <row r="1170" spans="5:5" ht="15.75" customHeight="1" x14ac:dyDescent="0.2">
      <c r="E1170" s="51"/>
    </row>
    <row r="1171" spans="5:5" ht="15.75" customHeight="1" x14ac:dyDescent="0.2">
      <c r="E1171" s="51"/>
    </row>
    <row r="1172" spans="5:5" ht="15.75" customHeight="1" x14ac:dyDescent="0.2">
      <c r="E1172" s="51"/>
    </row>
    <row r="1173" spans="5:5" ht="15.75" customHeight="1" x14ac:dyDescent="0.2">
      <c r="E1173" s="51"/>
    </row>
    <row r="1174" spans="5:5" ht="15.75" customHeight="1" x14ac:dyDescent="0.2">
      <c r="E1174" s="51"/>
    </row>
    <row r="1175" spans="5:5" ht="15.75" customHeight="1" x14ac:dyDescent="0.2">
      <c r="E1175" s="51"/>
    </row>
    <row r="1176" spans="5:5" ht="15.75" customHeight="1" x14ac:dyDescent="0.2">
      <c r="E1176" s="51"/>
    </row>
    <row r="1177" spans="5:5" ht="15.75" customHeight="1" x14ac:dyDescent="0.2">
      <c r="E1177" s="51"/>
    </row>
    <row r="1178" spans="5:5" ht="15.75" customHeight="1" x14ac:dyDescent="0.2">
      <c r="E1178" s="51"/>
    </row>
    <row r="1179" spans="5:5" ht="15.75" customHeight="1" x14ac:dyDescent="0.2">
      <c r="E1179" s="51"/>
    </row>
    <row r="1180" spans="5:5" ht="15.75" customHeight="1" x14ac:dyDescent="0.2">
      <c r="E1180" s="51"/>
    </row>
    <row r="1181" spans="5:5" ht="15.75" customHeight="1" x14ac:dyDescent="0.2">
      <c r="E1181" s="51"/>
    </row>
    <row r="1182" spans="5:5" ht="15.75" customHeight="1" x14ac:dyDescent="0.2">
      <c r="E1182" s="51"/>
    </row>
    <row r="1183" spans="5:5" ht="15.75" customHeight="1" x14ac:dyDescent="0.2">
      <c r="E1183" s="51"/>
    </row>
    <row r="1184" spans="5:5" ht="15.75" customHeight="1" x14ac:dyDescent="0.2">
      <c r="E1184" s="51"/>
    </row>
    <row r="1185" spans="5:5" ht="15.75" customHeight="1" x14ac:dyDescent="0.2">
      <c r="E1185" s="51"/>
    </row>
    <row r="1186" spans="5:5" ht="15.75" customHeight="1" x14ac:dyDescent="0.2">
      <c r="E1186" s="51"/>
    </row>
    <row r="1187" spans="5:5" ht="15.75" customHeight="1" x14ac:dyDescent="0.2">
      <c r="E1187" s="51"/>
    </row>
    <row r="1188" spans="5:5" ht="15.75" customHeight="1" x14ac:dyDescent="0.2">
      <c r="E1188" s="51"/>
    </row>
    <row r="1189" spans="5:5" ht="15.75" customHeight="1" x14ac:dyDescent="0.2">
      <c r="E1189" s="51"/>
    </row>
    <row r="1190" spans="5:5" ht="15.75" customHeight="1" x14ac:dyDescent="0.2">
      <c r="E1190" s="51"/>
    </row>
    <row r="1191" spans="5:5" ht="15.75" customHeight="1" x14ac:dyDescent="0.2">
      <c r="E1191" s="51"/>
    </row>
    <row r="1192" spans="5:5" ht="15.75" customHeight="1" x14ac:dyDescent="0.2">
      <c r="E1192" s="51"/>
    </row>
    <row r="1193" spans="5:5" ht="15.75" customHeight="1" x14ac:dyDescent="0.2">
      <c r="E1193" s="51"/>
    </row>
    <row r="1194" spans="5:5" ht="15.75" customHeight="1" x14ac:dyDescent="0.2">
      <c r="E1194" s="51"/>
    </row>
    <row r="1195" spans="5:5" ht="15.75" customHeight="1" x14ac:dyDescent="0.2">
      <c r="E1195" s="51"/>
    </row>
    <row r="1196" spans="5:5" ht="15.75" customHeight="1" x14ac:dyDescent="0.2">
      <c r="E1196" s="51"/>
    </row>
    <row r="1197" spans="5:5" ht="15.75" customHeight="1" x14ac:dyDescent="0.2">
      <c r="E1197" s="51"/>
    </row>
    <row r="1198" spans="5:5" ht="15.75" customHeight="1" x14ac:dyDescent="0.2">
      <c r="E1198" s="51"/>
    </row>
    <row r="1199" spans="5:5" ht="15.75" customHeight="1" x14ac:dyDescent="0.2">
      <c r="E1199" s="51"/>
    </row>
    <row r="1200" spans="5:5" ht="15.75" customHeight="1" x14ac:dyDescent="0.2">
      <c r="E1200" s="51"/>
    </row>
    <row r="1201" spans="5:5" ht="15.75" customHeight="1" x14ac:dyDescent="0.2">
      <c r="E1201" s="51"/>
    </row>
    <row r="1202" spans="5:5" ht="15.75" customHeight="1" x14ac:dyDescent="0.2">
      <c r="E1202" s="51"/>
    </row>
    <row r="1203" spans="5:5" ht="15.75" customHeight="1" x14ac:dyDescent="0.2">
      <c r="E1203" s="51"/>
    </row>
    <row r="1204" spans="5:5" ht="15.75" customHeight="1" x14ac:dyDescent="0.2">
      <c r="E1204" s="51"/>
    </row>
    <row r="1205" spans="5:5" ht="15.75" customHeight="1" x14ac:dyDescent="0.2">
      <c r="E1205" s="51"/>
    </row>
    <row r="1206" spans="5:5" ht="15.75" customHeight="1" x14ac:dyDescent="0.2">
      <c r="E1206" s="51"/>
    </row>
    <row r="1207" spans="5:5" ht="15.75" customHeight="1" x14ac:dyDescent="0.2">
      <c r="E1207" s="51"/>
    </row>
    <row r="1208" spans="5:5" ht="15.75" customHeight="1" x14ac:dyDescent="0.2">
      <c r="E1208" s="51"/>
    </row>
    <row r="1209" spans="5:5" ht="15.75" customHeight="1" x14ac:dyDescent="0.2">
      <c r="E1209" s="51"/>
    </row>
    <row r="1210" spans="5:5" ht="15.75" customHeight="1" x14ac:dyDescent="0.2">
      <c r="E1210" s="51"/>
    </row>
    <row r="1211" spans="5:5" ht="15.75" customHeight="1" x14ac:dyDescent="0.2">
      <c r="E1211" s="51"/>
    </row>
    <row r="1212" spans="5:5" ht="15.75" customHeight="1" x14ac:dyDescent="0.2">
      <c r="E1212" s="51"/>
    </row>
    <row r="1213" spans="5:5" ht="15.75" customHeight="1" x14ac:dyDescent="0.2">
      <c r="E1213" s="51"/>
    </row>
    <row r="1214" spans="5:5" ht="15.75" customHeight="1" x14ac:dyDescent="0.2">
      <c r="E1214" s="51"/>
    </row>
    <row r="1215" spans="5:5" ht="15.75" customHeight="1" x14ac:dyDescent="0.2">
      <c r="E1215" s="51"/>
    </row>
    <row r="1216" spans="5:5" ht="15.75" customHeight="1" x14ac:dyDescent="0.2">
      <c r="E1216" s="51"/>
    </row>
    <row r="1217" spans="5:5" ht="15.75" customHeight="1" x14ac:dyDescent="0.2">
      <c r="E1217" s="51"/>
    </row>
    <row r="1218" spans="5:5" ht="15.75" customHeight="1" x14ac:dyDescent="0.2">
      <c r="E1218" s="51"/>
    </row>
    <row r="1219" spans="5:5" ht="15.75" customHeight="1" x14ac:dyDescent="0.2">
      <c r="E1219" s="51"/>
    </row>
    <row r="1220" spans="5:5" ht="15.75" customHeight="1" x14ac:dyDescent="0.2">
      <c r="E1220" s="51"/>
    </row>
    <row r="1221" spans="5:5" ht="15.75" customHeight="1" x14ac:dyDescent="0.2">
      <c r="E1221" s="51"/>
    </row>
    <row r="1222" spans="5:5" ht="15.75" customHeight="1" x14ac:dyDescent="0.2">
      <c r="E1222" s="51"/>
    </row>
    <row r="1223" spans="5:5" ht="15.75" customHeight="1" x14ac:dyDescent="0.2">
      <c r="E1223" s="51"/>
    </row>
    <row r="1224" spans="5:5" ht="15.75" customHeight="1" x14ac:dyDescent="0.2">
      <c r="E1224" s="51"/>
    </row>
    <row r="1225" spans="5:5" ht="15.75" customHeight="1" x14ac:dyDescent="0.2">
      <c r="E1225" s="51"/>
    </row>
    <row r="1226" spans="5:5" ht="15.75" customHeight="1" x14ac:dyDescent="0.2">
      <c r="E1226" s="51"/>
    </row>
    <row r="1227" spans="5:5" ht="15.75" customHeight="1" x14ac:dyDescent="0.2">
      <c r="E1227" s="51"/>
    </row>
    <row r="1228" spans="5:5" ht="15.75" customHeight="1" x14ac:dyDescent="0.2">
      <c r="E1228" s="51"/>
    </row>
    <row r="1229" spans="5:5" ht="15.75" customHeight="1" x14ac:dyDescent="0.2">
      <c r="E1229" s="51"/>
    </row>
    <row r="1230" spans="5:5" ht="15.75" customHeight="1" x14ac:dyDescent="0.2">
      <c r="E1230" s="51"/>
    </row>
    <row r="1231" spans="5:5" ht="15.75" customHeight="1" x14ac:dyDescent="0.2">
      <c r="E1231" s="51"/>
    </row>
    <row r="1232" spans="5:5" ht="15.75" customHeight="1" x14ac:dyDescent="0.2">
      <c r="E1232" s="51"/>
    </row>
    <row r="1233" spans="5:5" ht="15.75" customHeight="1" x14ac:dyDescent="0.2">
      <c r="E1233" s="51"/>
    </row>
    <row r="1234" spans="5:5" ht="15.75" customHeight="1" x14ac:dyDescent="0.2">
      <c r="E1234" s="51"/>
    </row>
    <row r="1235" spans="5:5" ht="15.75" customHeight="1" x14ac:dyDescent="0.2">
      <c r="E1235" s="51"/>
    </row>
    <row r="1236" spans="5:5" ht="15.75" customHeight="1" x14ac:dyDescent="0.2">
      <c r="E1236" s="51"/>
    </row>
    <row r="1237" spans="5:5" ht="15.75" customHeight="1" x14ac:dyDescent="0.2">
      <c r="E1237" s="51"/>
    </row>
    <row r="1238" spans="5:5" ht="15.75" customHeight="1" x14ac:dyDescent="0.2">
      <c r="E1238" s="51"/>
    </row>
    <row r="1239" spans="5:5" ht="15.75" customHeight="1" x14ac:dyDescent="0.2">
      <c r="E1239" s="51"/>
    </row>
    <row r="1240" spans="5:5" ht="15.75" customHeight="1" x14ac:dyDescent="0.2">
      <c r="E1240" s="51"/>
    </row>
    <row r="1241" spans="5:5" ht="15.75" customHeight="1" x14ac:dyDescent="0.2">
      <c r="E1241" s="51"/>
    </row>
    <row r="1242" spans="5:5" ht="15.75" customHeight="1" x14ac:dyDescent="0.2">
      <c r="E1242" s="51"/>
    </row>
    <row r="1243" spans="5:5" ht="15.75" customHeight="1" x14ac:dyDescent="0.2">
      <c r="E1243" s="51"/>
    </row>
    <row r="1244" spans="5:5" ht="15.75" customHeight="1" x14ac:dyDescent="0.2">
      <c r="E1244" s="51"/>
    </row>
    <row r="1245" spans="5:5" ht="15.75" customHeight="1" x14ac:dyDescent="0.2">
      <c r="E1245" s="51"/>
    </row>
    <row r="1246" spans="5:5" ht="15.75" customHeight="1" x14ac:dyDescent="0.2">
      <c r="E1246" s="51"/>
    </row>
    <row r="1247" spans="5:5" ht="15.75" customHeight="1" x14ac:dyDescent="0.2">
      <c r="E1247" s="51"/>
    </row>
    <row r="1248" spans="5:5" ht="15.75" customHeight="1" x14ac:dyDescent="0.2">
      <c r="E1248" s="51"/>
    </row>
    <row r="1249" spans="5:5" ht="15.75" customHeight="1" x14ac:dyDescent="0.2">
      <c r="E1249" s="51"/>
    </row>
    <row r="1250" spans="5:5" ht="15.75" customHeight="1" x14ac:dyDescent="0.2">
      <c r="E1250" s="51"/>
    </row>
    <row r="1251" spans="5:5" ht="15.75" customHeight="1" x14ac:dyDescent="0.2">
      <c r="E1251" s="51"/>
    </row>
    <row r="1252" spans="5:5" ht="15.75" customHeight="1" x14ac:dyDescent="0.2">
      <c r="E1252" s="51"/>
    </row>
    <row r="1253" spans="5:5" ht="15.75" customHeight="1" x14ac:dyDescent="0.2">
      <c r="E1253" s="51"/>
    </row>
    <row r="1254" spans="5:5" ht="15.75" customHeight="1" x14ac:dyDescent="0.2">
      <c r="E1254" s="51"/>
    </row>
    <row r="1255" spans="5:5" ht="15.75" customHeight="1" x14ac:dyDescent="0.2">
      <c r="E1255" s="51"/>
    </row>
    <row r="1256" spans="5:5" ht="15.75" customHeight="1" x14ac:dyDescent="0.2">
      <c r="E1256" s="51"/>
    </row>
    <row r="1257" spans="5:5" ht="15.75" customHeight="1" x14ac:dyDescent="0.2">
      <c r="E1257" s="51"/>
    </row>
    <row r="1258" spans="5:5" ht="15.75" customHeight="1" x14ac:dyDescent="0.2">
      <c r="E1258" s="51"/>
    </row>
    <row r="1259" spans="5:5" ht="15.75" customHeight="1" x14ac:dyDescent="0.2">
      <c r="E1259" s="51"/>
    </row>
    <row r="1260" spans="5:5" ht="15.75" customHeight="1" x14ac:dyDescent="0.2">
      <c r="E1260" s="51"/>
    </row>
    <row r="1261" spans="5:5" ht="15.75" customHeight="1" x14ac:dyDescent="0.2">
      <c r="E1261" s="51"/>
    </row>
    <row r="1262" spans="5:5" ht="15.75" customHeight="1" x14ac:dyDescent="0.2">
      <c r="E1262" s="51"/>
    </row>
    <row r="1263" spans="5:5" ht="15.75" customHeight="1" x14ac:dyDescent="0.2">
      <c r="E1263" s="51"/>
    </row>
    <row r="1264" spans="5:5" ht="15.75" customHeight="1" x14ac:dyDescent="0.2">
      <c r="E1264" s="51"/>
    </row>
    <row r="1265" spans="5:5" ht="15.75" customHeight="1" x14ac:dyDescent="0.2">
      <c r="E1265" s="51"/>
    </row>
    <row r="1266" spans="5:5" ht="15.75" customHeight="1" x14ac:dyDescent="0.2">
      <c r="E1266" s="51"/>
    </row>
    <row r="1267" spans="5:5" ht="15.75" customHeight="1" x14ac:dyDescent="0.2">
      <c r="E1267" s="51"/>
    </row>
    <row r="1268" spans="5:5" ht="15.75" customHeight="1" x14ac:dyDescent="0.2">
      <c r="E1268" s="51"/>
    </row>
    <row r="1269" spans="5:5" ht="15.75" customHeight="1" x14ac:dyDescent="0.2">
      <c r="E1269" s="51"/>
    </row>
    <row r="1270" spans="5:5" ht="15.75" customHeight="1" x14ac:dyDescent="0.2">
      <c r="E1270" s="51"/>
    </row>
    <row r="1271" spans="5:5" ht="15.75" customHeight="1" x14ac:dyDescent="0.2">
      <c r="E1271" s="51"/>
    </row>
    <row r="1272" spans="5:5" ht="15.75" customHeight="1" x14ac:dyDescent="0.2">
      <c r="E1272" s="51"/>
    </row>
    <row r="1273" spans="5:5" ht="15.75" customHeight="1" x14ac:dyDescent="0.2">
      <c r="E1273" s="51"/>
    </row>
    <row r="1274" spans="5:5" ht="15.75" customHeight="1" x14ac:dyDescent="0.2">
      <c r="E1274" s="51"/>
    </row>
    <row r="1275" spans="5:5" ht="15.75" customHeight="1" x14ac:dyDescent="0.2">
      <c r="E1275" s="51"/>
    </row>
    <row r="1276" spans="5:5" ht="15.75" customHeight="1" x14ac:dyDescent="0.2">
      <c r="E1276" s="51"/>
    </row>
    <row r="1277" spans="5:5" ht="15.75" customHeight="1" x14ac:dyDescent="0.2">
      <c r="E1277" s="51"/>
    </row>
    <row r="1278" spans="5:5" ht="15.75" customHeight="1" x14ac:dyDescent="0.2">
      <c r="E1278" s="51"/>
    </row>
    <row r="1279" spans="5:5" ht="15.75" customHeight="1" x14ac:dyDescent="0.2">
      <c r="E1279" s="51"/>
    </row>
    <row r="1280" spans="5:5" ht="15.75" customHeight="1" x14ac:dyDescent="0.2">
      <c r="E1280" s="51"/>
    </row>
    <row r="1281" spans="5:5" ht="15.75" customHeight="1" x14ac:dyDescent="0.2">
      <c r="E1281" s="51"/>
    </row>
    <row r="1282" spans="5:5" ht="15.75" customHeight="1" x14ac:dyDescent="0.2">
      <c r="E1282" s="51"/>
    </row>
    <row r="1283" spans="5:5" ht="15.75" customHeight="1" x14ac:dyDescent="0.2">
      <c r="E1283" s="51"/>
    </row>
    <row r="1284" spans="5:5" ht="15.75" customHeight="1" x14ac:dyDescent="0.2">
      <c r="E1284" s="51"/>
    </row>
    <row r="1285" spans="5:5" ht="15.75" customHeight="1" x14ac:dyDescent="0.2">
      <c r="E1285" s="51"/>
    </row>
    <row r="1286" spans="5:5" ht="15.75" customHeight="1" x14ac:dyDescent="0.2">
      <c r="E1286" s="51"/>
    </row>
    <row r="1287" spans="5:5" ht="15.75" customHeight="1" x14ac:dyDescent="0.2">
      <c r="E1287" s="51"/>
    </row>
    <row r="1288" spans="5:5" ht="15.75" customHeight="1" x14ac:dyDescent="0.2">
      <c r="E1288" s="51"/>
    </row>
    <row r="1289" spans="5:5" ht="15.75" customHeight="1" x14ac:dyDescent="0.2">
      <c r="E1289" s="51"/>
    </row>
    <row r="1290" spans="5:5" ht="15.75" customHeight="1" x14ac:dyDescent="0.2">
      <c r="E1290" s="51"/>
    </row>
    <row r="1291" spans="5:5" ht="15.75" customHeight="1" x14ac:dyDescent="0.2">
      <c r="E1291" s="51"/>
    </row>
    <row r="1292" spans="5:5" ht="15.75" customHeight="1" x14ac:dyDescent="0.2">
      <c r="E1292" s="51"/>
    </row>
    <row r="1293" spans="5:5" ht="15.75" customHeight="1" x14ac:dyDescent="0.2">
      <c r="E1293" s="51"/>
    </row>
    <row r="1294" spans="5:5" ht="15.75" customHeight="1" x14ac:dyDescent="0.2">
      <c r="E1294" s="51"/>
    </row>
    <row r="1295" spans="5:5" ht="15.75" customHeight="1" x14ac:dyDescent="0.2">
      <c r="E1295" s="51"/>
    </row>
    <row r="1296" spans="5:5" ht="15.75" customHeight="1" x14ac:dyDescent="0.2">
      <c r="E1296" s="51"/>
    </row>
    <row r="1297" spans="5:5" ht="15.75" customHeight="1" x14ac:dyDescent="0.2">
      <c r="E1297" s="51"/>
    </row>
    <row r="1298" spans="5:5" ht="15.75" customHeight="1" x14ac:dyDescent="0.2">
      <c r="E1298" s="51"/>
    </row>
    <row r="1299" spans="5:5" ht="15.75" customHeight="1" x14ac:dyDescent="0.2">
      <c r="E1299" s="51"/>
    </row>
    <row r="1300" spans="5:5" ht="15.75" customHeight="1" x14ac:dyDescent="0.2">
      <c r="E1300" s="51"/>
    </row>
    <row r="1301" spans="5:5" ht="15.75" customHeight="1" x14ac:dyDescent="0.2">
      <c r="E1301" s="51"/>
    </row>
    <row r="1302" spans="5:5" ht="15.75" customHeight="1" x14ac:dyDescent="0.2">
      <c r="E1302" s="51"/>
    </row>
    <row r="1303" spans="5:5" ht="15.75" customHeight="1" x14ac:dyDescent="0.2">
      <c r="E1303" s="51"/>
    </row>
    <row r="1304" spans="5:5" ht="15.75" customHeight="1" x14ac:dyDescent="0.2">
      <c r="E1304" s="51"/>
    </row>
    <row r="1305" spans="5:5" ht="15.75" customHeight="1" x14ac:dyDescent="0.2">
      <c r="E1305" s="51"/>
    </row>
    <row r="1306" spans="5:5" ht="15.75" customHeight="1" x14ac:dyDescent="0.2">
      <c r="E1306" s="51"/>
    </row>
    <row r="1307" spans="5:5" ht="15.75" customHeight="1" x14ac:dyDescent="0.2">
      <c r="E1307" s="51"/>
    </row>
    <row r="1308" spans="5:5" ht="15.75" customHeight="1" x14ac:dyDescent="0.2">
      <c r="E1308" s="51"/>
    </row>
    <row r="1309" spans="5:5" ht="15.75" customHeight="1" x14ac:dyDescent="0.2">
      <c r="E1309" s="51"/>
    </row>
    <row r="1310" spans="5:5" ht="15.75" customHeight="1" x14ac:dyDescent="0.2">
      <c r="E1310" s="51"/>
    </row>
    <row r="1311" spans="5:5" ht="15.75" customHeight="1" x14ac:dyDescent="0.2">
      <c r="E1311" s="51"/>
    </row>
    <row r="1312" spans="5:5" ht="15.75" customHeight="1" x14ac:dyDescent="0.2">
      <c r="E1312" s="51"/>
    </row>
    <row r="1313" spans="5:5" ht="15.75" customHeight="1" x14ac:dyDescent="0.2">
      <c r="E1313" s="51"/>
    </row>
    <row r="1314" spans="5:5" ht="15.75" customHeight="1" x14ac:dyDescent="0.2">
      <c r="E1314" s="51"/>
    </row>
    <row r="1315" spans="5:5" ht="15.75" customHeight="1" x14ac:dyDescent="0.2">
      <c r="E1315" s="51"/>
    </row>
    <row r="1316" spans="5:5" ht="15.75" customHeight="1" x14ac:dyDescent="0.2">
      <c r="E1316" s="51"/>
    </row>
    <row r="1317" spans="5:5" ht="15.75" customHeight="1" x14ac:dyDescent="0.2">
      <c r="E1317" s="51"/>
    </row>
    <row r="1318" spans="5:5" ht="15.75" customHeight="1" x14ac:dyDescent="0.2">
      <c r="E1318" s="51"/>
    </row>
    <row r="1319" spans="5:5" ht="15.75" customHeight="1" x14ac:dyDescent="0.2">
      <c r="E1319" s="51"/>
    </row>
    <row r="1320" spans="5:5" ht="15.75" customHeight="1" x14ac:dyDescent="0.2">
      <c r="E1320" s="51"/>
    </row>
    <row r="1321" spans="5:5" ht="15.75" customHeight="1" x14ac:dyDescent="0.2">
      <c r="E1321" s="51"/>
    </row>
    <row r="1322" spans="5:5" ht="15.75" customHeight="1" x14ac:dyDescent="0.2">
      <c r="E1322" s="51"/>
    </row>
    <row r="1323" spans="5:5" ht="15.75" customHeight="1" x14ac:dyDescent="0.2">
      <c r="E1323" s="51"/>
    </row>
    <row r="1324" spans="5:5" ht="15.75" customHeight="1" x14ac:dyDescent="0.2">
      <c r="E1324" s="51"/>
    </row>
    <row r="1325" spans="5:5" ht="15.75" customHeight="1" x14ac:dyDescent="0.2">
      <c r="E1325" s="51"/>
    </row>
    <row r="1326" spans="5:5" ht="15.75" customHeight="1" x14ac:dyDescent="0.2">
      <c r="E1326" s="51"/>
    </row>
    <row r="1327" spans="5:5" ht="15.75" customHeight="1" x14ac:dyDescent="0.2">
      <c r="E1327" s="51"/>
    </row>
    <row r="1328" spans="5:5" ht="15.75" customHeight="1" x14ac:dyDescent="0.2">
      <c r="E1328" s="51"/>
    </row>
    <row r="1329" spans="5:5" ht="15.75" customHeight="1" x14ac:dyDescent="0.2">
      <c r="E1329" s="51"/>
    </row>
    <row r="1330" spans="5:5" ht="15.75" customHeight="1" x14ac:dyDescent="0.2">
      <c r="E1330" s="51"/>
    </row>
    <row r="1331" spans="5:5" ht="15.75" customHeight="1" x14ac:dyDescent="0.2">
      <c r="E1331" s="51"/>
    </row>
    <row r="1332" spans="5:5" ht="15.75" customHeight="1" x14ac:dyDescent="0.2">
      <c r="E1332" s="51"/>
    </row>
    <row r="1333" spans="5:5" ht="15.75" customHeight="1" x14ac:dyDescent="0.2">
      <c r="E1333" s="51"/>
    </row>
    <row r="1334" spans="5:5" ht="15.75" customHeight="1" x14ac:dyDescent="0.2">
      <c r="E1334" s="51"/>
    </row>
    <row r="1335" spans="5:5" ht="15.75" customHeight="1" x14ac:dyDescent="0.2">
      <c r="E1335" s="51"/>
    </row>
    <row r="1336" spans="5:5" ht="15.75" customHeight="1" x14ac:dyDescent="0.2">
      <c r="E1336" s="51"/>
    </row>
    <row r="1337" spans="5:5" ht="15.75" customHeight="1" x14ac:dyDescent="0.2">
      <c r="E1337" s="51"/>
    </row>
    <row r="1338" spans="5:5" ht="15.75" customHeight="1" x14ac:dyDescent="0.2">
      <c r="E1338" s="51"/>
    </row>
    <row r="1339" spans="5:5" ht="15.75" customHeight="1" x14ac:dyDescent="0.2">
      <c r="E1339" s="51"/>
    </row>
    <row r="1340" spans="5:5" ht="15.75" customHeight="1" x14ac:dyDescent="0.2">
      <c r="E1340" s="51"/>
    </row>
    <row r="1341" spans="5:5" ht="15.75" customHeight="1" x14ac:dyDescent="0.2">
      <c r="E1341" s="51"/>
    </row>
    <row r="1342" spans="5:5" ht="15.75" customHeight="1" x14ac:dyDescent="0.2">
      <c r="E1342" s="51"/>
    </row>
    <row r="1343" spans="5:5" ht="15.75" customHeight="1" x14ac:dyDescent="0.2">
      <c r="E1343" s="51"/>
    </row>
    <row r="1344" spans="5:5" ht="15.75" customHeight="1" x14ac:dyDescent="0.2">
      <c r="E1344" s="51"/>
    </row>
    <row r="1345" spans="5:5" ht="15.75" customHeight="1" x14ac:dyDescent="0.2">
      <c r="E1345" s="51"/>
    </row>
    <row r="1346" spans="5:5" ht="15.75" customHeight="1" x14ac:dyDescent="0.2">
      <c r="E1346" s="51"/>
    </row>
    <row r="1347" spans="5:5" ht="15.75" customHeight="1" x14ac:dyDescent="0.2">
      <c r="E1347" s="51"/>
    </row>
    <row r="1348" spans="5:5" ht="15.75" customHeight="1" x14ac:dyDescent="0.2">
      <c r="E1348" s="51"/>
    </row>
    <row r="1349" spans="5:5" ht="15.75" customHeight="1" x14ac:dyDescent="0.2">
      <c r="E1349" s="51"/>
    </row>
    <row r="1350" spans="5:5" ht="15.75" customHeight="1" x14ac:dyDescent="0.2">
      <c r="E1350" s="51"/>
    </row>
    <row r="1351" spans="5:5" ht="15.75" customHeight="1" x14ac:dyDescent="0.2">
      <c r="E1351" s="51"/>
    </row>
    <row r="1352" spans="5:5" ht="15.75" customHeight="1" x14ac:dyDescent="0.2">
      <c r="E1352" s="51"/>
    </row>
    <row r="1353" spans="5:5" ht="15.75" customHeight="1" x14ac:dyDescent="0.2">
      <c r="E1353" s="51"/>
    </row>
    <row r="1354" spans="5:5" ht="15.75" customHeight="1" x14ac:dyDescent="0.2">
      <c r="E1354" s="51"/>
    </row>
    <row r="1355" spans="5:5" ht="15.75" customHeight="1" x14ac:dyDescent="0.2">
      <c r="E1355" s="51"/>
    </row>
    <row r="1356" spans="5:5" ht="15.75" customHeight="1" x14ac:dyDescent="0.2">
      <c r="E1356" s="51"/>
    </row>
    <row r="1357" spans="5:5" ht="15.75" customHeight="1" x14ac:dyDescent="0.2">
      <c r="E1357" s="51"/>
    </row>
    <row r="1358" spans="5:5" ht="15.75" customHeight="1" x14ac:dyDescent="0.2">
      <c r="E1358" s="51"/>
    </row>
    <row r="1359" spans="5:5" ht="15.75" customHeight="1" x14ac:dyDescent="0.2">
      <c r="E1359" s="51"/>
    </row>
    <row r="1360" spans="5:5" ht="15.75" customHeight="1" x14ac:dyDescent="0.2">
      <c r="E1360" s="51"/>
    </row>
    <row r="1361" spans="5:5" ht="15.75" customHeight="1" x14ac:dyDescent="0.2">
      <c r="E1361" s="51"/>
    </row>
    <row r="1362" spans="5:5" ht="15.75" customHeight="1" x14ac:dyDescent="0.2">
      <c r="E1362" s="51"/>
    </row>
    <row r="1363" spans="5:5" ht="15.75" customHeight="1" x14ac:dyDescent="0.2">
      <c r="E1363" s="51"/>
    </row>
    <row r="1364" spans="5:5" ht="15.75" customHeight="1" x14ac:dyDescent="0.2">
      <c r="E1364" s="51"/>
    </row>
    <row r="1365" spans="5:5" ht="15.75" customHeight="1" x14ac:dyDescent="0.2">
      <c r="E1365" s="51"/>
    </row>
    <row r="1366" spans="5:5" ht="15.75" customHeight="1" x14ac:dyDescent="0.2">
      <c r="E1366" s="51"/>
    </row>
    <row r="1367" spans="5:5" ht="15.75" customHeight="1" x14ac:dyDescent="0.2">
      <c r="E1367" s="51"/>
    </row>
    <row r="1368" spans="5:5" ht="15.75" customHeight="1" x14ac:dyDescent="0.2">
      <c r="E1368" s="51"/>
    </row>
    <row r="1369" spans="5:5" ht="15.75" customHeight="1" x14ac:dyDescent="0.2">
      <c r="E1369" s="51"/>
    </row>
    <row r="1370" spans="5:5" ht="15.75" customHeight="1" x14ac:dyDescent="0.2">
      <c r="E1370" s="51"/>
    </row>
    <row r="1371" spans="5:5" ht="15.75" customHeight="1" x14ac:dyDescent="0.2">
      <c r="E1371" s="51"/>
    </row>
    <row r="1372" spans="5:5" ht="15.75" customHeight="1" x14ac:dyDescent="0.2">
      <c r="E1372" s="51"/>
    </row>
    <row r="1373" spans="5:5" ht="15.75" customHeight="1" x14ac:dyDescent="0.2">
      <c r="E1373" s="51"/>
    </row>
    <row r="1374" spans="5:5" ht="15.75" customHeight="1" x14ac:dyDescent="0.2">
      <c r="E1374" s="51"/>
    </row>
    <row r="1375" spans="5:5" ht="15.75" customHeight="1" x14ac:dyDescent="0.2">
      <c r="E1375" s="51"/>
    </row>
    <row r="1376" spans="5:5" ht="15.75" customHeight="1" x14ac:dyDescent="0.2">
      <c r="E1376" s="51"/>
    </row>
    <row r="1377" spans="5:5" ht="15.75" customHeight="1" x14ac:dyDescent="0.2">
      <c r="E1377" s="51"/>
    </row>
    <row r="1378" spans="5:5" ht="15.75" customHeight="1" x14ac:dyDescent="0.2">
      <c r="E1378" s="51"/>
    </row>
    <row r="1379" spans="5:5" ht="15.75" customHeight="1" x14ac:dyDescent="0.2">
      <c r="E1379" s="51"/>
    </row>
    <row r="1380" spans="5:5" ht="15.75" customHeight="1" x14ac:dyDescent="0.2">
      <c r="E1380" s="51"/>
    </row>
    <row r="1381" spans="5:5" ht="15.75" customHeight="1" x14ac:dyDescent="0.2">
      <c r="E1381" s="51"/>
    </row>
    <row r="1382" spans="5:5" ht="15.75" customHeight="1" x14ac:dyDescent="0.2">
      <c r="E1382" s="51"/>
    </row>
    <row r="1383" spans="5:5" ht="15.75" customHeight="1" x14ac:dyDescent="0.2">
      <c r="E1383" s="51"/>
    </row>
    <row r="1384" spans="5:5" ht="15.75" customHeight="1" x14ac:dyDescent="0.2">
      <c r="E1384" s="51"/>
    </row>
    <row r="1385" spans="5:5" ht="15.75" customHeight="1" x14ac:dyDescent="0.2">
      <c r="E1385" s="51"/>
    </row>
    <row r="1386" spans="5:5" ht="15.75" customHeight="1" x14ac:dyDescent="0.2">
      <c r="E1386" s="51"/>
    </row>
    <row r="1387" spans="5:5" ht="15.75" customHeight="1" x14ac:dyDescent="0.2">
      <c r="E1387" s="51"/>
    </row>
    <row r="1388" spans="5:5" ht="15.75" customHeight="1" x14ac:dyDescent="0.2">
      <c r="E1388" s="51"/>
    </row>
    <row r="1389" spans="5:5" ht="15.75" customHeight="1" x14ac:dyDescent="0.2">
      <c r="E1389" s="51"/>
    </row>
    <row r="1390" spans="5:5" ht="15.75" customHeight="1" x14ac:dyDescent="0.2">
      <c r="E1390" s="51"/>
    </row>
    <row r="1391" spans="5:5" ht="15.75" customHeight="1" x14ac:dyDescent="0.2">
      <c r="E1391" s="51"/>
    </row>
    <row r="1392" spans="5:5" ht="15.75" customHeight="1" x14ac:dyDescent="0.2">
      <c r="E1392" s="51"/>
    </row>
    <row r="1393" spans="5:5" ht="15.75" customHeight="1" x14ac:dyDescent="0.2">
      <c r="E1393" s="51"/>
    </row>
    <row r="1394" spans="5:5" ht="15.75" customHeight="1" x14ac:dyDescent="0.2">
      <c r="E1394" s="51"/>
    </row>
    <row r="1395" spans="5:5" ht="15.75" customHeight="1" x14ac:dyDescent="0.2">
      <c r="E1395" s="51"/>
    </row>
    <row r="1396" spans="5:5" ht="15.75" customHeight="1" x14ac:dyDescent="0.2">
      <c r="E1396" s="51"/>
    </row>
    <row r="1397" spans="5:5" ht="15.75" customHeight="1" x14ac:dyDescent="0.2">
      <c r="E1397" s="51"/>
    </row>
    <row r="1398" spans="5:5" ht="15.75" customHeight="1" x14ac:dyDescent="0.2">
      <c r="E1398" s="51"/>
    </row>
    <row r="1399" spans="5:5" ht="15.75" customHeight="1" x14ac:dyDescent="0.2">
      <c r="E1399" s="51"/>
    </row>
    <row r="1400" spans="5:5" ht="15.75" customHeight="1" x14ac:dyDescent="0.2">
      <c r="E1400" s="51"/>
    </row>
    <row r="1401" spans="5:5" ht="15.75" customHeight="1" x14ac:dyDescent="0.2">
      <c r="E1401" s="51"/>
    </row>
    <row r="1402" spans="5:5" ht="15.75" customHeight="1" x14ac:dyDescent="0.2">
      <c r="E1402" s="51"/>
    </row>
    <row r="1403" spans="5:5" ht="15.75" customHeight="1" x14ac:dyDescent="0.2">
      <c r="E1403" s="51"/>
    </row>
    <row r="1404" spans="5:5" ht="15.75" customHeight="1" x14ac:dyDescent="0.2">
      <c r="E1404" s="51"/>
    </row>
    <row r="1405" spans="5:5" ht="15.75" customHeight="1" x14ac:dyDescent="0.2">
      <c r="E1405" s="51"/>
    </row>
    <row r="1406" spans="5:5" ht="15.75" customHeight="1" x14ac:dyDescent="0.2">
      <c r="E1406" s="51"/>
    </row>
    <row r="1407" spans="5:5" ht="15.75" customHeight="1" x14ac:dyDescent="0.2">
      <c r="E1407" s="51"/>
    </row>
    <row r="1408" spans="5:5" ht="15.75" customHeight="1" x14ac:dyDescent="0.2">
      <c r="E1408" s="51"/>
    </row>
    <row r="1409" spans="5:5" ht="15.75" customHeight="1" x14ac:dyDescent="0.2">
      <c r="E1409" s="51"/>
    </row>
    <row r="1410" spans="5:5" ht="15.75" customHeight="1" x14ac:dyDescent="0.2">
      <c r="E1410" s="51"/>
    </row>
    <row r="1411" spans="5:5" ht="15.75" customHeight="1" x14ac:dyDescent="0.2">
      <c r="E1411" s="51"/>
    </row>
    <row r="1412" spans="5:5" ht="15.75" customHeight="1" x14ac:dyDescent="0.2">
      <c r="E1412" s="51"/>
    </row>
    <row r="1413" spans="5:5" ht="15.75" customHeight="1" x14ac:dyDescent="0.2">
      <c r="E1413" s="51"/>
    </row>
    <row r="1414" spans="5:5" ht="15.75" customHeight="1" x14ac:dyDescent="0.2">
      <c r="E1414" s="51"/>
    </row>
    <row r="1415" spans="5:5" ht="15.75" customHeight="1" x14ac:dyDescent="0.2">
      <c r="E1415" s="51"/>
    </row>
    <row r="1416" spans="5:5" ht="15.75" customHeight="1" x14ac:dyDescent="0.2">
      <c r="E1416" s="51"/>
    </row>
    <row r="1417" spans="5:5" ht="15.75" customHeight="1" x14ac:dyDescent="0.2">
      <c r="E1417" s="51"/>
    </row>
    <row r="1418" spans="5:5" ht="15.75" customHeight="1" x14ac:dyDescent="0.2">
      <c r="E1418" s="51"/>
    </row>
    <row r="1419" spans="5:5" ht="15.75" customHeight="1" x14ac:dyDescent="0.2">
      <c r="E1419" s="51"/>
    </row>
    <row r="1420" spans="5:5" ht="15.75" customHeight="1" x14ac:dyDescent="0.2">
      <c r="E1420" s="51"/>
    </row>
    <row r="1421" spans="5:5" ht="15.75" customHeight="1" x14ac:dyDescent="0.2">
      <c r="E1421" s="51"/>
    </row>
    <row r="1422" spans="5:5" ht="15.75" customHeight="1" x14ac:dyDescent="0.2">
      <c r="E1422" s="51"/>
    </row>
    <row r="1423" spans="5:5" ht="15.75" customHeight="1" x14ac:dyDescent="0.2">
      <c r="E1423" s="51"/>
    </row>
    <row r="1424" spans="5:5" ht="15.75" customHeight="1" x14ac:dyDescent="0.2">
      <c r="E1424" s="51"/>
    </row>
    <row r="1425" spans="5:5" ht="15.75" customHeight="1" x14ac:dyDescent="0.2">
      <c r="E1425" s="51"/>
    </row>
    <row r="1426" spans="5:5" ht="15.75" customHeight="1" x14ac:dyDescent="0.2">
      <c r="E1426" s="51"/>
    </row>
    <row r="1427" spans="5:5" ht="15.75" customHeight="1" x14ac:dyDescent="0.2">
      <c r="E1427" s="51"/>
    </row>
    <row r="1428" spans="5:5" ht="15.75" customHeight="1" x14ac:dyDescent="0.2">
      <c r="E1428" s="51"/>
    </row>
    <row r="1429" spans="5:5" ht="15.75" customHeight="1" x14ac:dyDescent="0.2">
      <c r="E1429" s="51"/>
    </row>
    <row r="1430" spans="5:5" ht="15.75" customHeight="1" x14ac:dyDescent="0.2">
      <c r="E1430" s="51"/>
    </row>
    <row r="1431" spans="5:5" ht="15.75" customHeight="1" x14ac:dyDescent="0.2">
      <c r="E1431" s="51"/>
    </row>
    <row r="1432" spans="5:5" ht="15.75" customHeight="1" x14ac:dyDescent="0.2">
      <c r="E1432" s="51"/>
    </row>
    <row r="1433" spans="5:5" ht="15.75" customHeight="1" x14ac:dyDescent="0.2">
      <c r="E1433" s="51"/>
    </row>
    <row r="1434" spans="5:5" ht="15.75" customHeight="1" x14ac:dyDescent="0.2">
      <c r="E1434" s="51"/>
    </row>
    <row r="1435" spans="5:5" ht="15.75" customHeight="1" x14ac:dyDescent="0.2">
      <c r="E1435" s="51"/>
    </row>
    <row r="1436" spans="5:5" ht="15.75" customHeight="1" x14ac:dyDescent="0.2">
      <c r="E1436" s="51"/>
    </row>
    <row r="1437" spans="5:5" ht="15.75" customHeight="1" x14ac:dyDescent="0.2">
      <c r="E1437" s="51"/>
    </row>
    <row r="1438" spans="5:5" ht="15.75" customHeight="1" x14ac:dyDescent="0.2">
      <c r="E1438" s="51"/>
    </row>
    <row r="1439" spans="5:5" ht="15.75" customHeight="1" x14ac:dyDescent="0.2">
      <c r="E1439" s="51"/>
    </row>
    <row r="1440" spans="5:5" ht="15.75" customHeight="1" x14ac:dyDescent="0.2">
      <c r="E1440" s="51"/>
    </row>
    <row r="1441" spans="5:5" ht="15.75" customHeight="1" x14ac:dyDescent="0.2">
      <c r="E1441" s="51"/>
    </row>
    <row r="1442" spans="5:5" ht="15.75" customHeight="1" x14ac:dyDescent="0.2">
      <c r="E1442" s="51"/>
    </row>
    <row r="1443" spans="5:5" ht="15.75" customHeight="1" x14ac:dyDescent="0.2">
      <c r="E1443" s="51"/>
    </row>
    <row r="1444" spans="5:5" ht="15.75" customHeight="1" x14ac:dyDescent="0.2">
      <c r="E1444" s="51"/>
    </row>
    <row r="1445" spans="5:5" ht="15.75" customHeight="1" x14ac:dyDescent="0.2">
      <c r="E1445" s="51"/>
    </row>
    <row r="1446" spans="5:5" ht="15.75" customHeight="1" x14ac:dyDescent="0.2">
      <c r="E1446" s="51"/>
    </row>
    <row r="1447" spans="5:5" ht="15.75" customHeight="1" x14ac:dyDescent="0.2">
      <c r="E1447" s="51"/>
    </row>
    <row r="1448" spans="5:5" ht="15.75" customHeight="1" x14ac:dyDescent="0.2">
      <c r="E1448" s="51"/>
    </row>
    <row r="1449" spans="5:5" ht="15.75" customHeight="1" x14ac:dyDescent="0.2">
      <c r="E1449" s="51"/>
    </row>
    <row r="1450" spans="5:5" ht="15.75" customHeight="1" x14ac:dyDescent="0.2">
      <c r="E1450" s="51"/>
    </row>
    <row r="1451" spans="5:5" ht="15.75" customHeight="1" x14ac:dyDescent="0.2">
      <c r="E1451" s="51"/>
    </row>
    <row r="1452" spans="5:5" ht="15.75" customHeight="1" x14ac:dyDescent="0.2">
      <c r="E1452" s="51"/>
    </row>
    <row r="1453" spans="5:5" ht="15.75" customHeight="1" x14ac:dyDescent="0.2">
      <c r="E1453" s="51"/>
    </row>
    <row r="1454" spans="5:5" ht="15.75" customHeight="1" x14ac:dyDescent="0.2">
      <c r="E1454" s="51"/>
    </row>
    <row r="1455" spans="5:5" ht="15.75" customHeight="1" x14ac:dyDescent="0.2">
      <c r="E1455" s="51"/>
    </row>
    <row r="1456" spans="5:5" ht="15.75" customHeight="1" x14ac:dyDescent="0.2">
      <c r="E1456" s="51"/>
    </row>
    <row r="1457" spans="5:5" ht="15.75" customHeight="1" x14ac:dyDescent="0.2">
      <c r="E1457" s="51"/>
    </row>
    <row r="1458" spans="5:5" ht="15.75" customHeight="1" x14ac:dyDescent="0.2">
      <c r="E1458" s="51"/>
    </row>
    <row r="1459" spans="5:5" ht="15.75" customHeight="1" x14ac:dyDescent="0.2">
      <c r="E1459" s="51"/>
    </row>
    <row r="1460" spans="5:5" ht="15.75" customHeight="1" x14ac:dyDescent="0.2">
      <c r="E1460" s="51"/>
    </row>
    <row r="1461" spans="5:5" ht="15.75" customHeight="1" x14ac:dyDescent="0.2">
      <c r="E1461" s="51"/>
    </row>
    <row r="1462" spans="5:5" ht="15.75" customHeight="1" x14ac:dyDescent="0.2">
      <c r="E1462" s="51"/>
    </row>
    <row r="1463" spans="5:5" ht="15.75" customHeight="1" x14ac:dyDescent="0.2">
      <c r="E1463" s="51"/>
    </row>
    <row r="1464" spans="5:5" ht="15.75" customHeight="1" x14ac:dyDescent="0.2">
      <c r="E1464" s="51"/>
    </row>
    <row r="1465" spans="5:5" ht="15.75" customHeight="1" x14ac:dyDescent="0.2">
      <c r="E1465" s="51"/>
    </row>
    <row r="1466" spans="5:5" ht="15.75" customHeight="1" x14ac:dyDescent="0.2">
      <c r="E1466" s="51"/>
    </row>
    <row r="1467" spans="5:5" ht="15.75" customHeight="1" x14ac:dyDescent="0.2">
      <c r="E1467" s="51"/>
    </row>
    <row r="1468" spans="5:5" ht="15.75" customHeight="1" x14ac:dyDescent="0.2">
      <c r="E1468" s="51"/>
    </row>
    <row r="1469" spans="5:5" ht="15.75" customHeight="1" x14ac:dyDescent="0.2">
      <c r="E1469" s="51"/>
    </row>
    <row r="1470" spans="5:5" ht="15.75" customHeight="1" x14ac:dyDescent="0.2">
      <c r="E1470" s="51"/>
    </row>
    <row r="1471" spans="5:5" ht="15.75" customHeight="1" x14ac:dyDescent="0.2">
      <c r="E1471" s="51"/>
    </row>
    <row r="1472" spans="5:5" ht="15.75" customHeight="1" x14ac:dyDescent="0.2">
      <c r="E1472" s="51"/>
    </row>
    <row r="1473" spans="5:5" ht="15.75" customHeight="1" x14ac:dyDescent="0.2">
      <c r="E1473" s="51"/>
    </row>
    <row r="1474" spans="5:5" ht="15.75" customHeight="1" x14ac:dyDescent="0.2">
      <c r="E1474" s="51"/>
    </row>
    <row r="1475" spans="5:5" ht="15.75" customHeight="1" x14ac:dyDescent="0.2">
      <c r="E1475" s="51"/>
    </row>
    <row r="1476" spans="5:5" ht="15.75" customHeight="1" x14ac:dyDescent="0.2">
      <c r="E1476" s="51"/>
    </row>
    <row r="1477" spans="5:5" ht="15.75" customHeight="1" x14ac:dyDescent="0.2">
      <c r="E1477" s="51"/>
    </row>
    <row r="1478" spans="5:5" ht="15.75" customHeight="1" x14ac:dyDescent="0.2">
      <c r="E1478" s="51"/>
    </row>
    <row r="1479" spans="5:5" ht="15.75" customHeight="1" x14ac:dyDescent="0.2">
      <c r="E1479" s="51"/>
    </row>
    <row r="1480" spans="5:5" ht="15.75" customHeight="1" x14ac:dyDescent="0.2">
      <c r="E1480" s="51"/>
    </row>
    <row r="1481" spans="5:5" ht="15.75" customHeight="1" x14ac:dyDescent="0.2">
      <c r="E1481" s="51"/>
    </row>
    <row r="1482" spans="5:5" ht="15.75" customHeight="1" x14ac:dyDescent="0.2">
      <c r="E1482" s="51"/>
    </row>
    <row r="1483" spans="5:5" ht="15.75" customHeight="1" x14ac:dyDescent="0.2">
      <c r="E1483" s="51"/>
    </row>
    <row r="1484" spans="5:5" ht="15.75" customHeight="1" x14ac:dyDescent="0.2">
      <c r="E1484" s="51"/>
    </row>
    <row r="1485" spans="5:5" ht="15.75" customHeight="1" x14ac:dyDescent="0.2">
      <c r="E1485" s="51"/>
    </row>
    <row r="1486" spans="5:5" ht="15.75" customHeight="1" x14ac:dyDescent="0.2">
      <c r="E1486" s="51"/>
    </row>
    <row r="1487" spans="5:5" ht="15.75" customHeight="1" x14ac:dyDescent="0.2">
      <c r="E1487" s="51"/>
    </row>
    <row r="1488" spans="5:5" ht="15.75" customHeight="1" x14ac:dyDescent="0.2">
      <c r="E1488" s="51"/>
    </row>
    <row r="1489" spans="5:5" ht="15.75" customHeight="1" x14ac:dyDescent="0.2">
      <c r="E1489" s="51"/>
    </row>
    <row r="1490" spans="5:5" ht="15.75" customHeight="1" x14ac:dyDescent="0.2">
      <c r="E1490" s="51"/>
    </row>
    <row r="1491" spans="5:5" ht="15.75" customHeight="1" x14ac:dyDescent="0.2">
      <c r="E1491" s="51"/>
    </row>
    <row r="1492" spans="5:5" ht="15.75" customHeight="1" x14ac:dyDescent="0.2">
      <c r="E1492" s="51"/>
    </row>
    <row r="1493" spans="5:5" ht="15.75" customHeight="1" x14ac:dyDescent="0.2">
      <c r="E1493" s="51"/>
    </row>
    <row r="1494" spans="5:5" ht="15.75" customHeight="1" x14ac:dyDescent="0.2">
      <c r="E1494" s="51"/>
    </row>
    <row r="1495" spans="5:5" ht="15.75" customHeight="1" x14ac:dyDescent="0.2">
      <c r="E1495" s="51"/>
    </row>
    <row r="1496" spans="5:5" ht="15.75" customHeight="1" x14ac:dyDescent="0.2">
      <c r="E1496" s="51"/>
    </row>
    <row r="1497" spans="5:5" ht="15.75" customHeight="1" x14ac:dyDescent="0.2">
      <c r="E1497" s="51"/>
    </row>
    <row r="1498" spans="5:5" ht="15.75" customHeight="1" x14ac:dyDescent="0.2">
      <c r="E1498" s="51"/>
    </row>
    <row r="1499" spans="5:5" ht="15.75" customHeight="1" x14ac:dyDescent="0.2">
      <c r="E1499" s="51"/>
    </row>
    <row r="1500" spans="5:5" ht="15.75" customHeight="1" x14ac:dyDescent="0.2">
      <c r="E1500" s="51"/>
    </row>
    <row r="1501" spans="5:5" ht="15.75" customHeight="1" x14ac:dyDescent="0.2">
      <c r="E1501" s="51"/>
    </row>
    <row r="1502" spans="5:5" ht="15.75" customHeight="1" x14ac:dyDescent="0.2">
      <c r="E1502" s="51"/>
    </row>
    <row r="1503" spans="5:5" ht="15.75" customHeight="1" x14ac:dyDescent="0.2">
      <c r="E1503" s="51"/>
    </row>
    <row r="1504" spans="5:5" ht="15.75" customHeight="1" x14ac:dyDescent="0.2">
      <c r="E1504" s="51"/>
    </row>
    <row r="1505" spans="5:5" ht="15.75" customHeight="1" x14ac:dyDescent="0.2">
      <c r="E1505" s="51"/>
    </row>
    <row r="1506" spans="5:5" ht="15" customHeight="1" x14ac:dyDescent="0.2"/>
    <row r="1507" spans="5:5" ht="15" customHeight="1" x14ac:dyDescent="0.2"/>
    <row r="1508" spans="5:5" ht="15" customHeight="1" x14ac:dyDescent="0.2"/>
    <row r="1509" spans="5:5" ht="15" customHeight="1" x14ac:dyDescent="0.2"/>
    <row r="1510" spans="5:5" ht="15" customHeight="1" x14ac:dyDescent="0.2"/>
    <row r="1511" spans="5:5" ht="15" customHeight="1" x14ac:dyDescent="0.2"/>
    <row r="1512" spans="5:5" ht="15" customHeight="1" x14ac:dyDescent="0.2"/>
    <row r="1513" spans="5:5" ht="15" customHeight="1" x14ac:dyDescent="0.2"/>
    <row r="1514" spans="5:5" ht="15" customHeight="1" x14ac:dyDescent="0.2"/>
    <row r="1515" spans="5:5" ht="15" customHeight="1" x14ac:dyDescent="0.2"/>
    <row r="1516" spans="5:5" ht="15" customHeight="1" x14ac:dyDescent="0.2"/>
    <row r="1517" spans="5:5" ht="15" customHeight="1" x14ac:dyDescent="0.2"/>
    <row r="1518" spans="5:5" ht="15" customHeight="1" x14ac:dyDescent="0.2"/>
    <row r="1519" spans="5:5" ht="15" customHeight="1" x14ac:dyDescent="0.2"/>
    <row r="1520" spans="5:5" ht="15" customHeight="1" x14ac:dyDescent="0.2"/>
    <row r="1521" ht="15" customHeight="1" x14ac:dyDescent="0.2"/>
    <row r="1522" ht="15" customHeight="1" x14ac:dyDescent="0.2"/>
    <row r="1523" ht="15" customHeight="1" x14ac:dyDescent="0.2"/>
    <row r="1524" ht="15" customHeight="1" x14ac:dyDescent="0.2"/>
    <row r="1525" ht="15" customHeight="1" x14ac:dyDescent="0.2"/>
    <row r="1526" ht="15" customHeight="1" x14ac:dyDescent="0.2"/>
    <row r="1527" ht="15" customHeight="1" x14ac:dyDescent="0.2"/>
    <row r="1528" ht="15" customHeight="1" x14ac:dyDescent="0.2"/>
    <row r="1529" ht="15" customHeight="1" x14ac:dyDescent="0.2"/>
    <row r="1530" ht="15" customHeight="1" x14ac:dyDescent="0.2"/>
    <row r="1531" ht="15" customHeight="1" x14ac:dyDescent="0.2"/>
    <row r="1532" ht="15" customHeight="1" x14ac:dyDescent="0.2"/>
    <row r="1533" ht="15" customHeight="1" x14ac:dyDescent="0.2"/>
    <row r="1534" ht="15" customHeight="1" x14ac:dyDescent="0.2"/>
    <row r="1535" ht="15" customHeight="1" x14ac:dyDescent="0.2"/>
    <row r="1536" ht="15" customHeight="1" x14ac:dyDescent="0.2"/>
    <row r="1537" ht="15" customHeight="1" x14ac:dyDescent="0.2"/>
    <row r="1538" ht="15" customHeight="1" x14ac:dyDescent="0.2"/>
    <row r="1539" ht="15" customHeight="1" x14ac:dyDescent="0.2"/>
    <row r="1540" ht="15" customHeight="1" x14ac:dyDescent="0.2"/>
    <row r="1541" ht="15" customHeight="1" x14ac:dyDescent="0.2"/>
    <row r="1542" ht="15" customHeight="1" x14ac:dyDescent="0.2"/>
    <row r="1543" ht="15" customHeight="1" x14ac:dyDescent="0.2"/>
    <row r="1544" ht="15" customHeight="1" x14ac:dyDescent="0.2"/>
    <row r="1545" ht="15" customHeight="1" x14ac:dyDescent="0.2"/>
    <row r="1546" ht="15" customHeight="1" x14ac:dyDescent="0.2"/>
    <row r="1547" ht="15" customHeight="1" x14ac:dyDescent="0.2"/>
    <row r="1548" ht="15" customHeight="1" x14ac:dyDescent="0.2"/>
    <row r="1549" ht="15" customHeight="1" x14ac:dyDescent="0.2"/>
    <row r="1550" ht="15" customHeight="1" x14ac:dyDescent="0.2"/>
    <row r="1551" ht="15" customHeight="1" x14ac:dyDescent="0.2"/>
    <row r="1552" ht="15" customHeight="1" x14ac:dyDescent="0.2"/>
    <row r="1553" ht="15" customHeight="1" x14ac:dyDescent="0.2"/>
    <row r="1554" ht="15" customHeight="1" x14ac:dyDescent="0.2"/>
    <row r="1555" ht="15" customHeight="1" x14ac:dyDescent="0.2"/>
    <row r="1556" ht="15" customHeight="1" x14ac:dyDescent="0.2"/>
    <row r="1557" ht="15" customHeight="1" x14ac:dyDescent="0.2"/>
    <row r="1558" ht="15" customHeight="1" x14ac:dyDescent="0.2"/>
    <row r="1559" ht="15" customHeight="1" x14ac:dyDescent="0.2"/>
    <row r="1560" ht="15" customHeight="1" x14ac:dyDescent="0.2"/>
    <row r="1561" ht="15" customHeight="1" x14ac:dyDescent="0.2"/>
    <row r="1562" ht="15" customHeight="1" x14ac:dyDescent="0.2"/>
    <row r="1563" ht="15" customHeight="1" x14ac:dyDescent="0.2"/>
    <row r="1564" ht="15" customHeight="1" x14ac:dyDescent="0.2"/>
    <row r="1565" ht="15" customHeight="1" x14ac:dyDescent="0.2"/>
    <row r="1566" ht="15" customHeight="1" x14ac:dyDescent="0.2"/>
    <row r="1567" ht="15" customHeight="1" x14ac:dyDescent="0.2"/>
    <row r="1568" ht="15" customHeight="1" x14ac:dyDescent="0.2"/>
    <row r="1569" ht="15" customHeight="1" x14ac:dyDescent="0.2"/>
    <row r="1570" ht="15" customHeight="1" x14ac:dyDescent="0.2"/>
    <row r="1571" ht="15" customHeight="1" x14ac:dyDescent="0.2"/>
    <row r="1572" ht="15" customHeight="1" x14ac:dyDescent="0.2"/>
    <row r="1573" ht="15" customHeight="1" x14ac:dyDescent="0.2"/>
    <row r="1574" ht="15" customHeight="1" x14ac:dyDescent="0.2"/>
    <row r="1575" ht="15" customHeight="1" x14ac:dyDescent="0.2"/>
    <row r="1576" ht="15" customHeight="1" x14ac:dyDescent="0.2"/>
    <row r="1577" ht="15" customHeight="1" x14ac:dyDescent="0.2"/>
    <row r="1578" ht="15" customHeight="1" x14ac:dyDescent="0.2"/>
    <row r="1579" ht="15" customHeight="1" x14ac:dyDescent="0.2"/>
    <row r="1580" ht="15" customHeight="1" x14ac:dyDescent="0.2"/>
    <row r="1581" ht="15" customHeight="1" x14ac:dyDescent="0.2"/>
    <row r="1582" ht="15" customHeight="1" x14ac:dyDescent="0.2"/>
    <row r="1583" ht="15" customHeight="1" x14ac:dyDescent="0.2"/>
    <row r="1584" ht="15" customHeight="1" x14ac:dyDescent="0.2"/>
    <row r="1585" ht="1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5" customHeight="1" x14ac:dyDescent="0.2"/>
    <row r="1602" ht="15" customHeight="1" x14ac:dyDescent="0.2"/>
    <row r="1603" ht="15" customHeight="1" x14ac:dyDescent="0.2"/>
    <row r="1604" ht="15" customHeight="1" x14ac:dyDescent="0.2"/>
    <row r="1605" ht="15" customHeight="1" x14ac:dyDescent="0.2"/>
    <row r="1606" ht="15" customHeight="1" x14ac:dyDescent="0.2"/>
    <row r="1607" ht="15" customHeight="1" x14ac:dyDescent="0.2"/>
    <row r="1608" ht="15" customHeight="1" x14ac:dyDescent="0.2"/>
    <row r="1609" ht="15" customHeight="1" x14ac:dyDescent="0.2"/>
    <row r="1610" ht="15" customHeight="1" x14ac:dyDescent="0.2"/>
    <row r="1611" ht="15" customHeight="1" x14ac:dyDescent="0.2"/>
    <row r="1612" ht="15" customHeight="1" x14ac:dyDescent="0.2"/>
    <row r="1613" ht="15" customHeight="1" x14ac:dyDescent="0.2"/>
    <row r="1614" ht="15" customHeight="1" x14ac:dyDescent="0.2"/>
    <row r="1615" ht="15" customHeight="1" x14ac:dyDescent="0.2"/>
    <row r="1616" ht="15" customHeight="1" x14ac:dyDescent="0.2"/>
    <row r="1617" ht="15" customHeight="1" x14ac:dyDescent="0.2"/>
    <row r="1618" ht="15" customHeight="1" x14ac:dyDescent="0.2"/>
    <row r="1619" ht="15" customHeight="1" x14ac:dyDescent="0.2"/>
    <row r="1620" ht="15" customHeight="1" x14ac:dyDescent="0.2"/>
    <row r="1621" ht="15" customHeight="1" x14ac:dyDescent="0.2"/>
    <row r="1622" ht="15" customHeight="1" x14ac:dyDescent="0.2"/>
    <row r="1623" ht="15" customHeight="1" x14ac:dyDescent="0.2"/>
    <row r="1624" ht="15" customHeight="1" x14ac:dyDescent="0.2"/>
    <row r="1625" ht="15" customHeight="1" x14ac:dyDescent="0.2"/>
    <row r="1626" ht="15" customHeight="1" x14ac:dyDescent="0.2"/>
    <row r="1627" ht="15" customHeight="1" x14ac:dyDescent="0.2"/>
    <row r="1628" ht="15" customHeight="1" x14ac:dyDescent="0.2"/>
    <row r="1629" ht="15" customHeight="1" x14ac:dyDescent="0.2"/>
    <row r="1630" ht="15" customHeight="1" x14ac:dyDescent="0.2"/>
    <row r="1631" ht="15" customHeight="1" x14ac:dyDescent="0.2"/>
    <row r="1632" ht="15" customHeight="1" x14ac:dyDescent="0.2"/>
    <row r="1633" ht="15" customHeight="1" x14ac:dyDescent="0.2"/>
    <row r="1634" ht="15" customHeight="1" x14ac:dyDescent="0.2"/>
    <row r="1635" ht="15" customHeight="1" x14ac:dyDescent="0.2"/>
    <row r="1636" ht="15" customHeight="1" x14ac:dyDescent="0.2"/>
    <row r="1637" ht="15" customHeight="1" x14ac:dyDescent="0.2"/>
    <row r="1638" ht="15" customHeight="1" x14ac:dyDescent="0.2"/>
    <row r="1639" ht="15" customHeight="1" x14ac:dyDescent="0.2"/>
    <row r="1640" ht="15" customHeight="1" x14ac:dyDescent="0.2"/>
    <row r="1641" ht="15" customHeight="1" x14ac:dyDescent="0.2"/>
    <row r="1642" ht="15" customHeight="1" x14ac:dyDescent="0.2"/>
    <row r="1643" ht="15" customHeight="1" x14ac:dyDescent="0.2"/>
    <row r="1644" ht="15" customHeight="1" x14ac:dyDescent="0.2"/>
    <row r="1645" ht="15" customHeight="1" x14ac:dyDescent="0.2"/>
    <row r="1646" ht="15" customHeight="1" x14ac:dyDescent="0.2"/>
    <row r="1647" ht="15" customHeight="1" x14ac:dyDescent="0.2"/>
    <row r="1648" ht="15" customHeight="1" x14ac:dyDescent="0.2"/>
    <row r="1649" ht="15" customHeight="1" x14ac:dyDescent="0.2"/>
    <row r="1650" ht="15" customHeight="1" x14ac:dyDescent="0.2"/>
    <row r="1651" ht="15" customHeight="1" x14ac:dyDescent="0.2"/>
    <row r="1652" ht="15" customHeight="1" x14ac:dyDescent="0.2"/>
    <row r="1653" ht="15" customHeight="1" x14ac:dyDescent="0.2"/>
    <row r="1654" ht="15" customHeight="1" x14ac:dyDescent="0.2"/>
    <row r="1655" ht="15" customHeight="1" x14ac:dyDescent="0.2"/>
    <row r="1656" ht="15" customHeight="1" x14ac:dyDescent="0.2"/>
    <row r="1657" ht="15" customHeight="1" x14ac:dyDescent="0.2"/>
    <row r="1658" ht="15" customHeight="1" x14ac:dyDescent="0.2"/>
    <row r="1659" ht="15" customHeight="1" x14ac:dyDescent="0.2"/>
    <row r="1660" ht="15" customHeight="1" x14ac:dyDescent="0.2"/>
    <row r="1661" ht="15.75" customHeight="1" x14ac:dyDescent="0.2"/>
    <row r="1662" ht="15.75" customHeight="1" x14ac:dyDescent="0.2"/>
    <row r="1663" ht="15.75" customHeight="1" x14ac:dyDescent="0.2"/>
    <row r="1664" ht="15.75" customHeight="1" x14ac:dyDescent="0.2"/>
    <row r="1665" ht="15.75" customHeight="1" x14ac:dyDescent="0.2"/>
    <row r="1666" ht="15.75" customHeight="1" x14ac:dyDescent="0.2"/>
    <row r="1667" ht="15.75" customHeight="1" x14ac:dyDescent="0.2"/>
    <row r="1668" ht="15.75" customHeight="1" x14ac:dyDescent="0.2"/>
    <row r="1669" ht="15.75" customHeight="1" x14ac:dyDescent="0.2"/>
    <row r="1670" ht="15.75" customHeight="1" x14ac:dyDescent="0.2"/>
    <row r="1671" ht="15.75" customHeight="1" x14ac:dyDescent="0.2"/>
    <row r="1672" ht="15.75" customHeight="1" x14ac:dyDescent="0.2"/>
    <row r="1673" ht="15.75" customHeight="1" x14ac:dyDescent="0.2"/>
    <row r="1674" ht="15.75" customHeight="1" x14ac:dyDescent="0.2"/>
    <row r="1675" ht="15.75" customHeight="1" x14ac:dyDescent="0.2"/>
    <row r="1676" ht="15.75" customHeight="1" x14ac:dyDescent="0.2"/>
    <row r="1677" ht="15.75" customHeight="1" x14ac:dyDescent="0.2"/>
    <row r="1678" ht="15.75" customHeight="1" x14ac:dyDescent="0.2"/>
    <row r="1679" ht="15.75" customHeight="1" x14ac:dyDescent="0.2"/>
    <row r="1680" ht="15.75" customHeight="1" x14ac:dyDescent="0.2"/>
    <row r="1681" ht="15.75" customHeight="1" x14ac:dyDescent="0.2"/>
    <row r="1682" ht="15.75" customHeight="1" x14ac:dyDescent="0.2"/>
    <row r="1683" ht="15.75" customHeight="1" x14ac:dyDescent="0.2"/>
    <row r="1684" ht="15.75" customHeight="1" x14ac:dyDescent="0.2"/>
    <row r="1685" ht="15.75" customHeight="1" x14ac:dyDescent="0.2"/>
    <row r="1686" ht="15.75" customHeight="1" x14ac:dyDescent="0.2"/>
    <row r="1687" ht="15.75" customHeight="1" x14ac:dyDescent="0.2"/>
    <row r="1688" ht="15.75" customHeight="1" x14ac:dyDescent="0.2"/>
    <row r="1689" ht="15.75" customHeight="1" x14ac:dyDescent="0.2"/>
    <row r="1690" ht="15.75" customHeight="1" x14ac:dyDescent="0.2"/>
    <row r="1691" ht="15.75" customHeight="1" x14ac:dyDescent="0.2"/>
    <row r="1692" ht="15.75" customHeight="1" x14ac:dyDescent="0.2"/>
    <row r="1693" ht="15.75" customHeight="1" x14ac:dyDescent="0.2"/>
    <row r="1694" ht="15.75" customHeight="1" x14ac:dyDescent="0.2"/>
    <row r="1695" ht="15.75" customHeight="1" x14ac:dyDescent="0.2"/>
    <row r="1696" ht="15.75" customHeight="1" x14ac:dyDescent="0.2"/>
    <row r="1697" ht="15.75" customHeight="1" x14ac:dyDescent="0.2"/>
    <row r="1698" ht="15.75" customHeight="1" x14ac:dyDescent="0.2"/>
    <row r="1699" ht="15.75" customHeight="1" x14ac:dyDescent="0.2"/>
    <row r="1700" ht="15.75" customHeight="1" x14ac:dyDescent="0.2"/>
    <row r="1701" ht="15.75" customHeight="1" x14ac:dyDescent="0.2"/>
    <row r="1702" ht="15.75" customHeight="1" x14ac:dyDescent="0.2"/>
    <row r="1703" ht="15.75" customHeight="1" x14ac:dyDescent="0.2"/>
    <row r="1704" ht="15.75" customHeight="1" x14ac:dyDescent="0.2"/>
    <row r="1705" ht="15.75" customHeight="1" x14ac:dyDescent="0.2"/>
    <row r="1706" ht="15.75" customHeight="1" x14ac:dyDescent="0.2"/>
    <row r="1707" ht="15.75" customHeight="1" x14ac:dyDescent="0.2"/>
    <row r="1708" ht="15.75" customHeight="1" x14ac:dyDescent="0.2"/>
    <row r="1709" ht="15.75" customHeight="1" x14ac:dyDescent="0.2"/>
    <row r="1710" ht="15.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row r="1741" ht="12.75" customHeight="1" x14ac:dyDescent="0.2"/>
    <row r="1742" ht="12.75" customHeight="1" x14ac:dyDescent="0.2"/>
    <row r="1743" ht="12.75" customHeight="1" x14ac:dyDescent="0.2"/>
    <row r="1744" ht="12.75" customHeight="1" x14ac:dyDescent="0.2"/>
    <row r="1745" ht="12.75" customHeight="1" x14ac:dyDescent="0.2"/>
    <row r="1746" ht="12.75" customHeight="1" x14ac:dyDescent="0.2"/>
    <row r="1747" ht="12.75" customHeight="1" x14ac:dyDescent="0.2"/>
    <row r="1748" ht="12.75" customHeight="1" x14ac:dyDescent="0.2"/>
    <row r="1749" ht="12.75" customHeight="1" x14ac:dyDescent="0.2"/>
    <row r="1750" ht="12.75" customHeight="1" x14ac:dyDescent="0.2"/>
    <row r="1751" ht="12.75" customHeight="1" x14ac:dyDescent="0.2"/>
    <row r="1752" ht="12.75" customHeight="1" x14ac:dyDescent="0.2"/>
    <row r="1753" ht="12.75" customHeight="1" x14ac:dyDescent="0.2"/>
    <row r="1754" ht="12.75" customHeight="1" x14ac:dyDescent="0.2"/>
    <row r="1755" ht="12.75" customHeight="1" x14ac:dyDescent="0.2"/>
    <row r="1756" ht="12.75" customHeight="1" x14ac:dyDescent="0.2"/>
    <row r="1757" ht="12.75" customHeight="1" x14ac:dyDescent="0.2"/>
    <row r="1758" ht="12.75" customHeight="1" x14ac:dyDescent="0.2"/>
    <row r="1759" ht="12.75" customHeight="1" x14ac:dyDescent="0.2"/>
    <row r="1760" ht="12.75" customHeight="1" x14ac:dyDescent="0.2"/>
    <row r="1761" ht="12.75" customHeight="1" x14ac:dyDescent="0.2"/>
    <row r="1762" ht="12.75" customHeight="1" x14ac:dyDescent="0.2"/>
    <row r="1763" ht="12.75" customHeight="1" x14ac:dyDescent="0.2"/>
    <row r="1764" ht="12.75" customHeight="1" x14ac:dyDescent="0.2"/>
    <row r="1765" ht="12.75" customHeight="1" x14ac:dyDescent="0.2"/>
    <row r="1766" ht="12.75" customHeight="1" x14ac:dyDescent="0.2"/>
    <row r="1767" ht="12.75" customHeight="1" x14ac:dyDescent="0.2"/>
    <row r="1768" ht="12.75" customHeight="1" x14ac:dyDescent="0.2"/>
    <row r="1769" ht="12.75" customHeight="1" x14ac:dyDescent="0.2"/>
    <row r="1770" ht="12.75" customHeight="1" x14ac:dyDescent="0.2"/>
    <row r="1771" ht="12.75" customHeight="1" x14ac:dyDescent="0.2"/>
    <row r="1772" ht="12.75" customHeight="1" x14ac:dyDescent="0.2"/>
    <row r="1773" ht="12.75" customHeight="1" x14ac:dyDescent="0.2"/>
    <row r="1774" ht="12.75" customHeight="1" x14ac:dyDescent="0.2"/>
    <row r="1775" ht="12.75" customHeight="1" x14ac:dyDescent="0.2"/>
    <row r="1776" ht="12.75" customHeight="1" x14ac:dyDescent="0.2"/>
    <row r="1777" ht="12.75" customHeight="1" x14ac:dyDescent="0.2"/>
    <row r="1778" ht="12.75" customHeight="1" x14ac:dyDescent="0.2"/>
    <row r="1779" ht="12.75" customHeight="1" x14ac:dyDescent="0.2"/>
    <row r="1780" ht="12.75" customHeight="1" x14ac:dyDescent="0.2"/>
    <row r="1781" ht="12.75" customHeight="1" x14ac:dyDescent="0.2"/>
    <row r="1782" ht="12.75" customHeight="1" x14ac:dyDescent="0.2"/>
    <row r="1783" ht="12.75" customHeight="1" x14ac:dyDescent="0.2"/>
    <row r="1784" ht="12.75" customHeight="1" x14ac:dyDescent="0.2"/>
    <row r="1785" ht="12.75" customHeight="1" x14ac:dyDescent="0.2"/>
    <row r="1786" ht="12.75" customHeight="1" x14ac:dyDescent="0.2"/>
    <row r="1787" ht="12.75" customHeight="1" x14ac:dyDescent="0.2"/>
    <row r="1788" ht="12.75" customHeight="1" x14ac:dyDescent="0.2"/>
    <row r="1789" ht="12.75" customHeight="1" x14ac:dyDescent="0.2"/>
    <row r="1790" ht="12.75" customHeight="1" x14ac:dyDescent="0.2"/>
    <row r="1791" ht="12.75" customHeight="1" x14ac:dyDescent="0.2"/>
    <row r="1792" ht="12.75" customHeight="1" x14ac:dyDescent="0.2"/>
    <row r="1793" ht="12.75" customHeight="1" x14ac:dyDescent="0.2"/>
    <row r="1794" ht="12.75" customHeight="1" x14ac:dyDescent="0.2"/>
    <row r="1795" ht="12.75" customHeight="1" x14ac:dyDescent="0.2"/>
    <row r="1796" ht="93" customHeight="1" x14ac:dyDescent="0.2"/>
    <row r="1797" ht="93" customHeight="1" x14ac:dyDescent="0.2"/>
    <row r="1798" ht="93" customHeight="1" x14ac:dyDescent="0.2"/>
    <row r="1799" ht="93" customHeight="1" x14ac:dyDescent="0.2"/>
    <row r="1800" ht="93" customHeight="1" x14ac:dyDescent="0.2"/>
    <row r="1801" ht="15" customHeight="1" x14ac:dyDescent="0.2"/>
    <row r="1802" ht="15" customHeight="1" x14ac:dyDescent="0.2"/>
    <row r="1803" ht="15" customHeight="1" x14ac:dyDescent="0.2"/>
    <row r="1804" ht="15" customHeight="1" x14ac:dyDescent="0.2"/>
    <row r="1805" ht="15" customHeight="1" x14ac:dyDescent="0.2"/>
    <row r="1806" ht="12" customHeight="1" x14ac:dyDescent="0.2"/>
    <row r="1807" ht="12" customHeight="1" x14ac:dyDescent="0.2"/>
    <row r="1808" ht="12" customHeight="1" x14ac:dyDescent="0.2"/>
    <row r="1809" ht="12" customHeight="1" x14ac:dyDescent="0.2"/>
    <row r="1810" ht="12" customHeight="1" x14ac:dyDescent="0.2"/>
    <row r="1811" ht="15" customHeight="1" x14ac:dyDescent="0.2"/>
    <row r="1812" ht="15" customHeight="1" x14ac:dyDescent="0.2"/>
    <row r="1813" ht="15" customHeight="1" x14ac:dyDescent="0.2"/>
    <row r="1814" ht="15" customHeight="1" x14ac:dyDescent="0.2"/>
    <row r="1815" ht="15" customHeight="1" x14ac:dyDescent="0.2"/>
    <row r="1816" ht="15" customHeight="1" x14ac:dyDescent="0.2"/>
    <row r="1817" ht="15" customHeight="1" x14ac:dyDescent="0.2"/>
    <row r="1818" ht="15" customHeight="1" x14ac:dyDescent="0.2"/>
    <row r="1819" ht="15" customHeight="1" x14ac:dyDescent="0.2"/>
    <row r="1820" ht="15" customHeight="1" x14ac:dyDescent="0.2"/>
    <row r="1821" ht="93" customHeight="1" x14ac:dyDescent="0.2"/>
    <row r="1822" ht="93" customHeight="1" x14ac:dyDescent="0.2"/>
    <row r="1823" ht="93" customHeight="1" x14ac:dyDescent="0.2"/>
    <row r="1824" ht="93" customHeight="1" x14ac:dyDescent="0.2"/>
    <row r="1825" ht="93" customHeight="1" x14ac:dyDescent="0.2"/>
    <row r="1826" ht="15" customHeight="1" x14ac:dyDescent="0.2"/>
    <row r="1827" ht="15" customHeight="1" x14ac:dyDescent="0.2"/>
    <row r="1828" ht="15" customHeight="1" x14ac:dyDescent="0.2"/>
    <row r="1829" ht="15" customHeight="1" x14ac:dyDescent="0.2"/>
    <row r="1830" ht="15" customHeight="1" x14ac:dyDescent="0.2"/>
    <row r="1831" ht="15" customHeight="1" x14ac:dyDescent="0.2"/>
    <row r="1832" ht="15" customHeight="1" x14ac:dyDescent="0.2"/>
    <row r="1833" ht="15" customHeight="1" x14ac:dyDescent="0.2"/>
    <row r="1834" ht="15" customHeight="1" x14ac:dyDescent="0.2"/>
    <row r="1835" ht="15" customHeight="1" x14ac:dyDescent="0.2"/>
    <row r="1836" ht="15" customHeight="1" x14ac:dyDescent="0.2"/>
    <row r="1837" ht="15" customHeight="1" x14ac:dyDescent="0.2"/>
    <row r="1838" ht="15" customHeight="1" x14ac:dyDescent="0.2"/>
    <row r="1839" ht="15" customHeight="1" x14ac:dyDescent="0.2"/>
    <row r="1840" ht="15" customHeight="1" x14ac:dyDescent="0.2"/>
    <row r="1841" ht="15" customHeight="1" x14ac:dyDescent="0.2"/>
    <row r="1842" ht="15" customHeight="1" x14ac:dyDescent="0.2"/>
    <row r="1843" ht="15" customHeight="1" x14ac:dyDescent="0.2"/>
    <row r="1844" ht="15" customHeight="1" x14ac:dyDescent="0.2"/>
    <row r="1845" ht="15" customHeight="1" x14ac:dyDescent="0.2"/>
    <row r="1846" ht="15" customHeight="1" x14ac:dyDescent="0.2"/>
    <row r="1847" ht="15" customHeight="1" x14ac:dyDescent="0.2"/>
    <row r="1848" ht="15" customHeight="1" x14ac:dyDescent="0.2"/>
    <row r="1849" ht="15" customHeight="1" x14ac:dyDescent="0.2"/>
    <row r="1850" ht="15" customHeight="1" x14ac:dyDescent="0.2"/>
    <row r="1851" ht="15" customHeight="1" x14ac:dyDescent="0.2"/>
    <row r="1852" ht="15" customHeight="1" x14ac:dyDescent="0.2"/>
    <row r="1853" ht="15" customHeight="1" x14ac:dyDescent="0.2"/>
    <row r="1854" ht="15" customHeight="1" x14ac:dyDescent="0.2"/>
    <row r="1855" ht="15" customHeight="1" x14ac:dyDescent="0.2"/>
    <row r="1856" ht="93" customHeight="1" x14ac:dyDescent="0.2"/>
    <row r="1857" ht="93" customHeight="1" x14ac:dyDescent="0.2"/>
    <row r="1858" ht="93" customHeight="1" x14ac:dyDescent="0.2"/>
    <row r="1859" ht="93" customHeight="1" x14ac:dyDescent="0.2"/>
    <row r="1860" ht="93" customHeight="1" x14ac:dyDescent="0.2"/>
    <row r="1861" ht="93" customHeight="1" x14ac:dyDescent="0.2"/>
    <row r="1862" ht="93" customHeight="1" x14ac:dyDescent="0.2"/>
    <row r="1863" ht="93" customHeight="1" x14ac:dyDescent="0.2"/>
    <row r="1864" ht="93" customHeight="1" x14ac:dyDescent="0.2"/>
    <row r="1865" ht="93" customHeight="1" x14ac:dyDescent="0.2"/>
    <row r="1866" ht="93" customHeight="1" x14ac:dyDescent="0.2"/>
    <row r="1867" ht="93" customHeight="1" x14ac:dyDescent="0.2"/>
    <row r="1868" ht="93" customHeight="1" x14ac:dyDescent="0.2"/>
    <row r="1869" ht="93" customHeight="1" x14ac:dyDescent="0.2"/>
    <row r="1870" ht="93" customHeight="1" x14ac:dyDescent="0.2"/>
    <row r="1871" ht="93" customHeight="1" x14ac:dyDescent="0.2"/>
    <row r="1872" ht="93" customHeight="1" x14ac:dyDescent="0.2"/>
    <row r="1873" ht="93" customHeight="1" x14ac:dyDescent="0.2"/>
    <row r="1874" ht="93" customHeight="1" x14ac:dyDescent="0.2"/>
    <row r="1875" ht="93" customHeight="1" x14ac:dyDescent="0.2"/>
    <row r="1876" ht="93" customHeight="1" x14ac:dyDescent="0.2"/>
    <row r="1877" ht="93" customHeight="1" x14ac:dyDescent="0.2"/>
    <row r="1878" ht="93" customHeight="1" x14ac:dyDescent="0.2"/>
    <row r="1879" ht="93" customHeight="1" x14ac:dyDescent="0.2"/>
    <row r="1880" ht="93" customHeight="1" x14ac:dyDescent="0.2"/>
    <row r="1881" ht="15.75" customHeight="1" x14ac:dyDescent="0.2"/>
    <row r="1882" ht="15.75" customHeight="1" x14ac:dyDescent="0.2"/>
    <row r="1883" ht="15.75" customHeight="1" x14ac:dyDescent="0.2"/>
    <row r="1884" ht="15.75" customHeight="1" x14ac:dyDescent="0.2"/>
    <row r="1885" ht="15.75" customHeight="1" x14ac:dyDescent="0.2"/>
    <row r="1886" ht="15.75" customHeight="1" x14ac:dyDescent="0.2"/>
    <row r="1887" ht="15.75" customHeight="1" x14ac:dyDescent="0.2"/>
    <row r="1888" ht="15.75" customHeight="1" x14ac:dyDescent="0.2"/>
    <row r="1889" ht="15.75" customHeight="1" x14ac:dyDescent="0.2"/>
    <row r="1890" ht="15.75" customHeight="1" x14ac:dyDescent="0.2"/>
    <row r="1891" ht="15.75" customHeight="1" x14ac:dyDescent="0.2"/>
    <row r="1892" ht="15.75" customHeight="1" x14ac:dyDescent="0.2"/>
    <row r="1893" ht="15.75" customHeight="1" x14ac:dyDescent="0.2"/>
    <row r="1894" ht="15.75" customHeight="1" x14ac:dyDescent="0.2"/>
    <row r="1895" ht="15.75" customHeight="1" x14ac:dyDescent="0.2"/>
    <row r="1896" ht="15.75" customHeight="1" x14ac:dyDescent="0.2"/>
    <row r="1897" ht="15.75" customHeight="1" x14ac:dyDescent="0.2"/>
    <row r="1898" ht="15.75" customHeight="1" x14ac:dyDescent="0.2"/>
    <row r="1899" ht="15.75" customHeight="1" x14ac:dyDescent="0.2"/>
    <row r="1900" ht="15.75" customHeight="1" x14ac:dyDescent="0.2"/>
    <row r="1901" ht="15.75" customHeight="1" x14ac:dyDescent="0.2"/>
    <row r="1902" ht="15.75" customHeight="1" x14ac:dyDescent="0.2"/>
    <row r="1903" ht="15.75" customHeight="1" x14ac:dyDescent="0.2"/>
    <row r="1904" ht="15.75" customHeight="1" x14ac:dyDescent="0.2"/>
    <row r="1905" ht="15.75" customHeight="1" x14ac:dyDescent="0.2"/>
    <row r="1906" ht="93" customHeight="1" x14ac:dyDescent="0.2"/>
    <row r="1907" ht="93" customHeight="1" x14ac:dyDescent="0.2"/>
    <row r="1908" ht="93" customHeight="1" x14ac:dyDescent="0.2"/>
    <row r="1909" ht="93" customHeight="1" x14ac:dyDescent="0.2"/>
    <row r="1910" ht="93" customHeight="1" x14ac:dyDescent="0.2"/>
    <row r="1911" ht="15.75" customHeight="1" x14ac:dyDescent="0.2"/>
    <row r="1912" ht="15.75" customHeight="1" x14ac:dyDescent="0.2"/>
    <row r="1913" ht="15.75" customHeight="1" x14ac:dyDescent="0.2"/>
    <row r="1914" ht="15.75" customHeight="1" x14ac:dyDescent="0.2"/>
    <row r="1915" ht="15.75" customHeight="1" x14ac:dyDescent="0.2"/>
    <row r="1916" ht="15.75" customHeight="1" x14ac:dyDescent="0.2"/>
    <row r="1917" ht="15.75" customHeight="1" x14ac:dyDescent="0.2"/>
    <row r="1918" ht="15.75" customHeight="1" x14ac:dyDescent="0.2"/>
    <row r="1919" ht="15.75" customHeight="1" x14ac:dyDescent="0.2"/>
    <row r="1920" ht="15.75" customHeight="1" x14ac:dyDescent="0.2"/>
    <row r="1921" ht="15.75" customHeight="1" x14ac:dyDescent="0.2"/>
    <row r="1922" ht="15.75" customHeight="1" x14ac:dyDescent="0.2"/>
    <row r="1923" ht="15.75" customHeight="1" x14ac:dyDescent="0.2"/>
    <row r="1924" ht="15.75" customHeight="1" x14ac:dyDescent="0.2"/>
    <row r="1925" ht="15.75" customHeight="1" x14ac:dyDescent="0.2"/>
    <row r="1926" ht="15.75" customHeight="1" x14ac:dyDescent="0.2"/>
    <row r="1927" ht="15.75" customHeight="1" x14ac:dyDescent="0.2"/>
    <row r="1928" ht="15.75" customHeight="1" x14ac:dyDescent="0.2"/>
    <row r="1929" ht="15.75" customHeight="1" x14ac:dyDescent="0.2"/>
    <row r="1930" ht="15.75" customHeight="1" x14ac:dyDescent="0.2"/>
    <row r="1931" ht="15.75" customHeight="1" x14ac:dyDescent="0.2"/>
    <row r="1932" ht="15.75" customHeight="1" x14ac:dyDescent="0.2"/>
    <row r="1933" ht="15.75" customHeight="1" x14ac:dyDescent="0.2"/>
    <row r="1934" ht="15.75" customHeight="1" x14ac:dyDescent="0.2"/>
    <row r="1935" ht="15.75" customHeight="1" x14ac:dyDescent="0.2"/>
    <row r="1936" ht="15.75" customHeight="1" x14ac:dyDescent="0.2"/>
    <row r="1937" ht="15.75" customHeight="1" x14ac:dyDescent="0.2"/>
    <row r="1938" ht="15.75" customHeight="1" x14ac:dyDescent="0.2"/>
    <row r="1939" ht="15.75" customHeight="1" x14ac:dyDescent="0.2"/>
    <row r="1940" ht="15.75" customHeight="1" x14ac:dyDescent="0.2"/>
    <row r="1941" ht="15.75" customHeight="1" x14ac:dyDescent="0.2"/>
    <row r="1942" ht="15.75" customHeight="1" x14ac:dyDescent="0.2"/>
    <row r="1943" ht="15.75" customHeight="1" x14ac:dyDescent="0.2"/>
    <row r="1944" ht="15.75" customHeight="1" x14ac:dyDescent="0.2"/>
    <row r="1945" ht="15.75" customHeight="1" x14ac:dyDescent="0.2"/>
    <row r="1946" ht="15.75" customHeight="1" x14ac:dyDescent="0.2"/>
    <row r="1947" ht="15.75" customHeight="1" x14ac:dyDescent="0.2"/>
    <row r="1948" ht="15.75" customHeight="1" x14ac:dyDescent="0.2"/>
    <row r="1949" ht="15.75" customHeight="1" x14ac:dyDescent="0.2"/>
    <row r="1950" ht="15.75" customHeight="1" x14ac:dyDescent="0.2"/>
    <row r="1951" ht="15.75" customHeight="1" x14ac:dyDescent="0.2"/>
    <row r="1952" ht="15.75" customHeight="1" x14ac:dyDescent="0.2"/>
    <row r="1953" ht="15.75" customHeight="1" x14ac:dyDescent="0.2"/>
    <row r="1954" ht="15.75" customHeight="1" x14ac:dyDescent="0.2"/>
    <row r="1955" ht="15.75" customHeight="1" x14ac:dyDescent="0.2"/>
    <row r="1956" ht="15.75" customHeight="1" x14ac:dyDescent="0.2"/>
    <row r="1957" ht="15.75" customHeight="1" x14ac:dyDescent="0.2"/>
    <row r="1958" ht="15.75" customHeight="1" x14ac:dyDescent="0.2"/>
    <row r="1959" ht="15.75" customHeight="1" x14ac:dyDescent="0.2"/>
    <row r="1960" ht="15.75" customHeight="1" x14ac:dyDescent="0.2"/>
    <row r="1961" ht="15.75" customHeight="1" x14ac:dyDescent="0.2"/>
    <row r="1962" ht="15.75" customHeight="1" x14ac:dyDescent="0.2"/>
    <row r="1963" ht="15.75" customHeight="1" x14ac:dyDescent="0.2"/>
    <row r="1964" ht="15.75" customHeight="1" x14ac:dyDescent="0.2"/>
    <row r="1965" ht="15.75" customHeight="1" x14ac:dyDescent="0.2"/>
    <row r="1966" ht="15.75" customHeight="1" x14ac:dyDescent="0.2"/>
    <row r="1967" ht="15.75" customHeight="1" x14ac:dyDescent="0.2"/>
    <row r="1968" ht="15.75" customHeight="1" x14ac:dyDescent="0.2"/>
    <row r="1969" ht="15.75" customHeight="1" x14ac:dyDescent="0.2"/>
    <row r="1970" ht="15.75" customHeight="1" x14ac:dyDescent="0.2"/>
    <row r="1971" ht="15.75" customHeight="1" x14ac:dyDescent="0.2"/>
    <row r="1972" ht="15.75" customHeight="1" x14ac:dyDescent="0.2"/>
    <row r="1973" ht="15.75" customHeight="1" x14ac:dyDescent="0.2"/>
    <row r="1974" ht="15.75" customHeight="1" x14ac:dyDescent="0.2"/>
    <row r="1975" ht="15.75" customHeight="1" x14ac:dyDescent="0.2"/>
    <row r="1976" ht="15.75" customHeight="1" x14ac:dyDescent="0.2"/>
    <row r="1977" ht="15.75" customHeight="1" x14ac:dyDescent="0.2"/>
    <row r="1978" ht="15.75" customHeight="1" x14ac:dyDescent="0.2"/>
    <row r="1979" ht="15.75" customHeight="1" x14ac:dyDescent="0.2"/>
    <row r="1980" ht="15.75" customHeight="1" x14ac:dyDescent="0.2"/>
    <row r="1981" ht="15.75" customHeight="1" x14ac:dyDescent="0.2"/>
    <row r="1982" ht="15.75" customHeight="1" x14ac:dyDescent="0.2"/>
    <row r="1983" ht="15.75" customHeight="1" x14ac:dyDescent="0.2"/>
    <row r="1984" ht="15.75" customHeight="1" x14ac:dyDescent="0.2"/>
    <row r="1985" ht="15.75" customHeight="1" x14ac:dyDescent="0.2"/>
    <row r="1986" ht="15.75" customHeight="1" x14ac:dyDescent="0.2"/>
    <row r="1987" ht="15.75" customHeight="1" x14ac:dyDescent="0.2"/>
    <row r="1988" ht="15.75" customHeight="1" x14ac:dyDescent="0.2"/>
    <row r="1989" ht="15.75" customHeight="1" x14ac:dyDescent="0.2"/>
    <row r="1990" ht="15.75" customHeight="1" x14ac:dyDescent="0.2"/>
    <row r="1991" ht="15.75" customHeight="1" x14ac:dyDescent="0.2"/>
    <row r="1992" ht="15.75" customHeight="1" x14ac:dyDescent="0.2"/>
    <row r="1993" ht="15.75" customHeight="1" x14ac:dyDescent="0.2"/>
    <row r="1994" ht="15.75" customHeight="1" x14ac:dyDescent="0.2"/>
    <row r="1995" ht="15.75" customHeight="1" x14ac:dyDescent="0.2"/>
    <row r="1996" ht="15.75" customHeight="1" x14ac:dyDescent="0.2"/>
    <row r="1997" ht="15.75" customHeight="1" x14ac:dyDescent="0.2"/>
    <row r="1998" ht="15.75" customHeight="1" x14ac:dyDescent="0.2"/>
    <row r="1999" ht="15.75" customHeight="1" x14ac:dyDescent="0.2"/>
    <row r="2000" ht="15.75" customHeight="1" x14ac:dyDescent="0.2"/>
    <row r="2001" ht="15.75" customHeight="1" x14ac:dyDescent="0.2"/>
    <row r="2002" ht="15.75" customHeight="1" x14ac:dyDescent="0.2"/>
    <row r="2003" ht="15.75" customHeight="1" x14ac:dyDescent="0.2"/>
    <row r="2004" ht="15.75" customHeight="1" x14ac:dyDescent="0.2"/>
    <row r="2005" ht="15.75" customHeight="1" x14ac:dyDescent="0.2"/>
    <row r="2006" ht="15.75" customHeight="1" x14ac:dyDescent="0.2"/>
    <row r="2007" ht="15.75" customHeight="1" x14ac:dyDescent="0.2"/>
    <row r="2008" ht="15.75" customHeight="1" x14ac:dyDescent="0.2"/>
    <row r="2009" ht="15.75" customHeight="1" x14ac:dyDescent="0.2"/>
    <row r="2010" ht="15.75" customHeight="1" x14ac:dyDescent="0.2"/>
    <row r="2011" ht="15.75" customHeight="1" x14ac:dyDescent="0.2"/>
    <row r="2012" ht="15.75" customHeight="1" x14ac:dyDescent="0.2"/>
    <row r="2013" ht="15.75" customHeight="1" x14ac:dyDescent="0.2"/>
    <row r="2014" ht="15.75" customHeight="1" x14ac:dyDescent="0.2"/>
    <row r="2015" ht="15.75" customHeight="1" x14ac:dyDescent="0.2"/>
    <row r="2016" ht="15.75" customHeight="1" x14ac:dyDescent="0.2"/>
    <row r="2017" ht="15.75" customHeight="1" x14ac:dyDescent="0.2"/>
    <row r="2018" ht="15.75" customHeight="1" x14ac:dyDescent="0.2"/>
    <row r="2019" ht="15.75" customHeight="1" x14ac:dyDescent="0.2"/>
    <row r="2020" ht="15.75" customHeight="1" x14ac:dyDescent="0.2"/>
    <row r="2021" ht="15.75" customHeight="1" x14ac:dyDescent="0.2"/>
    <row r="2022" ht="15.75" customHeight="1" x14ac:dyDescent="0.2"/>
    <row r="2023" ht="15.75" customHeight="1" x14ac:dyDescent="0.2"/>
    <row r="2024" ht="15.75" customHeight="1" x14ac:dyDescent="0.2"/>
    <row r="2025" ht="15.75" customHeight="1" x14ac:dyDescent="0.2"/>
    <row r="2026" ht="15.75" customHeight="1" x14ac:dyDescent="0.2"/>
    <row r="2027" ht="15.75" customHeight="1" x14ac:dyDescent="0.2"/>
    <row r="2028" ht="15.75" customHeight="1" x14ac:dyDescent="0.2"/>
    <row r="2029" ht="15.75" customHeight="1" x14ac:dyDescent="0.2"/>
    <row r="2030" ht="15.75" customHeight="1" x14ac:dyDescent="0.2"/>
    <row r="2031" ht="15.75" customHeight="1" x14ac:dyDescent="0.2"/>
    <row r="2032" ht="15.75" customHeight="1" x14ac:dyDescent="0.2"/>
    <row r="2033" ht="15.75" customHeight="1" x14ac:dyDescent="0.2"/>
    <row r="2034" ht="15.75" customHeight="1" x14ac:dyDescent="0.2"/>
    <row r="2035" ht="15.75" customHeight="1" x14ac:dyDescent="0.2"/>
    <row r="2036" ht="15.75" customHeight="1" x14ac:dyDescent="0.2"/>
    <row r="2037" ht="15.75" customHeight="1" x14ac:dyDescent="0.2"/>
    <row r="2038" ht="15.75" customHeight="1" x14ac:dyDescent="0.2"/>
    <row r="2039" ht="15.75" customHeight="1" x14ac:dyDescent="0.2"/>
    <row r="2040" ht="15.75" customHeight="1" x14ac:dyDescent="0.2"/>
    <row r="2041" ht="15.75" customHeight="1" x14ac:dyDescent="0.2"/>
    <row r="2042" ht="15.75" customHeight="1" x14ac:dyDescent="0.2"/>
    <row r="2043" ht="15.75" customHeight="1" x14ac:dyDescent="0.2"/>
    <row r="2044" ht="15.75" customHeight="1" x14ac:dyDescent="0.2"/>
    <row r="2045" ht="15.75" customHeight="1" x14ac:dyDescent="0.2"/>
    <row r="2046" ht="15" customHeight="1" x14ac:dyDescent="0.2"/>
    <row r="2047" ht="15" customHeight="1" x14ac:dyDescent="0.2"/>
    <row r="2048" ht="15" customHeight="1" x14ac:dyDescent="0.2"/>
    <row r="2049" ht="15" customHeight="1" x14ac:dyDescent="0.2"/>
    <row r="2050" ht="15" customHeight="1" x14ac:dyDescent="0.2"/>
    <row r="2051" ht="14.1" customHeight="1" x14ac:dyDescent="0.2"/>
    <row r="2052" ht="14.1" customHeight="1" x14ac:dyDescent="0.2"/>
    <row r="2053" ht="14.1" customHeight="1" x14ac:dyDescent="0.2"/>
    <row r="2054" ht="14.1" customHeight="1" x14ac:dyDescent="0.2"/>
    <row r="2055" ht="14.1" customHeight="1" x14ac:dyDescent="0.2"/>
    <row r="2056" ht="14.1" customHeight="1" x14ac:dyDescent="0.2"/>
    <row r="2057" ht="14.1" customHeight="1" x14ac:dyDescent="0.2"/>
    <row r="2058" ht="14.1" customHeight="1" x14ac:dyDescent="0.2"/>
    <row r="2059" ht="14.1" customHeight="1" x14ac:dyDescent="0.2"/>
    <row r="2060" ht="14.1" customHeight="1" x14ac:dyDescent="0.2"/>
    <row r="2061" ht="14.1" customHeight="1" x14ac:dyDescent="0.2"/>
    <row r="2062" ht="14.1" customHeight="1" x14ac:dyDescent="0.2"/>
    <row r="2063" ht="14.1" customHeight="1" x14ac:dyDescent="0.2"/>
    <row r="2064" ht="14.1" customHeight="1" x14ac:dyDescent="0.2"/>
    <row r="2065" ht="14.1" customHeight="1" x14ac:dyDescent="0.2"/>
    <row r="2066" ht="14.1" customHeight="1" x14ac:dyDescent="0.2"/>
    <row r="2067" ht="14.1" customHeight="1" x14ac:dyDescent="0.2"/>
    <row r="2068" ht="14.1" customHeight="1" x14ac:dyDescent="0.2"/>
    <row r="2069" ht="14.1" customHeight="1" x14ac:dyDescent="0.2"/>
    <row r="2070" ht="14.1" customHeight="1" x14ac:dyDescent="0.2"/>
    <row r="2071" ht="14.1" customHeight="1" x14ac:dyDescent="0.2"/>
    <row r="2072" ht="14.1" customHeight="1" x14ac:dyDescent="0.2"/>
    <row r="2073" ht="14.1" customHeight="1" x14ac:dyDescent="0.2"/>
    <row r="2074" ht="14.1" customHeight="1" x14ac:dyDescent="0.2"/>
    <row r="2075" ht="14.1" customHeight="1" x14ac:dyDescent="0.2"/>
    <row r="2076" ht="14.1" customHeight="1" x14ac:dyDescent="0.2"/>
    <row r="2077" ht="14.1" customHeight="1" x14ac:dyDescent="0.2"/>
    <row r="2078" ht="14.1" customHeight="1" x14ac:dyDescent="0.2"/>
    <row r="2079" ht="14.1" customHeight="1" x14ac:dyDescent="0.2"/>
    <row r="2080" ht="14.1" customHeight="1" x14ac:dyDescent="0.2"/>
    <row r="2081" ht="14.1" customHeight="1" x14ac:dyDescent="0.2"/>
    <row r="2082" ht="14.1" customHeight="1" x14ac:dyDescent="0.2"/>
    <row r="2083" ht="14.1" customHeight="1" x14ac:dyDescent="0.2"/>
    <row r="2084" ht="14.1" customHeight="1" x14ac:dyDescent="0.2"/>
    <row r="2085" ht="14.1" customHeight="1" x14ac:dyDescent="0.2"/>
    <row r="2086" ht="14.1" customHeight="1" x14ac:dyDescent="0.2"/>
    <row r="2087" ht="14.1" customHeight="1" x14ac:dyDescent="0.2"/>
    <row r="2088" ht="14.1" customHeight="1" x14ac:dyDescent="0.2"/>
    <row r="2089" ht="14.1" customHeight="1" x14ac:dyDescent="0.2"/>
    <row r="2090" ht="14.1" customHeight="1" x14ac:dyDescent="0.2"/>
    <row r="2091" ht="14.1" customHeight="1" x14ac:dyDescent="0.2"/>
    <row r="2092" ht="14.1" customHeight="1" x14ac:dyDescent="0.2"/>
    <row r="2093" ht="14.1" customHeight="1" x14ac:dyDescent="0.2"/>
    <row r="2094" ht="14.1" customHeight="1" x14ac:dyDescent="0.2"/>
    <row r="2095" ht="14.1" customHeight="1" x14ac:dyDescent="0.2"/>
    <row r="2096" ht="14.1" customHeight="1" x14ac:dyDescent="0.2"/>
    <row r="2097" ht="14.1" customHeight="1" x14ac:dyDescent="0.2"/>
    <row r="2098" ht="14.1" customHeight="1" x14ac:dyDescent="0.2"/>
    <row r="2099" ht="14.1" customHeight="1" x14ac:dyDescent="0.2"/>
    <row r="2100" ht="14.1" customHeight="1" x14ac:dyDescent="0.2"/>
    <row r="2101" ht="14.1" customHeight="1" x14ac:dyDescent="0.2"/>
    <row r="2102" ht="14.1" customHeight="1" x14ac:dyDescent="0.2"/>
    <row r="2103" ht="14.1" customHeight="1" x14ac:dyDescent="0.2"/>
    <row r="2104" ht="14.1" customHeight="1" x14ac:dyDescent="0.2"/>
    <row r="2105" ht="14.1" customHeight="1" x14ac:dyDescent="0.2"/>
    <row r="2106" ht="14.1" customHeight="1" x14ac:dyDescent="0.2"/>
    <row r="2107" ht="14.1" customHeight="1" x14ac:dyDescent="0.2"/>
    <row r="2108" ht="14.1" customHeight="1" x14ac:dyDescent="0.2"/>
    <row r="2109" ht="14.1" customHeight="1" x14ac:dyDescent="0.2"/>
    <row r="2110" ht="14.1" customHeight="1" x14ac:dyDescent="0.2"/>
    <row r="2111" ht="14.1" customHeight="1" x14ac:dyDescent="0.2"/>
    <row r="2112" ht="14.1" customHeight="1" x14ac:dyDescent="0.2"/>
    <row r="2113" ht="14.1" customHeight="1" x14ac:dyDescent="0.2"/>
    <row r="2114" ht="14.1" customHeight="1" x14ac:dyDescent="0.2"/>
    <row r="2115" ht="14.1" customHeight="1" x14ac:dyDescent="0.2"/>
    <row r="2116" ht="14.1" customHeight="1" x14ac:dyDescent="0.2"/>
    <row r="2117" ht="14.1" customHeight="1" x14ac:dyDescent="0.2"/>
    <row r="2118" ht="14.1" customHeight="1" x14ac:dyDescent="0.2"/>
    <row r="2119" ht="14.1" customHeight="1" x14ac:dyDescent="0.2"/>
    <row r="2120" ht="14.1" customHeight="1" x14ac:dyDescent="0.2"/>
    <row r="2121" ht="14.1" customHeight="1" x14ac:dyDescent="0.2"/>
    <row r="2122" ht="14.1" customHeight="1" x14ac:dyDescent="0.2"/>
    <row r="2123" ht="14.1" customHeight="1" x14ac:dyDescent="0.2"/>
    <row r="2124" ht="14.1" customHeight="1" x14ac:dyDescent="0.2"/>
    <row r="2125" ht="14.1" customHeight="1" x14ac:dyDescent="0.2"/>
    <row r="2126" ht="14.1" customHeight="1" x14ac:dyDescent="0.2"/>
    <row r="2127" ht="14.1" customHeight="1" x14ac:dyDescent="0.2"/>
    <row r="2128" ht="14.1" customHeight="1" x14ac:dyDescent="0.2"/>
    <row r="2129" ht="14.1" customHeight="1" x14ac:dyDescent="0.2"/>
    <row r="2130" ht="14.1" customHeight="1" x14ac:dyDescent="0.2"/>
    <row r="2131" ht="14.1" customHeight="1" x14ac:dyDescent="0.2"/>
    <row r="2132" ht="14.1" customHeight="1" x14ac:dyDescent="0.2"/>
    <row r="2133" ht="14.1" customHeight="1" x14ac:dyDescent="0.2"/>
    <row r="2134" ht="14.1" customHeight="1" x14ac:dyDescent="0.2"/>
    <row r="2135" ht="14.1" customHeight="1" x14ac:dyDescent="0.2"/>
    <row r="2136" ht="14.1" customHeight="1" x14ac:dyDescent="0.2"/>
    <row r="2137" ht="14.1" customHeight="1" x14ac:dyDescent="0.2"/>
    <row r="2138" ht="14.1" customHeight="1" x14ac:dyDescent="0.2"/>
    <row r="2139" ht="14.1" customHeight="1" x14ac:dyDescent="0.2"/>
    <row r="2140" ht="14.1" customHeight="1" x14ac:dyDescent="0.2"/>
    <row r="2141" ht="14.1" customHeight="1" x14ac:dyDescent="0.2"/>
    <row r="2142" ht="14.1" customHeight="1" x14ac:dyDescent="0.2"/>
    <row r="2143" ht="14.1" customHeight="1" x14ac:dyDescent="0.2"/>
    <row r="2144" ht="14.1" customHeight="1" x14ac:dyDescent="0.2"/>
    <row r="2145" ht="14.1" customHeight="1" x14ac:dyDescent="0.2"/>
    <row r="2146" ht="14.1" customHeight="1" x14ac:dyDescent="0.2"/>
    <row r="2147" ht="14.1" customHeight="1" x14ac:dyDescent="0.2"/>
    <row r="2148" ht="14.1" customHeight="1" x14ac:dyDescent="0.2"/>
    <row r="2149" ht="14.1" customHeight="1" x14ac:dyDescent="0.2"/>
    <row r="2150" ht="14.1" customHeight="1" x14ac:dyDescent="0.2"/>
    <row r="2151" ht="14.1" customHeight="1" x14ac:dyDescent="0.2"/>
    <row r="2152" ht="14.1" customHeight="1" x14ac:dyDescent="0.2"/>
    <row r="2153" ht="14.1" customHeight="1" x14ac:dyDescent="0.2"/>
    <row r="2154" ht="14.1" customHeight="1" x14ac:dyDescent="0.2"/>
    <row r="2155" ht="14.1" customHeight="1" x14ac:dyDescent="0.2"/>
    <row r="2156" ht="14.1" customHeight="1" x14ac:dyDescent="0.2"/>
    <row r="2157" ht="14.1" customHeight="1" x14ac:dyDescent="0.2"/>
    <row r="2158" ht="14.1" customHeight="1" x14ac:dyDescent="0.2"/>
    <row r="2159" ht="14.1" customHeight="1" x14ac:dyDescent="0.2"/>
    <row r="2160" ht="14.1" customHeight="1" x14ac:dyDescent="0.2"/>
    <row r="2161" ht="14.1" customHeight="1" x14ac:dyDescent="0.2"/>
    <row r="2162" ht="14.1" customHeight="1" x14ac:dyDescent="0.2"/>
    <row r="2163" ht="14.1" customHeight="1" x14ac:dyDescent="0.2"/>
    <row r="2164" ht="14.1" customHeight="1" x14ac:dyDescent="0.2"/>
    <row r="2165" ht="14.1" customHeight="1" x14ac:dyDescent="0.2"/>
    <row r="2166" ht="14.1" customHeight="1" x14ac:dyDescent="0.2"/>
    <row r="2167" ht="14.1" customHeight="1" x14ac:dyDescent="0.2"/>
    <row r="2168" ht="14.1" customHeight="1" x14ac:dyDescent="0.2"/>
    <row r="2169" ht="14.1" customHeight="1" x14ac:dyDescent="0.2"/>
    <row r="2170" ht="14.1" customHeight="1" x14ac:dyDescent="0.2"/>
    <row r="2171" ht="0.2" customHeight="1" x14ac:dyDescent="0.2"/>
    <row r="2172" ht="0.2" customHeight="1" x14ac:dyDescent="0.2"/>
    <row r="2173" ht="0.2" customHeight="1" x14ac:dyDescent="0.2"/>
    <row r="2174" ht="0.2" customHeight="1" x14ac:dyDescent="0.2"/>
    <row r="2175" ht="0.2" customHeight="1" x14ac:dyDescent="0.2"/>
    <row r="2176" ht="0.2" customHeight="1" x14ac:dyDescent="0.2"/>
    <row r="2177" ht="0.2" customHeight="1" x14ac:dyDescent="0.2"/>
    <row r="2178" ht="0.2" customHeight="1" x14ac:dyDescent="0.2"/>
    <row r="2179" ht="0.2" customHeight="1" x14ac:dyDescent="0.2"/>
    <row r="2180" ht="0.2" customHeight="1" x14ac:dyDescent="0.2"/>
    <row r="2181" ht="15" customHeight="1" x14ac:dyDescent="0.2"/>
    <row r="2189" ht="15" customHeight="1" x14ac:dyDescent="0.2"/>
    <row r="2197" ht="15" customHeight="1" x14ac:dyDescent="0.2"/>
    <row r="2205" ht="15" customHeight="1" x14ac:dyDescent="0.2"/>
    <row r="2213" ht="15" customHeight="1" x14ac:dyDescent="0.2"/>
    <row r="2221" ht="15" customHeight="1" x14ac:dyDescent="0.2"/>
    <row r="2229" ht="15" customHeight="1" x14ac:dyDescent="0.2"/>
    <row r="2237" ht="15" customHeight="1" x14ac:dyDescent="0.2"/>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4:FE36"/>
  <sheetViews>
    <sheetView zoomScale="40" zoomScaleNormal="40" workbookViewId="0"/>
  </sheetViews>
  <sheetFormatPr defaultColWidth="11.42578125" defaultRowHeight="14.25" x14ac:dyDescent="0.2"/>
  <cols>
    <col min="1" max="1" width="6.7109375" style="11" customWidth="1"/>
    <col min="2" max="54" width="6.7109375" style="6" customWidth="1"/>
    <col min="55" max="100" width="11.42578125" style="6"/>
    <col min="101" max="109" width="11.42578125" style="36"/>
    <col min="110" max="150" width="11.42578125" style="6"/>
    <col min="151" max="161" width="11.42578125" style="37"/>
    <col min="162" max="16384" width="11.42578125" style="6"/>
  </cols>
  <sheetData>
    <row r="4" spans="1:161" x14ac:dyDescent="0.2">
      <c r="B4" s="6" t="s">
        <v>1203</v>
      </c>
      <c r="C4" s="6" t="s">
        <v>1204</v>
      </c>
      <c r="D4" s="6" t="s">
        <v>1205</v>
      </c>
      <c r="E4" s="6" t="s">
        <v>1206</v>
      </c>
      <c r="F4" s="6" t="s">
        <v>1207</v>
      </c>
      <c r="G4" s="6" t="s">
        <v>1208</v>
      </c>
      <c r="H4" s="6" t="s">
        <v>1209</v>
      </c>
      <c r="I4" s="6" t="s">
        <v>1210</v>
      </c>
      <c r="AZ4" s="6" t="s">
        <v>1203</v>
      </c>
      <c r="BA4" s="6" t="s">
        <v>1204</v>
      </c>
      <c r="BB4" s="6" t="s">
        <v>1205</v>
      </c>
      <c r="BC4" s="6" t="s">
        <v>1206</v>
      </c>
      <c r="BD4" s="6" t="s">
        <v>1207</v>
      </c>
      <c r="BE4" s="6" t="s">
        <v>1208</v>
      </c>
      <c r="BF4" s="6" t="s">
        <v>1209</v>
      </c>
      <c r="BG4" s="6" t="s">
        <v>1210</v>
      </c>
    </row>
    <row r="6" spans="1:161" x14ac:dyDescent="0.2">
      <c r="A6" s="11">
        <v>1363.28125</v>
      </c>
      <c r="B6" s="6">
        <v>7.1519853779675319E-3</v>
      </c>
      <c r="AZ6" s="6">
        <v>7.1519853779675319E-3</v>
      </c>
      <c r="CV6" s="11">
        <f>A6</f>
        <v>1363.28125</v>
      </c>
      <c r="CW6" s="36">
        <f>AZ6/SUM($AZ6:$BH6)</f>
        <v>1</v>
      </c>
      <c r="CX6" s="36">
        <f>BA6/SUM($AZ6:$BH6)</f>
        <v>0</v>
      </c>
      <c r="CY6" s="36">
        <f>BB6/SUM($AZ6:$BH6)</f>
        <v>0</v>
      </c>
      <c r="CZ6" s="36">
        <f>BC6/SUM($AZ6:$BH6)</f>
        <v>0</v>
      </c>
      <c r="DA6" s="36">
        <f>BD6/SUM($AZ6:$BH6)</f>
        <v>0</v>
      </c>
      <c r="DB6" s="36">
        <f>BE6/SUM($AZ6:$BH6)</f>
        <v>0</v>
      </c>
      <c r="DC6" s="36">
        <f>BF6/SUM($AZ6:$BH6)</f>
        <v>0</v>
      </c>
      <c r="DD6" s="36">
        <f>BG6/SUM($AZ6:$BH6)</f>
        <v>0</v>
      </c>
      <c r="DE6" s="36">
        <f>BH6/SUM($AZ6:$BH6)</f>
        <v>0</v>
      </c>
      <c r="ET6" s="11">
        <f>A6</f>
        <v>1363.28125</v>
      </c>
      <c r="EU6" s="37">
        <f>AZ6/SUM($AZ6:$BJ6)</f>
        <v>1</v>
      </c>
      <c r="EV6" s="37">
        <f>BA6/SUM($AZ6:$BJ6)</f>
        <v>0</v>
      </c>
      <c r="EW6" s="37">
        <f>BB6/SUM($AZ6:$BJ6)</f>
        <v>0</v>
      </c>
      <c r="EX6" s="37">
        <f>BC6/SUM($AZ6:$BJ6)</f>
        <v>0</v>
      </c>
      <c r="EY6" s="37">
        <f>BD6/SUM($AZ6:$BJ6)</f>
        <v>0</v>
      </c>
      <c r="EZ6" s="37">
        <f>BE6/SUM($AZ6:$BJ6)</f>
        <v>0</v>
      </c>
      <c r="FA6" s="37">
        <f>BF6/SUM($AZ6:$BJ6)</f>
        <v>0</v>
      </c>
      <c r="FB6" s="37">
        <f>BG6/SUM($AZ6:$BJ6)</f>
        <v>0</v>
      </c>
      <c r="FC6" s="37">
        <f>BH6/SUM($AZ6:$BJ6)</f>
        <v>0</v>
      </c>
      <c r="FD6" s="37">
        <f>BI6/SUM($AZ6:$BJ6)</f>
        <v>0</v>
      </c>
      <c r="FE6" s="37">
        <f>BJ6/SUM($AZ6:$BJ6)</f>
        <v>0</v>
      </c>
    </row>
    <row r="7" spans="1:161" x14ac:dyDescent="0.2">
      <c r="A7" s="11">
        <v>1343.28125</v>
      </c>
      <c r="B7" s="6">
        <v>6.6272387509607122E-2</v>
      </c>
      <c r="C7" s="6">
        <v>0.51878165745573224</v>
      </c>
      <c r="AZ7" s="6">
        <v>6.6272387509607122E-2</v>
      </c>
      <c r="BA7" s="6">
        <v>0.45250926994612506</v>
      </c>
      <c r="CV7" s="11">
        <f>A7</f>
        <v>1343.28125</v>
      </c>
      <c r="CW7" s="36">
        <f>AZ7/SUM($AZ7:$BH7)</f>
        <v>0.12774620412492546</v>
      </c>
      <c r="CX7" s="36">
        <f>BA7/SUM($AZ7:$BH7)</f>
        <v>0.87225379587507446</v>
      </c>
      <c r="CY7" s="36">
        <f>BB7/SUM($AZ7:$BH7)</f>
        <v>0</v>
      </c>
      <c r="CZ7" s="36">
        <f>BC7/SUM($AZ7:$BH7)</f>
        <v>0</v>
      </c>
      <c r="DA7" s="36">
        <f>BD7/SUM($AZ7:$BH7)</f>
        <v>0</v>
      </c>
      <c r="DB7" s="36">
        <f>BE7/SUM($AZ7:$BH7)</f>
        <v>0</v>
      </c>
      <c r="DC7" s="36">
        <f>BF7/SUM($AZ7:$BH7)</f>
        <v>0</v>
      </c>
      <c r="DD7" s="36">
        <f>BG7/SUM($AZ7:$BH7)</f>
        <v>0</v>
      </c>
      <c r="DE7" s="36">
        <f>BH7/SUM($AZ7:$BH7)</f>
        <v>0</v>
      </c>
      <c r="ET7" s="11">
        <f>A7</f>
        <v>1343.28125</v>
      </c>
      <c r="EU7" s="37">
        <f>AZ7/SUM($AZ7:$BJ7)</f>
        <v>0.12774620412492546</v>
      </c>
      <c r="EV7" s="37">
        <f>BA7/SUM($AZ7:$BJ7)</f>
        <v>0.87225379587507446</v>
      </c>
      <c r="EW7" s="37">
        <f>BB7/SUM($AZ7:$BJ7)</f>
        <v>0</v>
      </c>
      <c r="EX7" s="37">
        <f>BC7/SUM($AZ7:$BJ7)</f>
        <v>0</v>
      </c>
      <c r="EY7" s="37">
        <f>BD7/SUM($AZ7:$BJ7)</f>
        <v>0</v>
      </c>
      <c r="EZ7" s="37">
        <f>BE7/SUM($AZ7:$BJ7)</f>
        <v>0</v>
      </c>
      <c r="FA7" s="37">
        <f>BF7/SUM($AZ7:$BJ7)</f>
        <v>0</v>
      </c>
      <c r="FB7" s="37">
        <f>BG7/SUM($AZ7:$BJ7)</f>
        <v>0</v>
      </c>
      <c r="FC7" s="37">
        <f>BH7/SUM($AZ7:$BJ7)</f>
        <v>0</v>
      </c>
      <c r="FD7" s="37">
        <f>BI7/SUM($AZ7:$BJ7)</f>
        <v>0</v>
      </c>
      <c r="FE7" s="37">
        <f>BJ7/SUM($AZ7:$BJ7)</f>
        <v>0</v>
      </c>
    </row>
    <row r="8" spans="1:161" x14ac:dyDescent="0.2">
      <c r="A8" s="11">
        <v>1323.28125</v>
      </c>
      <c r="B8" s="6">
        <v>0.12761910484333494</v>
      </c>
      <c r="C8" s="6">
        <v>3.2635806285948958</v>
      </c>
      <c r="AZ8" s="6">
        <v>0.12761910484333494</v>
      </c>
      <c r="BA8" s="6">
        <v>3.1359615237515608</v>
      </c>
      <c r="CV8" s="11">
        <f>A8</f>
        <v>1323.28125</v>
      </c>
      <c r="CW8" s="36">
        <f>AZ8/SUM($AZ8:$BH8)</f>
        <v>3.9104014690233085E-2</v>
      </c>
      <c r="CX8" s="36">
        <f>BA8/SUM($AZ8:$BH8)</f>
        <v>0.96089598530976683</v>
      </c>
      <c r="CY8" s="36">
        <f>BB8/SUM($AZ8:$BH8)</f>
        <v>0</v>
      </c>
      <c r="CZ8" s="36">
        <f>BC8/SUM($AZ8:$BH8)</f>
        <v>0</v>
      </c>
      <c r="DA8" s="36">
        <f>BD8/SUM($AZ8:$BH8)</f>
        <v>0</v>
      </c>
      <c r="DB8" s="36">
        <f>BE8/SUM($AZ8:$BH8)</f>
        <v>0</v>
      </c>
      <c r="DC8" s="36">
        <f>BF8/SUM($AZ8:$BH8)</f>
        <v>0</v>
      </c>
      <c r="DD8" s="36">
        <f>BG8/SUM($AZ8:$BH8)</f>
        <v>0</v>
      </c>
      <c r="DE8" s="36">
        <f>BH8/SUM($AZ8:$BH8)</f>
        <v>0</v>
      </c>
      <c r="ET8" s="11">
        <f>A8</f>
        <v>1323.28125</v>
      </c>
      <c r="EU8" s="37">
        <f>AZ8/SUM($AZ8:$BJ8)</f>
        <v>3.9104014690233085E-2</v>
      </c>
      <c r="EV8" s="37">
        <f>BA8/SUM($AZ8:$BJ8)</f>
        <v>0.96089598530976683</v>
      </c>
      <c r="EW8" s="37">
        <f>BB8/SUM($AZ8:$BJ8)</f>
        <v>0</v>
      </c>
      <c r="EX8" s="37">
        <f>BC8/SUM($AZ8:$BJ8)</f>
        <v>0</v>
      </c>
      <c r="EY8" s="37">
        <f>BD8/SUM($AZ8:$BJ8)</f>
        <v>0</v>
      </c>
      <c r="EZ8" s="37">
        <f>BE8/SUM($AZ8:$BJ8)</f>
        <v>0</v>
      </c>
      <c r="FA8" s="37">
        <f>BF8/SUM($AZ8:$BJ8)</f>
        <v>0</v>
      </c>
      <c r="FB8" s="37">
        <f>BG8/SUM($AZ8:$BJ8)</f>
        <v>0</v>
      </c>
      <c r="FC8" s="37">
        <f>BH8/SUM($AZ8:$BJ8)</f>
        <v>0</v>
      </c>
      <c r="FD8" s="37">
        <f>BI8/SUM($AZ8:$BJ8)</f>
        <v>0</v>
      </c>
      <c r="FE8" s="37">
        <f>BJ8/SUM($AZ8:$BJ8)</f>
        <v>0</v>
      </c>
    </row>
    <row r="9" spans="1:161" x14ac:dyDescent="0.2">
      <c r="A9" s="11">
        <v>1303.28125</v>
      </c>
      <c r="B9" s="6">
        <v>0.18390947267293298</v>
      </c>
      <c r="C9" s="6">
        <v>5.7809566535517529</v>
      </c>
      <c r="AZ9" s="6">
        <v>0.18390947267293298</v>
      </c>
      <c r="BA9" s="6">
        <v>5.5970471808788202</v>
      </c>
      <c r="CV9" s="11">
        <f>A9</f>
        <v>1303.28125</v>
      </c>
      <c r="CW9" s="36">
        <f>AZ9/SUM($AZ9:$BH9)</f>
        <v>3.1812982468903503E-2</v>
      </c>
      <c r="CX9" s="36">
        <f>BA9/SUM($AZ9:$BH9)</f>
        <v>0.96818701753109659</v>
      </c>
      <c r="CY9" s="36">
        <f>BB9/SUM($AZ9:$BH9)</f>
        <v>0</v>
      </c>
      <c r="CZ9" s="36">
        <f>BC9/SUM($AZ9:$BH9)</f>
        <v>0</v>
      </c>
      <c r="DA9" s="36">
        <f>BD9/SUM($AZ9:$BH9)</f>
        <v>0</v>
      </c>
      <c r="DB9" s="36">
        <f>BE9/SUM($AZ9:$BH9)</f>
        <v>0</v>
      </c>
      <c r="DC9" s="36">
        <f>BF9/SUM($AZ9:$BH9)</f>
        <v>0</v>
      </c>
      <c r="DD9" s="36">
        <f>BG9/SUM($AZ9:$BH9)</f>
        <v>0</v>
      </c>
      <c r="DE9" s="36">
        <f>BH9/SUM($AZ9:$BH9)</f>
        <v>0</v>
      </c>
      <c r="ET9" s="11">
        <f>A9</f>
        <v>1303.28125</v>
      </c>
      <c r="EU9" s="37">
        <f>AZ9/SUM($AZ9:$BJ9)</f>
        <v>3.1812982468903503E-2</v>
      </c>
      <c r="EV9" s="37">
        <f>BA9/SUM($AZ9:$BJ9)</f>
        <v>0.96818701753109659</v>
      </c>
      <c r="EW9" s="37">
        <f>BB9/SUM($AZ9:$BJ9)</f>
        <v>0</v>
      </c>
      <c r="EX9" s="37">
        <f>BC9/SUM($AZ9:$BJ9)</f>
        <v>0</v>
      </c>
      <c r="EY9" s="37">
        <f>BD9/SUM($AZ9:$BJ9)</f>
        <v>0</v>
      </c>
      <c r="EZ9" s="37">
        <f>BE9/SUM($AZ9:$BJ9)</f>
        <v>0</v>
      </c>
      <c r="FA9" s="37">
        <f>BF9/SUM($AZ9:$BJ9)</f>
        <v>0</v>
      </c>
      <c r="FB9" s="37">
        <f>BG9/SUM($AZ9:$BJ9)</f>
        <v>0</v>
      </c>
      <c r="FC9" s="37">
        <f>BH9/SUM($AZ9:$BJ9)</f>
        <v>0</v>
      </c>
      <c r="FD9" s="37">
        <f>BI9/SUM($AZ9:$BJ9)</f>
        <v>0</v>
      </c>
      <c r="FE9" s="37">
        <f>BJ9/SUM($AZ9:$BJ9)</f>
        <v>0</v>
      </c>
    </row>
    <row r="10" spans="1:161" x14ac:dyDescent="0.2">
      <c r="A10" s="11">
        <v>1283.28125</v>
      </c>
      <c r="B10" s="6">
        <v>0.23562963917564711</v>
      </c>
      <c r="C10" s="6">
        <v>8.0939359558319079</v>
      </c>
      <c r="AZ10" s="6">
        <v>0.23562963917564711</v>
      </c>
      <c r="BA10" s="6">
        <v>7.858306316656261</v>
      </c>
      <c r="CV10" s="11">
        <f>A10</f>
        <v>1283.28125</v>
      </c>
      <c r="CW10" s="36">
        <f>AZ10/SUM($AZ10:$BH10)</f>
        <v>2.9111873439753293E-2</v>
      </c>
      <c r="CX10" s="36">
        <f>BA10/SUM($AZ10:$BH10)</f>
        <v>0.9708881265602467</v>
      </c>
      <c r="CY10" s="36">
        <f>BB10/SUM($AZ10:$BH10)</f>
        <v>0</v>
      </c>
      <c r="CZ10" s="36">
        <f>BC10/SUM($AZ10:$BH10)</f>
        <v>0</v>
      </c>
      <c r="DA10" s="36">
        <f>BD10/SUM($AZ10:$BH10)</f>
        <v>0</v>
      </c>
      <c r="DB10" s="36">
        <f>BE10/SUM($AZ10:$BH10)</f>
        <v>0</v>
      </c>
      <c r="DC10" s="36">
        <f>BF10/SUM($AZ10:$BH10)</f>
        <v>0</v>
      </c>
      <c r="DD10" s="36">
        <f>BG10/SUM($AZ10:$BH10)</f>
        <v>0</v>
      </c>
      <c r="DE10" s="36">
        <f>BH10/SUM($AZ10:$BH10)</f>
        <v>0</v>
      </c>
      <c r="ET10" s="11">
        <f>A10</f>
        <v>1283.28125</v>
      </c>
      <c r="EU10" s="37">
        <f>AZ10/SUM($AZ10:$BJ10)</f>
        <v>2.9111873439753293E-2</v>
      </c>
      <c r="EV10" s="37">
        <f>BA10/SUM($AZ10:$BJ10)</f>
        <v>0.9708881265602467</v>
      </c>
      <c r="EW10" s="37">
        <f>BB10/SUM($AZ10:$BJ10)</f>
        <v>0</v>
      </c>
      <c r="EX10" s="37">
        <f>BC10/SUM($AZ10:$BJ10)</f>
        <v>0</v>
      </c>
      <c r="EY10" s="37">
        <f>BD10/SUM($AZ10:$BJ10)</f>
        <v>0</v>
      </c>
      <c r="EZ10" s="37">
        <f>BE10/SUM($AZ10:$BJ10)</f>
        <v>0</v>
      </c>
      <c r="FA10" s="37">
        <f>BF10/SUM($AZ10:$BJ10)</f>
        <v>0</v>
      </c>
      <c r="FB10" s="37">
        <f>BG10/SUM($AZ10:$BJ10)</f>
        <v>0</v>
      </c>
      <c r="FC10" s="37">
        <f>BH10/SUM($AZ10:$BJ10)</f>
        <v>0</v>
      </c>
      <c r="FD10" s="37">
        <f>BI10/SUM($AZ10:$BJ10)</f>
        <v>0</v>
      </c>
      <c r="FE10" s="37">
        <f>BJ10/SUM($AZ10:$BJ10)</f>
        <v>0</v>
      </c>
    </row>
    <row r="11" spans="1:161" x14ac:dyDescent="0.2">
      <c r="A11" s="11">
        <v>1263.28125</v>
      </c>
      <c r="B11" s="6">
        <v>0.28322359474717274</v>
      </c>
      <c r="C11" s="6">
        <v>10.222872310282005</v>
      </c>
      <c r="AZ11" s="6">
        <v>0.28322359474717274</v>
      </c>
      <c r="BA11" s="6">
        <v>9.9396487155348332</v>
      </c>
      <c r="CV11" s="11">
        <f>A11</f>
        <v>1263.28125</v>
      </c>
      <c r="CW11" s="36">
        <f>AZ11/SUM($AZ11:$BH11)</f>
        <v>2.7704894099314033E-2</v>
      </c>
      <c r="CX11" s="36">
        <f>BA11/SUM($AZ11:$BH11)</f>
        <v>0.97229510590068602</v>
      </c>
      <c r="CY11" s="36">
        <f>BB11/SUM($AZ11:$BH11)</f>
        <v>0</v>
      </c>
      <c r="CZ11" s="36">
        <f>BC11/SUM($AZ11:$BH11)</f>
        <v>0</v>
      </c>
      <c r="DA11" s="36">
        <f>BD11/SUM($AZ11:$BH11)</f>
        <v>0</v>
      </c>
      <c r="DB11" s="36">
        <f>BE11/SUM($AZ11:$BH11)</f>
        <v>0</v>
      </c>
      <c r="DC11" s="36">
        <f>BF11/SUM($AZ11:$BH11)</f>
        <v>0</v>
      </c>
      <c r="DD11" s="36">
        <f>BG11/SUM($AZ11:$BH11)</f>
        <v>0</v>
      </c>
      <c r="DE11" s="36">
        <f>BH11/SUM($AZ11:$BH11)</f>
        <v>0</v>
      </c>
      <c r="ET11" s="11">
        <f>A11</f>
        <v>1263.28125</v>
      </c>
      <c r="EU11" s="37">
        <f>AZ11/SUM($AZ11:$BJ11)</f>
        <v>2.7704894099314033E-2</v>
      </c>
      <c r="EV11" s="37">
        <f>BA11/SUM($AZ11:$BJ11)</f>
        <v>0.97229510590068602</v>
      </c>
      <c r="EW11" s="37">
        <f>BB11/SUM($AZ11:$BJ11)</f>
        <v>0</v>
      </c>
      <c r="EX11" s="37">
        <f>BC11/SUM($AZ11:$BJ11)</f>
        <v>0</v>
      </c>
      <c r="EY11" s="37">
        <f>BD11/SUM($AZ11:$BJ11)</f>
        <v>0</v>
      </c>
      <c r="EZ11" s="37">
        <f>BE11/SUM($AZ11:$BJ11)</f>
        <v>0</v>
      </c>
      <c r="FA11" s="37">
        <f>BF11/SUM($AZ11:$BJ11)</f>
        <v>0</v>
      </c>
      <c r="FB11" s="37">
        <f>BG11/SUM($AZ11:$BJ11)</f>
        <v>0</v>
      </c>
      <c r="FC11" s="37">
        <f>BH11/SUM($AZ11:$BJ11)</f>
        <v>0</v>
      </c>
      <c r="FD11" s="37">
        <f>BI11/SUM($AZ11:$BJ11)</f>
        <v>0</v>
      </c>
      <c r="FE11" s="37">
        <f>BJ11/SUM($AZ11:$BJ11)</f>
        <v>0</v>
      </c>
    </row>
    <row r="12" spans="1:161" x14ac:dyDescent="0.2">
      <c r="A12" s="11">
        <v>1243.28125</v>
      </c>
      <c r="B12" s="6">
        <v>0.32709970878626665</v>
      </c>
      <c r="C12" s="6">
        <v>12.18586098834623</v>
      </c>
      <c r="AZ12" s="6">
        <v>0.32709970878626665</v>
      </c>
      <c r="BA12" s="6">
        <v>11.858761279559962</v>
      </c>
      <c r="CV12" s="11">
        <f>A12</f>
        <v>1243.28125</v>
      </c>
      <c r="CW12" s="36">
        <f>AZ12/SUM($AZ12:$BH12)</f>
        <v>2.6842560332756438E-2</v>
      </c>
      <c r="CX12" s="36">
        <f>BA12/SUM($AZ12:$BH12)</f>
        <v>0.97315743966724344</v>
      </c>
      <c r="CY12" s="36">
        <f>BB12/SUM($AZ12:$BH12)</f>
        <v>0</v>
      </c>
      <c r="CZ12" s="36">
        <f>BC12/SUM($AZ12:$BH12)</f>
        <v>0</v>
      </c>
      <c r="DA12" s="36">
        <f>BD12/SUM($AZ12:$BH12)</f>
        <v>0</v>
      </c>
      <c r="DB12" s="36">
        <f>BE12/SUM($AZ12:$BH12)</f>
        <v>0</v>
      </c>
      <c r="DC12" s="36">
        <f>BF12/SUM($AZ12:$BH12)</f>
        <v>0</v>
      </c>
      <c r="DD12" s="36">
        <f>BG12/SUM($AZ12:$BH12)</f>
        <v>0</v>
      </c>
      <c r="DE12" s="36">
        <f>BH12/SUM($AZ12:$BH12)</f>
        <v>0</v>
      </c>
      <c r="ET12" s="11">
        <f>A12</f>
        <v>1243.28125</v>
      </c>
      <c r="EU12" s="37">
        <f>AZ12/SUM($AZ12:$BJ12)</f>
        <v>2.6842560332756438E-2</v>
      </c>
      <c r="EV12" s="37">
        <f>BA12/SUM($AZ12:$BJ12)</f>
        <v>0.97315743966724344</v>
      </c>
      <c r="EW12" s="37">
        <f>BB12/SUM($AZ12:$BJ12)</f>
        <v>0</v>
      </c>
      <c r="EX12" s="37">
        <f>BC12/SUM($AZ12:$BJ12)</f>
        <v>0</v>
      </c>
      <c r="EY12" s="37">
        <f>BD12/SUM($AZ12:$BJ12)</f>
        <v>0</v>
      </c>
      <c r="EZ12" s="37">
        <f>BE12/SUM($AZ12:$BJ12)</f>
        <v>0</v>
      </c>
      <c r="FA12" s="37">
        <f>BF12/SUM($AZ12:$BJ12)</f>
        <v>0</v>
      </c>
      <c r="FB12" s="37">
        <f>BG12/SUM($AZ12:$BJ12)</f>
        <v>0</v>
      </c>
      <c r="FC12" s="37">
        <f>BH12/SUM($AZ12:$BJ12)</f>
        <v>0</v>
      </c>
      <c r="FD12" s="37">
        <f>BI12/SUM($AZ12:$BJ12)</f>
        <v>0</v>
      </c>
      <c r="FE12" s="37">
        <f>BJ12/SUM($AZ12:$BJ12)</f>
        <v>0</v>
      </c>
    </row>
    <row r="13" spans="1:161" x14ac:dyDescent="0.2">
      <c r="A13" s="11">
        <v>1223.28125</v>
      </c>
      <c r="B13" s="6">
        <v>0.36763653657762985</v>
      </c>
      <c r="C13" s="6">
        <v>13.999081008618759</v>
      </c>
      <c r="AZ13" s="6">
        <v>0.36763653657762985</v>
      </c>
      <c r="BA13" s="6">
        <v>13.63144447204113</v>
      </c>
      <c r="CV13" s="11">
        <f>A13</f>
        <v>1223.28125</v>
      </c>
      <c r="CW13" s="36">
        <f>AZ13/SUM($AZ13:$BH13)</f>
        <v>2.6261476474869209E-2</v>
      </c>
      <c r="CX13" s="36">
        <f>BA13/SUM($AZ13:$BH13)</f>
        <v>0.97373852352513079</v>
      </c>
      <c r="CY13" s="36">
        <f>BB13/SUM($AZ13:$BH13)</f>
        <v>0</v>
      </c>
      <c r="CZ13" s="36">
        <f>BC13/SUM($AZ13:$BH13)</f>
        <v>0</v>
      </c>
      <c r="DA13" s="36">
        <f>BD13/SUM($AZ13:$BH13)</f>
        <v>0</v>
      </c>
      <c r="DB13" s="36">
        <f>BE13/SUM($AZ13:$BH13)</f>
        <v>0</v>
      </c>
      <c r="DC13" s="36">
        <f>BF13/SUM($AZ13:$BH13)</f>
        <v>0</v>
      </c>
      <c r="DD13" s="36">
        <f>BG13/SUM($AZ13:$BH13)</f>
        <v>0</v>
      </c>
      <c r="DE13" s="36">
        <f>BH13/SUM($AZ13:$BH13)</f>
        <v>0</v>
      </c>
      <c r="ET13" s="11">
        <f>A13</f>
        <v>1223.28125</v>
      </c>
      <c r="EU13" s="37">
        <f>AZ13/SUM($AZ13:$BJ13)</f>
        <v>2.6261476474869209E-2</v>
      </c>
      <c r="EV13" s="37">
        <f>BA13/SUM($AZ13:$BJ13)</f>
        <v>0.97373852352513079</v>
      </c>
      <c r="EW13" s="37">
        <f>BB13/SUM($AZ13:$BJ13)</f>
        <v>0</v>
      </c>
      <c r="EX13" s="37">
        <f>BC13/SUM($AZ13:$BJ13)</f>
        <v>0</v>
      </c>
      <c r="EY13" s="37">
        <f>BD13/SUM($AZ13:$BJ13)</f>
        <v>0</v>
      </c>
      <c r="EZ13" s="37">
        <f>BE13/SUM($AZ13:$BJ13)</f>
        <v>0</v>
      </c>
      <c r="FA13" s="37">
        <f>BF13/SUM($AZ13:$BJ13)</f>
        <v>0</v>
      </c>
      <c r="FB13" s="37">
        <f>BG13/SUM($AZ13:$BJ13)</f>
        <v>0</v>
      </c>
      <c r="FC13" s="37">
        <f>BH13/SUM($AZ13:$BJ13)</f>
        <v>0</v>
      </c>
      <c r="FD13" s="37">
        <f>BI13/SUM($AZ13:$BJ13)</f>
        <v>0</v>
      </c>
      <c r="FE13" s="37">
        <f>BJ13/SUM($AZ13:$BJ13)</f>
        <v>0</v>
      </c>
    </row>
    <row r="14" spans="1:161" x14ac:dyDescent="0.2">
      <c r="A14" s="11">
        <v>1203.28125</v>
      </c>
      <c r="B14" s="6">
        <v>0.4051878227181045</v>
      </c>
      <c r="C14" s="6">
        <v>15.677081427089941</v>
      </c>
      <c r="AZ14" s="6">
        <v>0.4051878227181045</v>
      </c>
      <c r="BA14" s="6">
        <v>15.271893604371837</v>
      </c>
      <c r="CV14" s="11">
        <f>A14</f>
        <v>1203.28125</v>
      </c>
      <c r="CW14" s="36">
        <f>AZ14/SUM($AZ14:$BH14)</f>
        <v>2.5845870904130239E-2</v>
      </c>
      <c r="CX14" s="36">
        <f>BA14/SUM($AZ14:$BH14)</f>
        <v>0.97415412909586974</v>
      </c>
      <c r="CY14" s="36">
        <f>BB14/SUM($AZ14:$BH14)</f>
        <v>0</v>
      </c>
      <c r="CZ14" s="36">
        <f>BC14/SUM($AZ14:$BH14)</f>
        <v>0</v>
      </c>
      <c r="DA14" s="36">
        <f>BD14/SUM($AZ14:$BH14)</f>
        <v>0</v>
      </c>
      <c r="DB14" s="36">
        <f>BE14/SUM($AZ14:$BH14)</f>
        <v>0</v>
      </c>
      <c r="DC14" s="36">
        <f>BF14/SUM($AZ14:$BH14)</f>
        <v>0</v>
      </c>
      <c r="DD14" s="36">
        <f>BG14/SUM($AZ14:$BH14)</f>
        <v>0</v>
      </c>
      <c r="DE14" s="36">
        <f>BH14/SUM($AZ14:$BH14)</f>
        <v>0</v>
      </c>
      <c r="ET14" s="11">
        <f>A14</f>
        <v>1203.28125</v>
      </c>
      <c r="EU14" s="37">
        <f>AZ14/SUM($AZ14:$BJ14)</f>
        <v>2.5845870904130239E-2</v>
      </c>
      <c r="EV14" s="37">
        <f>BA14/SUM($AZ14:$BJ14)</f>
        <v>0.97415412909586974</v>
      </c>
      <c r="EW14" s="37">
        <f>BB14/SUM($AZ14:$BJ14)</f>
        <v>0</v>
      </c>
      <c r="EX14" s="37">
        <f>BC14/SUM($AZ14:$BJ14)</f>
        <v>0</v>
      </c>
      <c r="EY14" s="37">
        <f>BD14/SUM($AZ14:$BJ14)</f>
        <v>0</v>
      </c>
      <c r="EZ14" s="37">
        <f>BE14/SUM($AZ14:$BJ14)</f>
        <v>0</v>
      </c>
      <c r="FA14" s="37">
        <f>BF14/SUM($AZ14:$BJ14)</f>
        <v>0</v>
      </c>
      <c r="FB14" s="37">
        <f>BG14/SUM($AZ14:$BJ14)</f>
        <v>0</v>
      </c>
      <c r="FC14" s="37">
        <f>BH14/SUM($AZ14:$BJ14)</f>
        <v>0</v>
      </c>
      <c r="FD14" s="37">
        <f>BI14/SUM($AZ14:$BJ14)</f>
        <v>0</v>
      </c>
      <c r="FE14" s="37">
        <f>BJ14/SUM($AZ14:$BJ14)</f>
        <v>0</v>
      </c>
    </row>
    <row r="15" spans="1:161" x14ac:dyDescent="0.2">
      <c r="A15" s="11">
        <v>1183.28125</v>
      </c>
      <c r="B15" s="6">
        <v>0.44006728732872336</v>
      </c>
      <c r="C15" s="6">
        <v>17.233041337235278</v>
      </c>
      <c r="AZ15" s="6">
        <v>0.44006728732872336</v>
      </c>
      <c r="BA15" s="6">
        <v>16.792974049906555</v>
      </c>
      <c r="CV15" s="11">
        <f>A15</f>
        <v>1183.28125</v>
      </c>
      <c r="CW15" s="36">
        <f>AZ15/SUM($AZ15:$BH15)</f>
        <v>2.5536252058879119E-2</v>
      </c>
      <c r="CX15" s="36">
        <f>BA15/SUM($AZ15:$BH15)</f>
        <v>0.97446374794112089</v>
      </c>
      <c r="CY15" s="36">
        <f>BB15/SUM($AZ15:$BH15)</f>
        <v>0</v>
      </c>
      <c r="CZ15" s="36">
        <f>BC15/SUM($AZ15:$BH15)</f>
        <v>0</v>
      </c>
      <c r="DA15" s="36">
        <f>BD15/SUM($AZ15:$BH15)</f>
        <v>0</v>
      </c>
      <c r="DB15" s="36">
        <f>BE15/SUM($AZ15:$BH15)</f>
        <v>0</v>
      </c>
      <c r="DC15" s="36">
        <f>BF15/SUM($AZ15:$BH15)</f>
        <v>0</v>
      </c>
      <c r="DD15" s="36">
        <f>BG15/SUM($AZ15:$BH15)</f>
        <v>0</v>
      </c>
      <c r="DE15" s="36">
        <f>BH15/SUM($AZ15:$BH15)</f>
        <v>0</v>
      </c>
      <c r="ET15" s="11">
        <f>A15</f>
        <v>1183.28125</v>
      </c>
      <c r="EU15" s="37">
        <f>AZ15/SUM($AZ15:$BJ15)</f>
        <v>2.5536252058879119E-2</v>
      </c>
      <c r="EV15" s="37">
        <f>BA15/SUM($AZ15:$BJ15)</f>
        <v>0.97446374794112089</v>
      </c>
      <c r="EW15" s="37">
        <f>BB15/SUM($AZ15:$BJ15)</f>
        <v>0</v>
      </c>
      <c r="EX15" s="37">
        <f>BC15/SUM($AZ15:$BJ15)</f>
        <v>0</v>
      </c>
      <c r="EY15" s="37">
        <f>BD15/SUM($AZ15:$BJ15)</f>
        <v>0</v>
      </c>
      <c r="EZ15" s="37">
        <f>BE15/SUM($AZ15:$BJ15)</f>
        <v>0</v>
      </c>
      <c r="FA15" s="37">
        <f>BF15/SUM($AZ15:$BJ15)</f>
        <v>0</v>
      </c>
      <c r="FB15" s="37">
        <f>BG15/SUM($AZ15:$BJ15)</f>
        <v>0</v>
      </c>
      <c r="FC15" s="37">
        <f>BH15/SUM($AZ15:$BJ15)</f>
        <v>0</v>
      </c>
      <c r="FD15" s="37">
        <f>BI15/SUM($AZ15:$BJ15)</f>
        <v>0</v>
      </c>
      <c r="FE15" s="37">
        <f>BJ15/SUM($AZ15:$BJ15)</f>
        <v>0</v>
      </c>
    </row>
    <row r="16" spans="1:161" x14ac:dyDescent="0.2">
      <c r="A16" s="11">
        <v>1163.28125</v>
      </c>
      <c r="B16" s="6">
        <v>0.47258660694700599</v>
      </c>
      <c r="C16" s="6">
        <v>18.678958835462065</v>
      </c>
      <c r="AZ16" s="6">
        <v>0.47258660694700599</v>
      </c>
      <c r="BA16" s="6">
        <v>18.206372228515061</v>
      </c>
      <c r="CV16" s="11">
        <f>A16</f>
        <v>1163.28125</v>
      </c>
      <c r="CW16" s="36">
        <f>AZ16/SUM($AZ16:$BH16)</f>
        <v>2.530047906362954E-2</v>
      </c>
      <c r="CX16" s="36">
        <f>BA16/SUM($AZ16:$BH16)</f>
        <v>0.97469952093637058</v>
      </c>
      <c r="CY16" s="36">
        <f>BB16/SUM($AZ16:$BH16)</f>
        <v>0</v>
      </c>
      <c r="CZ16" s="36">
        <f>BC16/SUM($AZ16:$BH16)</f>
        <v>0</v>
      </c>
      <c r="DA16" s="36">
        <f>BD16/SUM($AZ16:$BH16)</f>
        <v>0</v>
      </c>
      <c r="DB16" s="36">
        <f>BE16/SUM($AZ16:$BH16)</f>
        <v>0</v>
      </c>
      <c r="DC16" s="36">
        <f>BF16/SUM($AZ16:$BH16)</f>
        <v>0</v>
      </c>
      <c r="DD16" s="36">
        <f>BG16/SUM($AZ16:$BH16)</f>
        <v>0</v>
      </c>
      <c r="DE16" s="36">
        <f>BH16/SUM($AZ16:$BH16)</f>
        <v>0</v>
      </c>
      <c r="ET16" s="11">
        <f>A16</f>
        <v>1163.28125</v>
      </c>
      <c r="EU16" s="37">
        <f>AZ16/SUM($AZ16:$BJ16)</f>
        <v>2.530047906362954E-2</v>
      </c>
      <c r="EV16" s="37">
        <f>BA16/SUM($AZ16:$BJ16)</f>
        <v>0.97469952093637058</v>
      </c>
      <c r="EW16" s="37">
        <f>BB16/SUM($AZ16:$BJ16)</f>
        <v>0</v>
      </c>
      <c r="EX16" s="37">
        <f>BC16/SUM($AZ16:$BJ16)</f>
        <v>0</v>
      </c>
      <c r="EY16" s="37">
        <f>BD16/SUM($AZ16:$BJ16)</f>
        <v>0</v>
      </c>
      <c r="EZ16" s="37">
        <f>BE16/SUM($AZ16:$BJ16)</f>
        <v>0</v>
      </c>
      <c r="FA16" s="37">
        <f>BF16/SUM($AZ16:$BJ16)</f>
        <v>0</v>
      </c>
      <c r="FB16" s="37">
        <f>BG16/SUM($AZ16:$BJ16)</f>
        <v>0</v>
      </c>
      <c r="FC16" s="37">
        <f>BH16/SUM($AZ16:$BJ16)</f>
        <v>0</v>
      </c>
      <c r="FD16" s="37">
        <f>BI16/SUM($AZ16:$BJ16)</f>
        <v>0</v>
      </c>
      <c r="FE16" s="37">
        <f>BJ16/SUM($AZ16:$BJ16)</f>
        <v>0</v>
      </c>
    </row>
    <row r="17" spans="1:161" x14ac:dyDescent="0.2">
      <c r="A17" s="11">
        <v>1143.28125</v>
      </c>
      <c r="B17" s="6">
        <v>0.50306479147070193</v>
      </c>
      <c r="C17" s="6">
        <v>20.025825124401557</v>
      </c>
      <c r="AZ17" s="6">
        <v>0.50306479147070193</v>
      </c>
      <c r="BA17" s="6">
        <v>19.522760332930854</v>
      </c>
      <c r="CV17" s="11">
        <f>A17</f>
        <v>1143.28125</v>
      </c>
      <c r="CW17" s="36">
        <f>AZ17/SUM($AZ17:$BH17)</f>
        <v>2.5120802181464934E-2</v>
      </c>
      <c r="CX17" s="36">
        <f>BA17/SUM($AZ17:$BH17)</f>
        <v>0.97487919781853505</v>
      </c>
      <c r="CY17" s="36">
        <f>BB17/SUM($AZ17:$BH17)</f>
        <v>0</v>
      </c>
      <c r="CZ17" s="36">
        <f>BC17/SUM($AZ17:$BH17)</f>
        <v>0</v>
      </c>
      <c r="DA17" s="36">
        <f>BD17/SUM($AZ17:$BH17)</f>
        <v>0</v>
      </c>
      <c r="DB17" s="36">
        <f>BE17/SUM($AZ17:$BH17)</f>
        <v>0</v>
      </c>
      <c r="DC17" s="36">
        <f>BF17/SUM($AZ17:$BH17)</f>
        <v>0</v>
      </c>
      <c r="DD17" s="36">
        <f>BG17/SUM($AZ17:$BH17)</f>
        <v>0</v>
      </c>
      <c r="DE17" s="36">
        <f>BH17/SUM($AZ17:$BH17)</f>
        <v>0</v>
      </c>
      <c r="ET17" s="11">
        <f>A17</f>
        <v>1143.28125</v>
      </c>
      <c r="EU17" s="37">
        <f>AZ17/SUM($AZ17:$BJ17)</f>
        <v>2.5120802181464934E-2</v>
      </c>
      <c r="EV17" s="37">
        <f>BA17/SUM($AZ17:$BJ17)</f>
        <v>0.97487919781853505</v>
      </c>
      <c r="EW17" s="37">
        <f>BB17/SUM($AZ17:$BJ17)</f>
        <v>0</v>
      </c>
      <c r="EX17" s="37">
        <f>BC17/SUM($AZ17:$BJ17)</f>
        <v>0</v>
      </c>
      <c r="EY17" s="37">
        <f>BD17/SUM($AZ17:$BJ17)</f>
        <v>0</v>
      </c>
      <c r="EZ17" s="37">
        <f>BE17/SUM($AZ17:$BJ17)</f>
        <v>0</v>
      </c>
      <c r="FA17" s="37">
        <f>BF17/SUM($AZ17:$BJ17)</f>
        <v>0</v>
      </c>
      <c r="FB17" s="37">
        <f>BG17/SUM($AZ17:$BJ17)</f>
        <v>0</v>
      </c>
      <c r="FC17" s="37">
        <f>BH17/SUM($AZ17:$BJ17)</f>
        <v>0</v>
      </c>
      <c r="FD17" s="37">
        <f>BI17/SUM($AZ17:$BJ17)</f>
        <v>0</v>
      </c>
      <c r="FE17" s="37">
        <f>BJ17/SUM($AZ17:$BJ17)</f>
        <v>0</v>
      </c>
    </row>
    <row r="18" spans="1:161" x14ac:dyDescent="0.2">
      <c r="A18" s="11">
        <v>1123.28125</v>
      </c>
      <c r="B18" s="6">
        <v>0.53183019420608546</v>
      </c>
      <c r="C18" s="6">
        <v>21.283791174033265</v>
      </c>
      <c r="AZ18" s="6">
        <v>0.53183019420608546</v>
      </c>
      <c r="BA18" s="6">
        <v>20.751960979827178</v>
      </c>
      <c r="CV18" s="11">
        <f>A18</f>
        <v>1123.28125</v>
      </c>
      <c r="CW18" s="36">
        <f>AZ18/SUM($AZ18:$BH18)</f>
        <v>2.4987568702277582E-2</v>
      </c>
      <c r="CX18" s="36">
        <f>BA18/SUM($AZ18:$BH18)</f>
        <v>0.9750124312977223</v>
      </c>
      <c r="CY18" s="36">
        <f>BB18/SUM($AZ18:$BH18)</f>
        <v>0</v>
      </c>
      <c r="CZ18" s="36">
        <f>BC18/SUM($AZ18:$BH18)</f>
        <v>0</v>
      </c>
      <c r="DA18" s="36">
        <f>BD18/SUM($AZ18:$BH18)</f>
        <v>0</v>
      </c>
      <c r="DB18" s="36">
        <f>BE18/SUM($AZ18:$BH18)</f>
        <v>0</v>
      </c>
      <c r="DC18" s="36">
        <f>BF18/SUM($AZ18:$BH18)</f>
        <v>0</v>
      </c>
      <c r="DD18" s="36">
        <f>BG18/SUM($AZ18:$BH18)</f>
        <v>0</v>
      </c>
      <c r="DE18" s="36">
        <f>BH18/SUM($AZ18:$BH18)</f>
        <v>0</v>
      </c>
      <c r="ET18" s="11">
        <f>A18</f>
        <v>1123.28125</v>
      </c>
      <c r="EU18" s="37">
        <f>AZ18/SUM($AZ18:$BJ18)</f>
        <v>2.4987568702277582E-2</v>
      </c>
      <c r="EV18" s="37">
        <f>BA18/SUM($AZ18:$BJ18)</f>
        <v>0.9750124312977223</v>
      </c>
      <c r="EW18" s="37">
        <f>BB18/SUM($AZ18:$BJ18)</f>
        <v>0</v>
      </c>
      <c r="EX18" s="37">
        <f>BC18/SUM($AZ18:$BJ18)</f>
        <v>0</v>
      </c>
      <c r="EY18" s="37">
        <f>BD18/SUM($AZ18:$BJ18)</f>
        <v>0</v>
      </c>
      <c r="EZ18" s="37">
        <f>BE18/SUM($AZ18:$BJ18)</f>
        <v>0</v>
      </c>
      <c r="FA18" s="37">
        <f>BF18/SUM($AZ18:$BJ18)</f>
        <v>0</v>
      </c>
      <c r="FB18" s="37">
        <f>BG18/SUM($AZ18:$BJ18)</f>
        <v>0</v>
      </c>
      <c r="FC18" s="37">
        <f>BH18/SUM($AZ18:$BJ18)</f>
        <v>0</v>
      </c>
      <c r="FD18" s="37">
        <f>BI18/SUM($AZ18:$BJ18)</f>
        <v>0</v>
      </c>
      <c r="FE18" s="37">
        <f>BJ18/SUM($AZ18:$BJ18)</f>
        <v>0</v>
      </c>
    </row>
    <row r="19" spans="1:161" x14ac:dyDescent="0.2">
      <c r="A19" s="11">
        <v>1103.28125</v>
      </c>
      <c r="B19" s="6">
        <v>0.57432709883482069</v>
      </c>
      <c r="C19" s="6">
        <v>21.32473933923167</v>
      </c>
      <c r="D19" s="6">
        <v>25.399378577140219</v>
      </c>
      <c r="E19" s="6">
        <v>25.85648684676703</v>
      </c>
      <c r="AZ19" s="6">
        <v>0.57432709883482069</v>
      </c>
      <c r="BA19" s="6">
        <v>20.750412240396848</v>
      </c>
      <c r="BB19" s="6">
        <v>4.0746392379085474</v>
      </c>
      <c r="BC19" s="6">
        <v>0.4571082696268105</v>
      </c>
      <c r="CV19" s="11">
        <f>A19</f>
        <v>1103.28125</v>
      </c>
      <c r="CW19" s="36">
        <f>AZ19/SUM($AZ19:$BH19)</f>
        <v>2.2212108792600018E-2</v>
      </c>
      <c r="CX19" s="36">
        <f>BA19/SUM($AZ19:$BH19)</f>
        <v>0.80252249129472819</v>
      </c>
      <c r="CY19" s="36">
        <f>BB19/SUM($AZ19:$BH19)</f>
        <v>0.15758673102251014</v>
      </c>
      <c r="CZ19" s="36">
        <f>BC19/SUM($AZ19:$BH19)</f>
        <v>1.7678668890161509E-2</v>
      </c>
      <c r="DA19" s="36">
        <f>BD19/SUM($AZ19:$BH19)</f>
        <v>0</v>
      </c>
      <c r="DB19" s="36">
        <f>BE19/SUM($AZ19:$BH19)</f>
        <v>0</v>
      </c>
      <c r="DC19" s="36">
        <f>BF19/SUM($AZ19:$BH19)</f>
        <v>0</v>
      </c>
      <c r="DD19" s="36">
        <f>BG19/SUM($AZ19:$BH19)</f>
        <v>0</v>
      </c>
      <c r="DE19" s="36">
        <f>BH19/SUM($AZ19:$BH19)</f>
        <v>0</v>
      </c>
      <c r="ET19" s="11">
        <f>A19</f>
        <v>1103.28125</v>
      </c>
      <c r="EU19" s="37">
        <f>AZ19/SUM($AZ19:$BJ19)</f>
        <v>2.2212108792600018E-2</v>
      </c>
      <c r="EV19" s="37">
        <f>BA19/SUM($AZ19:$BJ19)</f>
        <v>0.80252249129472819</v>
      </c>
      <c r="EW19" s="37">
        <f>BB19/SUM($AZ19:$BJ19)</f>
        <v>0.15758673102251014</v>
      </c>
      <c r="EX19" s="37">
        <f>BC19/SUM($AZ19:$BJ19)</f>
        <v>1.7678668890161509E-2</v>
      </c>
      <c r="EY19" s="37">
        <f>BD19/SUM($AZ19:$BJ19)</f>
        <v>0</v>
      </c>
      <c r="EZ19" s="37">
        <f>BE19/SUM($AZ19:$BJ19)</f>
        <v>0</v>
      </c>
      <c r="FA19" s="37">
        <f>BF19/SUM($AZ19:$BJ19)</f>
        <v>0</v>
      </c>
      <c r="FB19" s="37">
        <f>BG19/SUM($AZ19:$BJ19)</f>
        <v>0</v>
      </c>
      <c r="FC19" s="37">
        <f>BH19/SUM($AZ19:$BJ19)</f>
        <v>0</v>
      </c>
      <c r="FD19" s="37">
        <f>BI19/SUM($AZ19:$BJ19)</f>
        <v>0</v>
      </c>
      <c r="FE19" s="37">
        <f>BJ19/SUM($AZ19:$BJ19)</f>
        <v>0</v>
      </c>
    </row>
    <row r="20" spans="1:161" x14ac:dyDescent="0.2">
      <c r="A20" s="11">
        <v>1083.28125</v>
      </c>
      <c r="B20" s="6">
        <v>0.61688670544962332</v>
      </c>
      <c r="C20" s="6">
        <v>21.367298945846471</v>
      </c>
      <c r="D20" s="6">
        <v>27.606662879460501</v>
      </c>
      <c r="E20" s="6">
        <v>30.493764070477198</v>
      </c>
      <c r="F20" s="6">
        <v>34.738751781915127</v>
      </c>
      <c r="AZ20" s="6">
        <v>0.61688670544962332</v>
      </c>
      <c r="BA20" s="6">
        <v>20.750412240396848</v>
      </c>
      <c r="BB20" s="6">
        <v>6.2393639336140296</v>
      </c>
      <c r="BC20" s="6">
        <v>2.8871011910166988</v>
      </c>
      <c r="BD20" s="6">
        <v>4.2449877114379255</v>
      </c>
      <c r="CV20" s="11">
        <f>A20</f>
        <v>1083.28125</v>
      </c>
      <c r="CW20" s="36">
        <f>AZ20/SUM($AZ20:$BH20)</f>
        <v>1.7757883453105888E-2</v>
      </c>
      <c r="CX20" s="36">
        <f>BA20/SUM($AZ20:$BH20)</f>
        <v>0.59732751397243466</v>
      </c>
      <c r="CY20" s="36">
        <f>BB20/SUM($AZ20:$BH20)</f>
        <v>0.17960817857774097</v>
      </c>
      <c r="CZ20" s="36">
        <f>BC20/SUM($AZ20:$BH20)</f>
        <v>8.3108950175916033E-2</v>
      </c>
      <c r="DA20" s="36">
        <f>BD20/SUM($AZ20:$BH20)</f>
        <v>0.12219747382080237</v>
      </c>
      <c r="DB20" s="36">
        <f>BE20/SUM($AZ20:$BH20)</f>
        <v>0</v>
      </c>
      <c r="DC20" s="36">
        <f>BF20/SUM($AZ20:$BH20)</f>
        <v>0</v>
      </c>
      <c r="DD20" s="36">
        <f>BG20/SUM($AZ20:$BH20)</f>
        <v>0</v>
      </c>
      <c r="DE20" s="36">
        <f>BH20/SUM($AZ20:$BH20)</f>
        <v>0</v>
      </c>
      <c r="ET20" s="11">
        <f>A20</f>
        <v>1083.28125</v>
      </c>
      <c r="EU20" s="37">
        <f>AZ20/SUM($AZ20:$BJ20)</f>
        <v>1.7757883453105888E-2</v>
      </c>
      <c r="EV20" s="37">
        <f>BA20/SUM($AZ20:$BJ20)</f>
        <v>0.59732751397243466</v>
      </c>
      <c r="EW20" s="37">
        <f>BB20/SUM($AZ20:$BJ20)</f>
        <v>0.17960817857774097</v>
      </c>
      <c r="EX20" s="37">
        <f>BC20/SUM($AZ20:$BJ20)</f>
        <v>8.3108950175916033E-2</v>
      </c>
      <c r="EY20" s="37">
        <f>BD20/SUM($AZ20:$BJ20)</f>
        <v>0.12219747382080237</v>
      </c>
      <c r="EZ20" s="37">
        <f>BE20/SUM($AZ20:$BJ20)</f>
        <v>0</v>
      </c>
      <c r="FA20" s="37">
        <f>BF20/SUM($AZ20:$BJ20)</f>
        <v>0</v>
      </c>
      <c r="FB20" s="37">
        <f>BG20/SUM($AZ20:$BJ20)</f>
        <v>0</v>
      </c>
      <c r="FC20" s="37">
        <f>BH20/SUM($AZ20:$BJ20)</f>
        <v>0</v>
      </c>
      <c r="FD20" s="37">
        <f>BI20/SUM($AZ20:$BJ20)</f>
        <v>0</v>
      </c>
      <c r="FE20" s="37">
        <f>BJ20/SUM($AZ20:$BJ20)</f>
        <v>0</v>
      </c>
    </row>
    <row r="21" spans="1:161" x14ac:dyDescent="0.2">
      <c r="A21" s="11">
        <v>1063.28125</v>
      </c>
      <c r="B21" s="6">
        <v>0.6651345871131884</v>
      </c>
      <c r="C21" s="6">
        <v>21.415546827510035</v>
      </c>
      <c r="D21" s="6">
        <v>28.982471561589776</v>
      </c>
      <c r="E21" s="6">
        <v>33.987684396668222</v>
      </c>
      <c r="F21" s="6">
        <v>42.039328309996094</v>
      </c>
      <c r="AZ21" s="6">
        <v>0.6651345871131884</v>
      </c>
      <c r="BA21" s="6">
        <v>20.750412240396848</v>
      </c>
      <c r="BB21" s="6">
        <v>7.5669247340797412</v>
      </c>
      <c r="BC21" s="6">
        <v>5.0052128350784484</v>
      </c>
      <c r="BD21" s="6">
        <v>8.0516439133278759</v>
      </c>
      <c r="CV21" s="11">
        <f>A21</f>
        <v>1063.28125</v>
      </c>
      <c r="CW21" s="36">
        <f>AZ21/SUM($AZ21:$BH21)</f>
        <v>1.5821722512037211E-2</v>
      </c>
      <c r="CX21" s="36">
        <f>BA21/SUM($AZ21:$BH21)</f>
        <v>0.49359523747344991</v>
      </c>
      <c r="CY21" s="36">
        <f>BB21/SUM($AZ21:$BH21)</f>
        <v>0.17999632815923181</v>
      </c>
      <c r="CZ21" s="36">
        <f>BC21/SUM($AZ21:$BH21)</f>
        <v>0.11906024754178365</v>
      </c>
      <c r="DA21" s="36">
        <f>BD21/SUM($AZ21:$BH21)</f>
        <v>0.1915264643134976</v>
      </c>
      <c r="DB21" s="36">
        <f>BE21/SUM($AZ21:$BH21)</f>
        <v>0</v>
      </c>
      <c r="DC21" s="36">
        <f>BF21/SUM($AZ21:$BH21)</f>
        <v>0</v>
      </c>
      <c r="DD21" s="36">
        <f>BG21/SUM($AZ21:$BH21)</f>
        <v>0</v>
      </c>
      <c r="DE21" s="36">
        <f>BH21/SUM($AZ21:$BH21)</f>
        <v>0</v>
      </c>
      <c r="ET21" s="11">
        <f>A21</f>
        <v>1063.28125</v>
      </c>
      <c r="EU21" s="37">
        <f>AZ21/SUM($AZ21:$BJ21)</f>
        <v>1.5821722512037211E-2</v>
      </c>
      <c r="EV21" s="37">
        <f>BA21/SUM($AZ21:$BJ21)</f>
        <v>0.49359523747344991</v>
      </c>
      <c r="EW21" s="37">
        <f>BB21/SUM($AZ21:$BJ21)</f>
        <v>0.17999632815923181</v>
      </c>
      <c r="EX21" s="37">
        <f>BC21/SUM($AZ21:$BJ21)</f>
        <v>0.11906024754178365</v>
      </c>
      <c r="EY21" s="37">
        <f>BD21/SUM($AZ21:$BJ21)</f>
        <v>0.1915264643134976</v>
      </c>
      <c r="EZ21" s="37">
        <f>BE21/SUM($AZ21:$BJ21)</f>
        <v>0</v>
      </c>
      <c r="FA21" s="37">
        <f>BF21/SUM($AZ21:$BJ21)</f>
        <v>0</v>
      </c>
      <c r="FB21" s="37">
        <f>BG21/SUM($AZ21:$BJ21)</f>
        <v>0</v>
      </c>
      <c r="FC21" s="37">
        <f>BH21/SUM($AZ21:$BJ21)</f>
        <v>0</v>
      </c>
      <c r="FD21" s="37">
        <f>BI21/SUM($AZ21:$BJ21)</f>
        <v>0</v>
      </c>
      <c r="FE21" s="37">
        <f>BJ21/SUM($AZ21:$BJ21)</f>
        <v>0</v>
      </c>
    </row>
    <row r="22" spans="1:161" x14ac:dyDescent="0.2">
      <c r="A22" s="11">
        <v>1043.28125</v>
      </c>
      <c r="B22" s="6">
        <v>0.74609263223465683</v>
      </c>
      <c r="C22" s="6">
        <v>21.496504872631505</v>
      </c>
      <c r="D22" s="6">
        <v>30.054686510105245</v>
      </c>
      <c r="E22" s="6">
        <v>36.702676165315737</v>
      </c>
      <c r="F22" s="6">
        <v>47.868776884307977</v>
      </c>
      <c r="AZ22" s="6">
        <v>0.74609263223465683</v>
      </c>
      <c r="BA22" s="6">
        <v>20.750412240396848</v>
      </c>
      <c r="BB22" s="6">
        <v>8.5581816374737407</v>
      </c>
      <c r="BC22" s="6">
        <v>6.6479896552104911</v>
      </c>
      <c r="BD22" s="6">
        <v>11.166100718992244</v>
      </c>
      <c r="CV22" s="11">
        <f>A22</f>
        <v>1043.28125</v>
      </c>
      <c r="CW22" s="36">
        <f>AZ22/SUM($AZ22:$BH22)</f>
        <v>1.5586206308087975E-2</v>
      </c>
      <c r="CX22" s="36">
        <f>BA22/SUM($AZ22:$BH22)</f>
        <v>0.43348532364943526</v>
      </c>
      <c r="CY22" s="36">
        <f>BB22/SUM($AZ22:$BH22)</f>
        <v>0.17878421372991518</v>
      </c>
      <c r="CZ22" s="36">
        <f>BC22/SUM($AZ22:$BH22)</f>
        <v>0.13887945520892953</v>
      </c>
      <c r="DA22" s="36">
        <f>BD22/SUM($AZ22:$BH22)</f>
        <v>0.23326480110363212</v>
      </c>
      <c r="DB22" s="36">
        <f>BE22/SUM($AZ22:$BH22)</f>
        <v>0</v>
      </c>
      <c r="DC22" s="36">
        <f>BF22/SUM($AZ22:$BH22)</f>
        <v>0</v>
      </c>
      <c r="DD22" s="36">
        <f>BG22/SUM($AZ22:$BH22)</f>
        <v>0</v>
      </c>
      <c r="DE22" s="36">
        <f>BH22/SUM($AZ22:$BH22)</f>
        <v>0</v>
      </c>
      <c r="ET22" s="11">
        <f>A22</f>
        <v>1043.28125</v>
      </c>
      <c r="EU22" s="37">
        <f>AZ22/SUM($AZ22:$BJ22)</f>
        <v>1.5586206308087975E-2</v>
      </c>
      <c r="EV22" s="37">
        <f>BA22/SUM($AZ22:$BJ22)</f>
        <v>0.43348532364943526</v>
      </c>
      <c r="EW22" s="37">
        <f>BB22/SUM($AZ22:$BJ22)</f>
        <v>0.17878421372991518</v>
      </c>
      <c r="EX22" s="37">
        <f>BC22/SUM($AZ22:$BJ22)</f>
        <v>0.13887945520892953</v>
      </c>
      <c r="EY22" s="37">
        <f>BD22/SUM($AZ22:$BJ22)</f>
        <v>0.23326480110363212</v>
      </c>
      <c r="EZ22" s="37">
        <f>BE22/SUM($AZ22:$BJ22)</f>
        <v>0</v>
      </c>
      <c r="FA22" s="37">
        <f>BF22/SUM($AZ22:$BJ22)</f>
        <v>0</v>
      </c>
      <c r="FB22" s="37">
        <f>BG22/SUM($AZ22:$BJ22)</f>
        <v>0</v>
      </c>
      <c r="FC22" s="37">
        <f>BH22/SUM($AZ22:$BJ22)</f>
        <v>0</v>
      </c>
      <c r="FD22" s="37">
        <f>BI22/SUM($AZ22:$BJ22)</f>
        <v>0</v>
      </c>
      <c r="FE22" s="37">
        <f>BJ22/SUM($AZ22:$BJ22)</f>
        <v>0</v>
      </c>
    </row>
    <row r="23" spans="1:161" x14ac:dyDescent="0.2">
      <c r="A23" s="11">
        <v>1023.2812500000001</v>
      </c>
      <c r="B23" s="6">
        <v>0.96468441843518449</v>
      </c>
      <c r="C23" s="6">
        <v>21.715096658832032</v>
      </c>
      <c r="D23" s="6">
        <v>31.087562951239928</v>
      </c>
      <c r="E23" s="6">
        <v>38.974418918351738</v>
      </c>
      <c r="F23" s="6">
        <v>52.81245164168989</v>
      </c>
      <c r="AZ23" s="6">
        <v>0.96468441843518449</v>
      </c>
      <c r="BA23" s="6">
        <v>20.750412240396848</v>
      </c>
      <c r="BB23" s="6">
        <v>9.3724662924078963</v>
      </c>
      <c r="BC23" s="6">
        <v>7.8868559671118126</v>
      </c>
      <c r="BD23" s="6">
        <v>13.838032723338149</v>
      </c>
      <c r="CV23" s="11">
        <f>A23</f>
        <v>1023.2812500000001</v>
      </c>
      <c r="CW23" s="36">
        <f>AZ23/SUM($AZ23:$BH23)</f>
        <v>1.826623056585518E-2</v>
      </c>
      <c r="CX23" s="36">
        <f>BA23/SUM($AZ23:$BH23)</f>
        <v>0.39290757378921931</v>
      </c>
      <c r="CY23" s="36">
        <f>BB23/SUM($AZ23:$BH23)</f>
        <v>0.17746697987050686</v>
      </c>
      <c r="CZ23" s="36">
        <f>BC23/SUM($AZ23:$BH23)</f>
        <v>0.14933705446247392</v>
      </c>
      <c r="DA23" s="36">
        <f>BD23/SUM($AZ23:$BH23)</f>
        <v>0.26202216131194472</v>
      </c>
      <c r="DB23" s="36">
        <f>BE23/SUM($AZ23:$BH23)</f>
        <v>0</v>
      </c>
      <c r="DC23" s="36">
        <f>BF23/SUM($AZ23:$BH23)</f>
        <v>0</v>
      </c>
      <c r="DD23" s="36">
        <f>BG23/SUM($AZ23:$BH23)</f>
        <v>0</v>
      </c>
      <c r="DE23" s="36">
        <f>BH23/SUM($AZ23:$BH23)</f>
        <v>0</v>
      </c>
      <c r="ET23" s="11">
        <f>A23</f>
        <v>1023.2812500000001</v>
      </c>
      <c r="EU23" s="37">
        <f>AZ23/SUM($AZ23:$BJ23)</f>
        <v>1.826623056585518E-2</v>
      </c>
      <c r="EV23" s="37">
        <f>BA23/SUM($AZ23:$BJ23)</f>
        <v>0.39290757378921931</v>
      </c>
      <c r="EW23" s="37">
        <f>BB23/SUM($AZ23:$BJ23)</f>
        <v>0.17746697987050686</v>
      </c>
      <c r="EX23" s="37">
        <f>BC23/SUM($AZ23:$BJ23)</f>
        <v>0.14933705446247392</v>
      </c>
      <c r="EY23" s="37">
        <f>BD23/SUM($AZ23:$BJ23)</f>
        <v>0.26202216131194472</v>
      </c>
      <c r="EZ23" s="37">
        <f>BE23/SUM($AZ23:$BJ23)</f>
        <v>0</v>
      </c>
      <c r="FA23" s="37">
        <f>BF23/SUM($AZ23:$BJ23)</f>
        <v>0</v>
      </c>
      <c r="FB23" s="37">
        <f>BG23/SUM($AZ23:$BJ23)</f>
        <v>0</v>
      </c>
      <c r="FC23" s="37">
        <f>BH23/SUM($AZ23:$BJ23)</f>
        <v>0</v>
      </c>
      <c r="FD23" s="37">
        <f>BI23/SUM($AZ23:$BJ23)</f>
        <v>0</v>
      </c>
      <c r="FE23" s="37">
        <f>BJ23/SUM($AZ23:$BJ23)</f>
        <v>0</v>
      </c>
    </row>
    <row r="24" spans="1:161" x14ac:dyDescent="0.2">
      <c r="A24" s="11">
        <v>1003.2812500000001</v>
      </c>
      <c r="B24" s="6">
        <v>1.5332842197155827</v>
      </c>
      <c r="C24" s="6">
        <v>22.283696460112431</v>
      </c>
      <c r="D24" s="6">
        <v>32.424969884770384</v>
      </c>
      <c r="E24" s="6">
        <v>41.081400638754239</v>
      </c>
      <c r="F24" s="6">
        <v>57.36112761096085</v>
      </c>
      <c r="AZ24" s="6">
        <v>1.5332842197155827</v>
      </c>
      <c r="BA24" s="6">
        <v>20.750412240396848</v>
      </c>
      <c r="BB24" s="6">
        <v>10.141273424657951</v>
      </c>
      <c r="BC24" s="6">
        <v>8.6564307539838552</v>
      </c>
      <c r="BD24" s="6">
        <v>16.279726972206607</v>
      </c>
      <c r="CV24" s="11">
        <f>A24</f>
        <v>1003.2812500000001</v>
      </c>
      <c r="CW24" s="36">
        <f>AZ24/SUM($AZ24:$BH24)</f>
        <v>2.6730370959837879E-2</v>
      </c>
      <c r="CX24" s="36">
        <f>BA24/SUM($AZ24:$BH24)</f>
        <v>0.36175042410483849</v>
      </c>
      <c r="CY24" s="36">
        <f>BB24/SUM($AZ24:$BH24)</f>
        <v>0.17679696768583236</v>
      </c>
      <c r="CZ24" s="36">
        <f>BC24/SUM($AZ24:$BH24)</f>
        <v>0.15091109806442754</v>
      </c>
      <c r="DA24" s="36">
        <f>BD24/SUM($AZ24:$BH24)</f>
        <v>0.28381113918506362</v>
      </c>
      <c r="DB24" s="36">
        <f>BE24/SUM($AZ24:$BH24)</f>
        <v>0</v>
      </c>
      <c r="DC24" s="36">
        <f>BF24/SUM($AZ24:$BH24)</f>
        <v>0</v>
      </c>
      <c r="DD24" s="36">
        <f>BG24/SUM($AZ24:$BH24)</f>
        <v>0</v>
      </c>
      <c r="DE24" s="36">
        <f>BH24/SUM($AZ24:$BH24)</f>
        <v>0</v>
      </c>
      <c r="ET24" s="11">
        <f>A24</f>
        <v>1003.2812500000001</v>
      </c>
      <c r="EU24" s="37">
        <f>AZ24/SUM($AZ24:$BJ24)</f>
        <v>2.6730370959837879E-2</v>
      </c>
      <c r="EV24" s="37">
        <f>BA24/SUM($AZ24:$BJ24)</f>
        <v>0.36175042410483849</v>
      </c>
      <c r="EW24" s="37">
        <f>BB24/SUM($AZ24:$BJ24)</f>
        <v>0.17679696768583236</v>
      </c>
      <c r="EX24" s="37">
        <f>BC24/SUM($AZ24:$BJ24)</f>
        <v>0.15091109806442754</v>
      </c>
      <c r="EY24" s="37">
        <f>BD24/SUM($AZ24:$BJ24)</f>
        <v>0.28381113918506362</v>
      </c>
      <c r="EZ24" s="37">
        <f>BE24/SUM($AZ24:$BJ24)</f>
        <v>0</v>
      </c>
      <c r="FA24" s="37">
        <f>BF24/SUM($AZ24:$BJ24)</f>
        <v>0</v>
      </c>
      <c r="FB24" s="37">
        <f>BG24/SUM($AZ24:$BJ24)</f>
        <v>0</v>
      </c>
      <c r="FC24" s="37">
        <f>BH24/SUM($AZ24:$BJ24)</f>
        <v>0</v>
      </c>
      <c r="FD24" s="37">
        <f>BI24/SUM($AZ24:$BJ24)</f>
        <v>0</v>
      </c>
      <c r="FE24" s="37">
        <f>BJ24/SUM($AZ24:$BJ24)</f>
        <v>0</v>
      </c>
    </row>
    <row r="25" spans="1:161" x14ac:dyDescent="0.2">
      <c r="A25" s="11">
        <v>983.28125000000011</v>
      </c>
      <c r="B25" s="6">
        <v>2.0633169774733711</v>
      </c>
      <c r="C25" s="6">
        <v>22.813729217870218</v>
      </c>
      <c r="D25" s="6">
        <v>33.55410905714394</v>
      </c>
      <c r="E25" s="6">
        <v>42.713418847794955</v>
      </c>
      <c r="F25" s="6">
        <v>61.091833106263181</v>
      </c>
      <c r="AZ25" s="6">
        <v>2.0633169774733711</v>
      </c>
      <c r="BA25" s="6">
        <v>20.750412240396848</v>
      </c>
      <c r="BB25" s="6">
        <v>10.740379839273722</v>
      </c>
      <c r="BC25" s="6">
        <v>9.159309790651017</v>
      </c>
      <c r="BD25" s="6">
        <v>18.378414258468222</v>
      </c>
      <c r="CV25" s="11">
        <f>A25</f>
        <v>983.28125000000011</v>
      </c>
      <c r="CW25" s="36">
        <f>AZ25/SUM($AZ25:$BH25)</f>
        <v>3.3774023016864399E-2</v>
      </c>
      <c r="CX25" s="36">
        <f>BA25/SUM($AZ25:$BH25)</f>
        <v>0.33965934864490915</v>
      </c>
      <c r="CY25" s="36">
        <f>BB25/SUM($AZ25:$BH25)</f>
        <v>0.17580712990870476</v>
      </c>
      <c r="CZ25" s="36">
        <f>BC25/SUM($AZ25:$BH25)</f>
        <v>0.14992691043857378</v>
      </c>
      <c r="DA25" s="36">
        <f>BD25/SUM($AZ25:$BH25)</f>
        <v>0.30083258799094792</v>
      </c>
      <c r="DB25" s="36">
        <f>BE25/SUM($AZ25:$BH25)</f>
        <v>0</v>
      </c>
      <c r="DC25" s="36">
        <f>BF25/SUM($AZ25:$BH25)</f>
        <v>0</v>
      </c>
      <c r="DD25" s="36">
        <f>BG25/SUM($AZ25:$BH25)</f>
        <v>0</v>
      </c>
      <c r="DE25" s="36">
        <f>BH25/SUM($AZ25:$BH25)</f>
        <v>0</v>
      </c>
      <c r="ET25" s="11">
        <f>A25</f>
        <v>983.28125000000011</v>
      </c>
      <c r="EU25" s="37">
        <f>AZ25/SUM($AZ25:$BJ25)</f>
        <v>3.3774023016864399E-2</v>
      </c>
      <c r="EV25" s="37">
        <f>BA25/SUM($AZ25:$BJ25)</f>
        <v>0.33965934864490915</v>
      </c>
      <c r="EW25" s="37">
        <f>BB25/SUM($AZ25:$BJ25)</f>
        <v>0.17580712990870476</v>
      </c>
      <c r="EX25" s="37">
        <f>BC25/SUM($AZ25:$BJ25)</f>
        <v>0.14992691043857378</v>
      </c>
      <c r="EY25" s="37">
        <f>BD25/SUM($AZ25:$BJ25)</f>
        <v>0.30083258799094792</v>
      </c>
      <c r="EZ25" s="37">
        <f>BE25/SUM($AZ25:$BJ25)</f>
        <v>0</v>
      </c>
      <c r="FA25" s="37">
        <f>BF25/SUM($AZ25:$BJ25)</f>
        <v>0</v>
      </c>
      <c r="FB25" s="37">
        <f>BG25/SUM($AZ25:$BJ25)</f>
        <v>0</v>
      </c>
      <c r="FC25" s="37">
        <f>BH25/SUM($AZ25:$BJ25)</f>
        <v>0</v>
      </c>
      <c r="FD25" s="37">
        <f>BI25/SUM($AZ25:$BJ25)</f>
        <v>0</v>
      </c>
      <c r="FE25" s="37">
        <f>BJ25/SUM($AZ25:$BJ25)</f>
        <v>0</v>
      </c>
    </row>
    <row r="26" spans="1:161" x14ac:dyDescent="0.2">
      <c r="A26" s="11">
        <v>963.28125000000011</v>
      </c>
      <c r="B26" s="6">
        <v>2.4623096940657625</v>
      </c>
      <c r="C26" s="6">
        <v>23.212721934462611</v>
      </c>
      <c r="D26" s="6">
        <v>34.409701418503815</v>
      </c>
      <c r="E26" s="6">
        <v>44.092966552638821</v>
      </c>
      <c r="F26" s="6">
        <v>64.705101881116477</v>
      </c>
      <c r="AZ26" s="6">
        <v>2.4623096940657625</v>
      </c>
      <c r="BA26" s="6">
        <v>20.750412240396848</v>
      </c>
      <c r="BB26" s="6">
        <v>11.196979484041206</v>
      </c>
      <c r="BC26" s="6">
        <v>9.683265134135004</v>
      </c>
      <c r="BD26" s="6">
        <v>20.612135328477653</v>
      </c>
      <c r="CV26" s="11">
        <f>A26</f>
        <v>963.28125000000011</v>
      </c>
      <c r="CW26" s="36">
        <f>AZ26/SUM($AZ26:$BH26)</f>
        <v>3.8054336095317429E-2</v>
      </c>
      <c r="CX26" s="36">
        <f>BA26/SUM($AZ26:$BH26)</f>
        <v>0.32069205730518513</v>
      </c>
      <c r="CY26" s="36">
        <f>BB26/SUM($AZ26:$BH26)</f>
        <v>0.17304631564623082</v>
      </c>
      <c r="CZ26" s="36">
        <f>BC26/SUM($AZ26:$BH26)</f>
        <v>0.14965226624519026</v>
      </c>
      <c r="DA26" s="36">
        <f>BD26/SUM($AZ26:$BH26)</f>
        <v>0.31855502470807628</v>
      </c>
      <c r="DB26" s="36">
        <f>BE26/SUM($AZ26:$BH26)</f>
        <v>0</v>
      </c>
      <c r="DC26" s="36">
        <f>BF26/SUM($AZ26:$BH26)</f>
        <v>0</v>
      </c>
      <c r="DD26" s="36">
        <f>BG26/SUM($AZ26:$BH26)</f>
        <v>0</v>
      </c>
      <c r="DE26" s="36">
        <f>BH26/SUM($AZ26:$BH26)</f>
        <v>0</v>
      </c>
      <c r="ET26" s="11">
        <f>A26</f>
        <v>963.28125000000011</v>
      </c>
      <c r="EU26" s="37">
        <f>AZ26/SUM($AZ26:$BJ26)</f>
        <v>3.8054336095317429E-2</v>
      </c>
      <c r="EV26" s="37">
        <f>BA26/SUM($AZ26:$BJ26)</f>
        <v>0.32069205730518513</v>
      </c>
      <c r="EW26" s="37">
        <f>BB26/SUM($AZ26:$BJ26)</f>
        <v>0.17304631564623082</v>
      </c>
      <c r="EX26" s="37">
        <f>BC26/SUM($AZ26:$BJ26)</f>
        <v>0.14965226624519026</v>
      </c>
      <c r="EY26" s="37">
        <f>BD26/SUM($AZ26:$BJ26)</f>
        <v>0.31855502470807628</v>
      </c>
      <c r="EZ26" s="37">
        <f>BE26/SUM($AZ26:$BJ26)</f>
        <v>0</v>
      </c>
      <c r="FA26" s="37">
        <f>BF26/SUM($AZ26:$BJ26)</f>
        <v>0</v>
      </c>
      <c r="FB26" s="37">
        <f>BG26/SUM($AZ26:$BJ26)</f>
        <v>0</v>
      </c>
      <c r="FC26" s="37">
        <f>BH26/SUM($AZ26:$BJ26)</f>
        <v>0</v>
      </c>
      <c r="FD26" s="37">
        <f>BI26/SUM($AZ26:$BJ26)</f>
        <v>0</v>
      </c>
      <c r="FE26" s="37">
        <f>BJ26/SUM($AZ26:$BJ26)</f>
        <v>0</v>
      </c>
    </row>
    <row r="27" spans="1:161" x14ac:dyDescent="0.2">
      <c r="A27" s="11">
        <v>943.28125000000011</v>
      </c>
      <c r="B27" s="6">
        <v>2.7550539835286658</v>
      </c>
      <c r="C27" s="6">
        <v>23.505466223925513</v>
      </c>
      <c r="D27" s="6">
        <v>35.071429011047215</v>
      </c>
      <c r="E27" s="6">
        <v>45.13779557542928</v>
      </c>
      <c r="F27" s="6">
        <v>67.707294292462421</v>
      </c>
      <c r="AZ27" s="6">
        <v>2.7550539835286658</v>
      </c>
      <c r="BA27" s="6">
        <v>20.750412240396848</v>
      </c>
      <c r="BB27" s="6">
        <v>11.565962787121704</v>
      </c>
      <c r="BC27" s="6">
        <v>10.066366564382067</v>
      </c>
      <c r="BD27" s="6">
        <v>22.569498717033142</v>
      </c>
      <c r="CV27" s="11">
        <f>A27</f>
        <v>943.28125000000011</v>
      </c>
      <c r="CW27" s="36">
        <f>AZ27/SUM($AZ27:$BH27)</f>
        <v>4.0690652496438259E-2</v>
      </c>
      <c r="CX27" s="36">
        <f>BA27/SUM($AZ27:$BH27)</f>
        <v>0.30647233000871676</v>
      </c>
      <c r="CY27" s="36">
        <f>BB27/SUM($AZ27:$BH27)</f>
        <v>0.17082299489272745</v>
      </c>
      <c r="CZ27" s="36">
        <f>BC27/SUM($AZ27:$BH27)</f>
        <v>0.14867477233546333</v>
      </c>
      <c r="DA27" s="36">
        <f>BD27/SUM($AZ27:$BH27)</f>
        <v>0.33333925026665423</v>
      </c>
      <c r="DB27" s="36">
        <f>BE27/SUM($AZ27:$BH27)</f>
        <v>0</v>
      </c>
      <c r="DC27" s="36">
        <f>BF27/SUM($AZ27:$BH27)</f>
        <v>0</v>
      </c>
      <c r="DD27" s="36">
        <f>BG27/SUM($AZ27:$BH27)</f>
        <v>0</v>
      </c>
      <c r="DE27" s="36">
        <f>BH27/SUM($AZ27:$BH27)</f>
        <v>0</v>
      </c>
      <c r="ET27" s="11">
        <f>A27</f>
        <v>943.28125000000011</v>
      </c>
      <c r="EU27" s="37">
        <f>AZ27/SUM($AZ27:$BJ27)</f>
        <v>4.0690652496438259E-2</v>
      </c>
      <c r="EV27" s="37">
        <f>BA27/SUM($AZ27:$BJ27)</f>
        <v>0.30647233000871676</v>
      </c>
      <c r="EW27" s="37">
        <f>BB27/SUM($AZ27:$BJ27)</f>
        <v>0.17082299489272745</v>
      </c>
      <c r="EX27" s="37">
        <f>BC27/SUM($AZ27:$BJ27)</f>
        <v>0.14867477233546333</v>
      </c>
      <c r="EY27" s="37">
        <f>BD27/SUM($AZ27:$BJ27)</f>
        <v>0.33333925026665423</v>
      </c>
      <c r="EZ27" s="37">
        <f>BE27/SUM($AZ27:$BJ27)</f>
        <v>0</v>
      </c>
      <c r="FA27" s="37">
        <f>BF27/SUM($AZ27:$BJ27)</f>
        <v>0</v>
      </c>
      <c r="FB27" s="37">
        <f>BG27/SUM($AZ27:$BJ27)</f>
        <v>0</v>
      </c>
      <c r="FC27" s="37">
        <f>BH27/SUM($AZ27:$BJ27)</f>
        <v>0</v>
      </c>
      <c r="FD27" s="37">
        <f>BI27/SUM($AZ27:$BJ27)</f>
        <v>0</v>
      </c>
      <c r="FE27" s="37">
        <f>BJ27/SUM($AZ27:$BJ27)</f>
        <v>0</v>
      </c>
    </row>
    <row r="28" spans="1:161" x14ac:dyDescent="0.2">
      <c r="A28" s="11">
        <v>923.28125000000011</v>
      </c>
      <c r="B28" s="6">
        <v>2.9788652474392485</v>
      </c>
      <c r="C28" s="6">
        <v>23.729277487836097</v>
      </c>
      <c r="D28" s="6">
        <v>35.610865507282284</v>
      </c>
      <c r="E28" s="6">
        <v>45.674930012169419</v>
      </c>
      <c r="F28" s="6">
        <v>69.861617181493529</v>
      </c>
      <c r="G28" s="6">
        <v>70.081234907759253</v>
      </c>
      <c r="AZ28" s="6">
        <v>2.9788652474392485</v>
      </c>
      <c r="BA28" s="6">
        <v>20.750412240396848</v>
      </c>
      <c r="BB28" s="6">
        <v>11.881588019446188</v>
      </c>
      <c r="BC28" s="6">
        <v>10.064064504887133</v>
      </c>
      <c r="BD28" s="6">
        <v>24.186687169324117</v>
      </c>
      <c r="BE28" s="6">
        <v>0.21961772626572215</v>
      </c>
      <c r="CV28" s="11">
        <f>A28</f>
        <v>923.28125000000011</v>
      </c>
      <c r="CW28" s="36">
        <f>AZ28/SUM($AZ28:$BH28)</f>
        <v>4.2505889791468764E-2</v>
      </c>
      <c r="CX28" s="36">
        <f>BA28/SUM($AZ28:$BH28)</f>
        <v>0.29609084753869547</v>
      </c>
      <c r="CY28" s="36">
        <f>BB28/SUM($AZ28:$BH28)</f>
        <v>0.16954022050388673</v>
      </c>
      <c r="CZ28" s="36">
        <f>BC28/SUM($AZ28:$BH28)</f>
        <v>0.14360569584901622</v>
      </c>
      <c r="DA28" s="36">
        <f>BD28/SUM($AZ28:$BH28)</f>
        <v>0.34512358695103723</v>
      </c>
      <c r="DB28" s="36">
        <f>BE28/SUM($AZ28:$BH28)</f>
        <v>3.1337593658956274E-3</v>
      </c>
      <c r="DC28" s="36">
        <f>BF28/SUM($AZ28:$BH28)</f>
        <v>0</v>
      </c>
      <c r="DD28" s="36">
        <f>BG28/SUM($AZ28:$BH28)</f>
        <v>0</v>
      </c>
      <c r="DE28" s="36">
        <f>BH28/SUM($AZ28:$BH28)</f>
        <v>0</v>
      </c>
      <c r="ET28" s="11">
        <f>A28</f>
        <v>923.28125000000011</v>
      </c>
      <c r="EU28" s="37">
        <f>AZ28/SUM($AZ28:$BJ28)</f>
        <v>4.2505889791468764E-2</v>
      </c>
      <c r="EV28" s="37">
        <f>BA28/SUM($AZ28:$BJ28)</f>
        <v>0.29609084753869547</v>
      </c>
      <c r="EW28" s="37">
        <f>BB28/SUM($AZ28:$BJ28)</f>
        <v>0.16954022050388673</v>
      </c>
      <c r="EX28" s="37">
        <f>BC28/SUM($AZ28:$BJ28)</f>
        <v>0.14360569584901622</v>
      </c>
      <c r="EY28" s="37">
        <f>BD28/SUM($AZ28:$BJ28)</f>
        <v>0.34512358695103723</v>
      </c>
      <c r="EZ28" s="37">
        <f>BE28/SUM($AZ28:$BJ28)</f>
        <v>3.1337593658956274E-3</v>
      </c>
      <c r="FA28" s="37">
        <f>BF28/SUM($AZ28:$BJ28)</f>
        <v>0</v>
      </c>
      <c r="FB28" s="37">
        <f>BG28/SUM($AZ28:$BJ28)</f>
        <v>0</v>
      </c>
      <c r="FC28" s="37">
        <f>BH28/SUM($AZ28:$BJ28)</f>
        <v>0</v>
      </c>
      <c r="FD28" s="37">
        <f>BI28/SUM($AZ28:$BJ28)</f>
        <v>0</v>
      </c>
      <c r="FE28" s="37">
        <f>BJ28/SUM($AZ28:$BJ28)</f>
        <v>0</v>
      </c>
    </row>
    <row r="29" spans="1:161" x14ac:dyDescent="0.2">
      <c r="A29" s="11">
        <v>903.28125000000011</v>
      </c>
      <c r="B29" s="6">
        <v>3.1500759845097055</v>
      </c>
      <c r="C29" s="6">
        <v>23.900488224906553</v>
      </c>
      <c r="D29" s="6">
        <v>36.059126237732485</v>
      </c>
      <c r="E29" s="6">
        <v>46.12319074261962</v>
      </c>
      <c r="F29" s="6">
        <v>71.64360616706891</v>
      </c>
      <c r="G29" s="6">
        <v>71.994206190016314</v>
      </c>
      <c r="AZ29" s="6">
        <v>3.1500759845097055</v>
      </c>
      <c r="BA29" s="6">
        <v>20.750412240396848</v>
      </c>
      <c r="BB29" s="6">
        <v>12.158638012825929</v>
      </c>
      <c r="BC29" s="6">
        <v>10.064064504887133</v>
      </c>
      <c r="BD29" s="6">
        <v>25.52041542444929</v>
      </c>
      <c r="BE29" s="6">
        <v>0.35060002294740672</v>
      </c>
      <c r="CV29" s="11">
        <f>A29</f>
        <v>903.28125000000011</v>
      </c>
      <c r="CW29" s="36">
        <f>AZ29/SUM($AZ29:$BH29)</f>
        <v>4.3754576252922658E-2</v>
      </c>
      <c r="CX29" s="36">
        <f>BA29/SUM($AZ29:$BH29)</f>
        <v>0.28822336321939168</v>
      </c>
      <c r="CY29" s="36">
        <f>BB29/SUM($AZ29:$BH29)</f>
        <v>0.16888356239021923</v>
      </c>
      <c r="CZ29" s="36">
        <f>BC29/SUM($AZ29:$BH29)</f>
        <v>0.13978992251577532</v>
      </c>
      <c r="DA29" s="36">
        <f>BD29/SUM($AZ29:$BH29)</f>
        <v>0.35447873898480869</v>
      </c>
      <c r="DB29" s="36">
        <f>BE29/SUM($AZ29:$BH29)</f>
        <v>4.8698366368823947E-3</v>
      </c>
      <c r="DC29" s="36">
        <f>BF29/SUM($AZ29:$BH29)</f>
        <v>0</v>
      </c>
      <c r="DD29" s="36">
        <f>BG29/SUM($AZ29:$BH29)</f>
        <v>0</v>
      </c>
      <c r="DE29" s="36">
        <f>BH29/SUM($AZ29:$BH29)</f>
        <v>0</v>
      </c>
      <c r="ET29" s="11">
        <f>A29</f>
        <v>903.28125000000011</v>
      </c>
      <c r="EU29" s="37">
        <f>AZ29/SUM($AZ29:$BJ29)</f>
        <v>4.3754576252922658E-2</v>
      </c>
      <c r="EV29" s="37">
        <f>BA29/SUM($AZ29:$BJ29)</f>
        <v>0.28822336321939168</v>
      </c>
      <c r="EW29" s="37">
        <f>BB29/SUM($AZ29:$BJ29)</f>
        <v>0.16888356239021923</v>
      </c>
      <c r="EX29" s="37">
        <f>BC29/SUM($AZ29:$BJ29)</f>
        <v>0.13978992251577532</v>
      </c>
      <c r="EY29" s="37">
        <f>BD29/SUM($AZ29:$BJ29)</f>
        <v>0.35447873898480869</v>
      </c>
      <c r="EZ29" s="37">
        <f>BE29/SUM($AZ29:$BJ29)</f>
        <v>4.8698366368823947E-3</v>
      </c>
      <c r="FA29" s="37">
        <f>BF29/SUM($AZ29:$BJ29)</f>
        <v>0</v>
      </c>
      <c r="FB29" s="37">
        <f>BG29/SUM($AZ29:$BJ29)</f>
        <v>0</v>
      </c>
      <c r="FC29" s="37">
        <f>BH29/SUM($AZ29:$BJ29)</f>
        <v>0</v>
      </c>
      <c r="FD29" s="37">
        <f>BI29/SUM($AZ29:$BJ29)</f>
        <v>0</v>
      </c>
      <c r="FE29" s="37">
        <f>BJ29/SUM($AZ29:$BJ29)</f>
        <v>0</v>
      </c>
    </row>
    <row r="30" spans="1:161" x14ac:dyDescent="0.2">
      <c r="A30" s="11">
        <v>883.28125000000011</v>
      </c>
      <c r="B30" s="6">
        <v>3.283149488171182</v>
      </c>
      <c r="C30" s="6">
        <v>24.033561728568031</v>
      </c>
      <c r="D30" s="6">
        <v>36.437093107861998</v>
      </c>
      <c r="E30" s="6">
        <v>46.501157612749132</v>
      </c>
      <c r="F30" s="6">
        <v>73.139991480872254</v>
      </c>
      <c r="G30" s="6">
        <v>73.567055900458669</v>
      </c>
      <c r="AZ30" s="6">
        <v>3.283149488171182</v>
      </c>
      <c r="BA30" s="6">
        <v>20.750412240396848</v>
      </c>
      <c r="BB30" s="6">
        <v>12.403531379293963</v>
      </c>
      <c r="BC30" s="6">
        <v>10.064064504887133</v>
      </c>
      <c r="BD30" s="6">
        <v>26.638833868123118</v>
      </c>
      <c r="BE30" s="6">
        <v>0.42706441958641589</v>
      </c>
      <c r="CV30" s="11">
        <f>A30</f>
        <v>883.28125000000011</v>
      </c>
      <c r="CW30" s="36">
        <f>AZ30/SUM($AZ30:$BH30)</f>
        <v>4.4627985284792573E-2</v>
      </c>
      <c r="CX30" s="36">
        <f>BA30/SUM($AZ30:$BH30)</f>
        <v>0.2820612023467895</v>
      </c>
      <c r="CY30" s="36">
        <f>BB30/SUM($AZ30:$BH30)</f>
        <v>0.16860170938574465</v>
      </c>
      <c r="CZ30" s="36">
        <f>BC30/SUM($AZ30:$BH30)</f>
        <v>0.13680124046970848</v>
      </c>
      <c r="DA30" s="36">
        <f>BD30/SUM($AZ30:$BH30)</f>
        <v>0.36210275838912609</v>
      </c>
      <c r="DB30" s="36">
        <f>BE30/SUM($AZ30:$BH30)</f>
        <v>5.8051041238385793E-3</v>
      </c>
      <c r="DC30" s="36">
        <f>BF30/SUM($AZ30:$BH30)</f>
        <v>0</v>
      </c>
      <c r="DD30" s="36">
        <f>BG30/SUM($AZ30:$BH30)</f>
        <v>0</v>
      </c>
      <c r="DE30" s="36">
        <f>BH30/SUM($AZ30:$BH30)</f>
        <v>0</v>
      </c>
      <c r="ET30" s="11">
        <f>A30</f>
        <v>883.28125000000011</v>
      </c>
      <c r="EU30" s="37">
        <f>AZ30/SUM($AZ30:$BJ30)</f>
        <v>4.4627985284792573E-2</v>
      </c>
      <c r="EV30" s="37">
        <f>BA30/SUM($AZ30:$BJ30)</f>
        <v>0.2820612023467895</v>
      </c>
      <c r="EW30" s="37">
        <f>BB30/SUM($AZ30:$BJ30)</f>
        <v>0.16860170938574465</v>
      </c>
      <c r="EX30" s="37">
        <f>BC30/SUM($AZ30:$BJ30)</f>
        <v>0.13680124046970848</v>
      </c>
      <c r="EY30" s="37">
        <f>BD30/SUM($AZ30:$BJ30)</f>
        <v>0.36210275838912609</v>
      </c>
      <c r="EZ30" s="37">
        <f>BE30/SUM($AZ30:$BJ30)</f>
        <v>5.8051041238385793E-3</v>
      </c>
      <c r="FA30" s="37">
        <f>BF30/SUM($AZ30:$BJ30)</f>
        <v>0</v>
      </c>
      <c r="FB30" s="37">
        <f>BG30/SUM($AZ30:$BJ30)</f>
        <v>0</v>
      </c>
      <c r="FC30" s="37">
        <f>BH30/SUM($AZ30:$BJ30)</f>
        <v>0</v>
      </c>
      <c r="FD30" s="37">
        <f>BI30/SUM($AZ30:$BJ30)</f>
        <v>0</v>
      </c>
      <c r="FE30" s="37">
        <f>BJ30/SUM($AZ30:$BJ30)</f>
        <v>0</v>
      </c>
    </row>
    <row r="31" spans="1:161" x14ac:dyDescent="0.2">
      <c r="A31" s="11">
        <v>863.28125000000011</v>
      </c>
      <c r="B31" s="6">
        <v>3.3881881760089523</v>
      </c>
      <c r="C31" s="6">
        <v>24.138600416405801</v>
      </c>
      <c r="D31" s="6">
        <v>36.763091085468453</v>
      </c>
      <c r="E31" s="6">
        <v>46.827155590355588</v>
      </c>
      <c r="F31" s="6">
        <v>74.413689523724599</v>
      </c>
      <c r="G31" s="6">
        <v>74.878657504681172</v>
      </c>
      <c r="AZ31" s="6">
        <v>3.3881881760089523</v>
      </c>
      <c r="BA31" s="6">
        <v>20.750412240396848</v>
      </c>
      <c r="BB31" s="6">
        <v>12.624490669062654</v>
      </c>
      <c r="BC31" s="6">
        <v>10.064064504887133</v>
      </c>
      <c r="BD31" s="6">
        <v>27.586533933369012</v>
      </c>
      <c r="BE31" s="6">
        <v>0.46496798095657754</v>
      </c>
      <c r="CV31" s="11">
        <f>A31</f>
        <v>863.28125000000011</v>
      </c>
      <c r="CW31" s="36">
        <f>AZ31/SUM($AZ31:$BH31)</f>
        <v>4.5249050783223964E-2</v>
      </c>
      <c r="CX31" s="36">
        <f>BA31/SUM($AZ31:$BH31)</f>
        <v>0.27712051647159403</v>
      </c>
      <c r="CY31" s="36">
        <f>BB31/SUM($AZ31:$BH31)</f>
        <v>0.16859931908198825</v>
      </c>
      <c r="CZ31" s="36">
        <f>BC31/SUM($AZ31:$BH31)</f>
        <v>0.1344049805414575</v>
      </c>
      <c r="DA31" s="36">
        <f>BD31/SUM($AZ31:$BH31)</f>
        <v>0.36841651349911542</v>
      </c>
      <c r="DB31" s="36">
        <f>BE31/SUM($AZ31:$BH31)</f>
        <v>6.2096196226208954E-3</v>
      </c>
      <c r="DC31" s="36">
        <f>BF31/SUM($AZ31:$BH31)</f>
        <v>0</v>
      </c>
      <c r="DD31" s="36">
        <f>BG31/SUM($AZ31:$BH31)</f>
        <v>0</v>
      </c>
      <c r="DE31" s="36">
        <f>BH31/SUM($AZ31:$BH31)</f>
        <v>0</v>
      </c>
      <c r="ET31" s="11">
        <f>A31</f>
        <v>863.28125000000011</v>
      </c>
      <c r="EU31" s="37">
        <f>AZ31/SUM($AZ31:$BJ31)</f>
        <v>4.5249050783223964E-2</v>
      </c>
      <c r="EV31" s="37">
        <f>BA31/SUM($AZ31:$BJ31)</f>
        <v>0.27712051647159403</v>
      </c>
      <c r="EW31" s="37">
        <f>BB31/SUM($AZ31:$BJ31)</f>
        <v>0.16859931908198825</v>
      </c>
      <c r="EX31" s="37">
        <f>BC31/SUM($AZ31:$BJ31)</f>
        <v>0.1344049805414575</v>
      </c>
      <c r="EY31" s="37">
        <f>BD31/SUM($AZ31:$BJ31)</f>
        <v>0.36841651349911542</v>
      </c>
      <c r="EZ31" s="37">
        <f>BE31/SUM($AZ31:$BJ31)</f>
        <v>6.2096196226208954E-3</v>
      </c>
      <c r="FA31" s="37">
        <f>BF31/SUM($AZ31:$BJ31)</f>
        <v>0</v>
      </c>
      <c r="FB31" s="37">
        <f>BG31/SUM($AZ31:$BJ31)</f>
        <v>0</v>
      </c>
      <c r="FC31" s="37">
        <f>BH31/SUM($AZ31:$BJ31)</f>
        <v>0</v>
      </c>
      <c r="FD31" s="37">
        <f>BI31/SUM($AZ31:$BJ31)</f>
        <v>0</v>
      </c>
      <c r="FE31" s="37">
        <f>BJ31/SUM($AZ31:$BJ31)</f>
        <v>0</v>
      </c>
    </row>
    <row r="32" spans="1:161" x14ac:dyDescent="0.2">
      <c r="A32" s="11">
        <v>843.28125000000011</v>
      </c>
      <c r="B32" s="6">
        <v>3.4721681334943888</v>
      </c>
      <c r="C32" s="6">
        <v>24.222580373891237</v>
      </c>
      <c r="D32" s="6">
        <v>37.049165217183329</v>
      </c>
      <c r="E32" s="6">
        <v>47.113229722070464</v>
      </c>
      <c r="F32" s="6">
        <v>75.509787582564968</v>
      </c>
      <c r="G32" s="6">
        <v>75.985114164106037</v>
      </c>
      <c r="AZ32" s="6">
        <v>3.4721681334943888</v>
      </c>
      <c r="BA32" s="6">
        <v>20.750412240396848</v>
      </c>
      <c r="BB32" s="6">
        <v>12.826584843292094</v>
      </c>
      <c r="BC32" s="6">
        <v>10.064064504887133</v>
      </c>
      <c r="BD32" s="6">
        <v>28.396557860494507</v>
      </c>
      <c r="BE32" s="6">
        <v>0.47532658154107027</v>
      </c>
      <c r="CV32" s="11">
        <f>A32</f>
        <v>843.28125000000011</v>
      </c>
      <c r="CW32" s="36">
        <f>AZ32/SUM($AZ32:$BH32)</f>
        <v>4.5695372991024295E-2</v>
      </c>
      <c r="CX32" s="36">
        <f>BA32/SUM($AZ32:$BH32)</f>
        <v>0.27308522818800945</v>
      </c>
      <c r="CY32" s="36">
        <f>BB32/SUM($AZ32:$BH32)</f>
        <v>0.16880391619324744</v>
      </c>
      <c r="CZ32" s="36">
        <f>BC32/SUM($AZ32:$BH32)</f>
        <v>0.13244784344406776</v>
      </c>
      <c r="DA32" s="36">
        <f>BD32/SUM($AZ32:$BH32)</f>
        <v>0.37371211681232847</v>
      </c>
      <c r="DB32" s="36">
        <f>BE32/SUM($AZ32:$BH32)</f>
        <v>6.2555223713226422E-3</v>
      </c>
      <c r="DC32" s="36">
        <f>BF32/SUM($AZ32:$BH32)</f>
        <v>0</v>
      </c>
      <c r="DD32" s="36">
        <f>BG32/SUM($AZ32:$BH32)</f>
        <v>0</v>
      </c>
      <c r="DE32" s="36">
        <f>BH32/SUM($AZ32:$BH32)</f>
        <v>0</v>
      </c>
      <c r="ET32" s="11">
        <f>A32</f>
        <v>843.28125000000011</v>
      </c>
      <c r="EU32" s="37">
        <f>AZ32/SUM($AZ32:$BJ32)</f>
        <v>4.5695372991024295E-2</v>
      </c>
      <c r="EV32" s="37">
        <f>BA32/SUM($AZ32:$BJ32)</f>
        <v>0.27308522818800945</v>
      </c>
      <c r="EW32" s="37">
        <f>BB32/SUM($AZ32:$BJ32)</f>
        <v>0.16880391619324744</v>
      </c>
      <c r="EX32" s="37">
        <f>BC32/SUM($AZ32:$BJ32)</f>
        <v>0.13244784344406776</v>
      </c>
      <c r="EY32" s="37">
        <f>BD32/SUM($AZ32:$BJ32)</f>
        <v>0.37371211681232847</v>
      </c>
      <c r="EZ32" s="37">
        <f>BE32/SUM($AZ32:$BJ32)</f>
        <v>6.2555223713226422E-3</v>
      </c>
      <c r="FA32" s="37">
        <f>BF32/SUM($AZ32:$BJ32)</f>
        <v>0</v>
      </c>
      <c r="FB32" s="37">
        <f>BG32/SUM($AZ32:$BJ32)</f>
        <v>0</v>
      </c>
      <c r="FC32" s="37">
        <f>BH32/SUM($AZ32:$BJ32)</f>
        <v>0</v>
      </c>
      <c r="FD32" s="37">
        <f>BI32/SUM($AZ32:$BJ32)</f>
        <v>0</v>
      </c>
      <c r="FE32" s="37">
        <f>BJ32/SUM($AZ32:$BJ32)</f>
        <v>0</v>
      </c>
    </row>
    <row r="33" spans="1:161" x14ac:dyDescent="0.2">
      <c r="A33" s="11">
        <v>823.28125000000011</v>
      </c>
      <c r="B33" s="6">
        <v>3.5388200891596315</v>
      </c>
      <c r="C33" s="6">
        <v>24.28923232955648</v>
      </c>
      <c r="D33" s="6">
        <v>37.295756425732506</v>
      </c>
      <c r="E33" s="6">
        <v>47.359820930619641</v>
      </c>
      <c r="F33" s="6">
        <v>76.456606847382844</v>
      </c>
      <c r="G33" s="6">
        <v>76.929584319112422</v>
      </c>
      <c r="AZ33" s="6">
        <v>3.5388200891596315</v>
      </c>
      <c r="BA33" s="6">
        <v>20.750412240396848</v>
      </c>
      <c r="BB33" s="6">
        <v>13.006524096176022</v>
      </c>
      <c r="BC33" s="6">
        <v>10.064064504887133</v>
      </c>
      <c r="BD33" s="6">
        <v>29.096785916763203</v>
      </c>
      <c r="BE33" s="6">
        <v>0.47297747172957333</v>
      </c>
      <c r="CV33" s="11">
        <f>A33</f>
        <v>823.28125000000011</v>
      </c>
      <c r="CW33" s="36">
        <f>AZ33/SUM($AZ33:$BH33)</f>
        <v>4.600076967113477E-2</v>
      </c>
      <c r="CX33" s="36">
        <f>BA33/SUM($AZ33:$BH33)</f>
        <v>0.26973254079109338</v>
      </c>
      <c r="CY33" s="36">
        <f>BB33/SUM($AZ33:$BH33)</f>
        <v>0.1690705105362785</v>
      </c>
      <c r="CZ33" s="36">
        <f>BC33/SUM($AZ33:$BH33)</f>
        <v>0.13082177154552507</v>
      </c>
      <c r="DA33" s="36">
        <f>BD33/SUM($AZ33:$BH33)</f>
        <v>0.37822622043642556</v>
      </c>
      <c r="DB33" s="36">
        <f>BE33/SUM($AZ33:$BH33)</f>
        <v>6.1481870195425788E-3</v>
      </c>
      <c r="DC33" s="36">
        <f>BF33/SUM($AZ33:$BH33)</f>
        <v>0</v>
      </c>
      <c r="DD33" s="36">
        <f>BG33/SUM($AZ33:$BH33)</f>
        <v>0</v>
      </c>
      <c r="DE33" s="36">
        <f>BH33/SUM($AZ33:$BH33)</f>
        <v>0</v>
      </c>
      <c r="ET33" s="11">
        <f>A33</f>
        <v>823.28125000000011</v>
      </c>
      <c r="EU33" s="37">
        <f>AZ33/SUM($AZ33:$BJ33)</f>
        <v>4.600076967113477E-2</v>
      </c>
      <c r="EV33" s="37">
        <f>BA33/SUM($AZ33:$BJ33)</f>
        <v>0.26973254079109338</v>
      </c>
      <c r="EW33" s="37">
        <f>BB33/SUM($AZ33:$BJ33)</f>
        <v>0.1690705105362785</v>
      </c>
      <c r="EX33" s="37">
        <f>BC33/SUM($AZ33:$BJ33)</f>
        <v>0.13082177154552507</v>
      </c>
      <c r="EY33" s="37">
        <f>BD33/SUM($AZ33:$BJ33)</f>
        <v>0.37822622043642556</v>
      </c>
      <c r="EZ33" s="37">
        <f>BE33/SUM($AZ33:$BJ33)</f>
        <v>6.1481870195425788E-3</v>
      </c>
      <c r="FA33" s="37">
        <f>BF33/SUM($AZ33:$BJ33)</f>
        <v>0</v>
      </c>
      <c r="FB33" s="37">
        <f>BG33/SUM($AZ33:$BJ33)</f>
        <v>0</v>
      </c>
      <c r="FC33" s="37">
        <f>BH33/SUM($AZ33:$BJ33)</f>
        <v>0</v>
      </c>
      <c r="FD33" s="37">
        <f>BI33/SUM($AZ33:$BJ33)</f>
        <v>0</v>
      </c>
      <c r="FE33" s="37">
        <f>BJ33/SUM($AZ33:$BJ33)</f>
        <v>0</v>
      </c>
    </row>
    <row r="34" spans="1:161" x14ac:dyDescent="0.2">
      <c r="A34" s="11">
        <v>803.28125000000011</v>
      </c>
      <c r="B34" s="6">
        <v>3.6083256978252747</v>
      </c>
      <c r="C34" s="6">
        <v>24.358737938222124</v>
      </c>
      <c r="D34" s="6">
        <v>37.610714065874532</v>
      </c>
      <c r="E34" s="6">
        <v>47.674778570761667</v>
      </c>
      <c r="F34" s="6">
        <v>77.815661552615921</v>
      </c>
      <c r="G34" s="6">
        <v>78.2886390243455</v>
      </c>
      <c r="H34" s="6">
        <v>79.449230574274409</v>
      </c>
      <c r="AZ34" s="6">
        <v>3.6083256978252747</v>
      </c>
      <c r="BA34" s="6">
        <v>20.750412240396848</v>
      </c>
      <c r="BB34" s="6">
        <v>13.251976127652407</v>
      </c>
      <c r="BC34" s="6">
        <v>10.064064504887133</v>
      </c>
      <c r="BD34" s="6">
        <v>30.140882981854247</v>
      </c>
      <c r="BE34" s="6">
        <v>0.47297747172957333</v>
      </c>
      <c r="BF34" s="6">
        <v>1.1605915499289143</v>
      </c>
      <c r="CV34" s="11">
        <f>A34</f>
        <v>803.28125000000011</v>
      </c>
      <c r="CW34" s="36">
        <f>AZ34/SUM($AZ34:$BH34)</f>
        <v>4.5416748176711069E-2</v>
      </c>
      <c r="CX34" s="36">
        <f>BA34/SUM($AZ34:$BH34)</f>
        <v>0.2611782655465491</v>
      </c>
      <c r="CY34" s="36">
        <f>BB34/SUM($AZ34:$BH34)</f>
        <v>0.16679804237076382</v>
      </c>
      <c r="CZ34" s="36">
        <f>BC34/SUM($AZ34:$BH34)</f>
        <v>0.12667290082159546</v>
      </c>
      <c r="DA34" s="36">
        <f>BD34/SUM($AZ34:$BH34)</f>
        <v>0.37937287452616109</v>
      </c>
      <c r="DB34" s="36">
        <f>BE34/SUM($AZ34:$BH34)</f>
        <v>5.9532039304949925E-3</v>
      </c>
      <c r="DC34" s="36">
        <f>BF34/SUM($AZ34:$BH34)</f>
        <v>1.4607964627724323E-2</v>
      </c>
      <c r="DD34" s="36">
        <f>BG34/SUM($AZ34:$BH34)</f>
        <v>0</v>
      </c>
      <c r="DE34" s="36">
        <f>BH34/SUM($AZ34:$BH34)</f>
        <v>0</v>
      </c>
      <c r="ET34" s="11">
        <f>A34</f>
        <v>803.28125000000011</v>
      </c>
      <c r="EU34" s="37">
        <f>AZ34/SUM($AZ34:$BJ34)</f>
        <v>4.5416748176711069E-2</v>
      </c>
      <c r="EV34" s="37">
        <f>BA34/SUM($AZ34:$BJ34)</f>
        <v>0.2611782655465491</v>
      </c>
      <c r="EW34" s="37">
        <f>BB34/SUM($AZ34:$BJ34)</f>
        <v>0.16679804237076382</v>
      </c>
      <c r="EX34" s="37">
        <f>BC34/SUM($AZ34:$BJ34)</f>
        <v>0.12667290082159546</v>
      </c>
      <c r="EY34" s="37">
        <f>BD34/SUM($AZ34:$BJ34)</f>
        <v>0.37937287452616109</v>
      </c>
      <c r="EZ34" s="37">
        <f>BE34/SUM($AZ34:$BJ34)</f>
        <v>5.9532039304949925E-3</v>
      </c>
      <c r="FA34" s="37">
        <f>BF34/SUM($AZ34:$BJ34)</f>
        <v>1.4607964627724323E-2</v>
      </c>
      <c r="FB34" s="37">
        <f>BG34/SUM($AZ34:$BJ34)</f>
        <v>0</v>
      </c>
      <c r="FC34" s="37">
        <f>BH34/SUM($AZ34:$BJ34)</f>
        <v>0</v>
      </c>
      <c r="FD34" s="37">
        <f>BI34/SUM($AZ34:$BJ34)</f>
        <v>0</v>
      </c>
      <c r="FE34" s="37">
        <f>BJ34/SUM($AZ34:$BJ34)</f>
        <v>0</v>
      </c>
    </row>
    <row r="35" spans="1:161" x14ac:dyDescent="0.2">
      <c r="A35" s="11">
        <v>783.28125000000011</v>
      </c>
      <c r="B35" s="6">
        <v>3.6399326487187853</v>
      </c>
      <c r="C35" s="6">
        <v>24.425931702246444</v>
      </c>
      <c r="D35" s="6">
        <v>37.888013096679302</v>
      </c>
      <c r="E35" s="6">
        <v>47.952077601566437</v>
      </c>
      <c r="F35" s="6">
        <v>79.04573568367276</v>
      </c>
      <c r="G35" s="6">
        <v>79.518713155402338</v>
      </c>
      <c r="H35" s="6">
        <v>82.10147591247727</v>
      </c>
      <c r="AZ35" s="6">
        <v>3.6399326487187853</v>
      </c>
      <c r="BA35" s="6">
        <v>20.785999053527657</v>
      </c>
      <c r="BB35" s="6">
        <v>13.462081394432856</v>
      </c>
      <c r="BC35" s="6">
        <v>10.064064504887133</v>
      </c>
      <c r="BD35" s="6">
        <v>31.093658082106323</v>
      </c>
      <c r="BE35" s="6">
        <v>0.47297747172957333</v>
      </c>
      <c r="BF35" s="6">
        <v>2.582762757074931</v>
      </c>
      <c r="CV35" s="11">
        <f>A35</f>
        <v>783.28125000000011</v>
      </c>
      <c r="CW35" s="36">
        <f>AZ35/SUM($AZ35:$BH35)</f>
        <v>4.4334558036436114E-2</v>
      </c>
      <c r="CX35" s="36">
        <f>BA35/SUM($AZ35:$BH35)</f>
        <v>0.25317448709066059</v>
      </c>
      <c r="CY35" s="36">
        <f>BB35/SUM($AZ35:$BH35)</f>
        <v>0.16396881109401557</v>
      </c>
      <c r="CZ35" s="36">
        <f>BC35/SUM($AZ35:$BH35)</f>
        <v>0.12258079885939857</v>
      </c>
      <c r="DA35" s="36">
        <f>BD35/SUM($AZ35:$BH35)</f>
        <v>0.37872227918598117</v>
      </c>
      <c r="DB35" s="36">
        <f>BE35/SUM($AZ35:$BH35)</f>
        <v>5.7608887839456389E-3</v>
      </c>
      <c r="DC35" s="36">
        <f>BF35/SUM($AZ35:$BH35)</f>
        <v>3.1458176949562232E-2</v>
      </c>
      <c r="DD35" s="36">
        <f>BG35/SUM($AZ35:$BH35)</f>
        <v>0</v>
      </c>
      <c r="DE35" s="36">
        <f>BH35/SUM($AZ35:$BH35)</f>
        <v>0</v>
      </c>
      <c r="ET35" s="11">
        <f>A35</f>
        <v>783.28125000000011</v>
      </c>
      <c r="EU35" s="37">
        <f>AZ35/SUM($AZ35:$BJ35)</f>
        <v>4.4334558036436114E-2</v>
      </c>
      <c r="EV35" s="37">
        <f>BA35/SUM($AZ35:$BJ35)</f>
        <v>0.25317448709066059</v>
      </c>
      <c r="EW35" s="37">
        <f>BB35/SUM($AZ35:$BJ35)</f>
        <v>0.16396881109401557</v>
      </c>
      <c r="EX35" s="37">
        <f>BC35/SUM($AZ35:$BJ35)</f>
        <v>0.12258079885939857</v>
      </c>
      <c r="EY35" s="37">
        <f>BD35/SUM($AZ35:$BJ35)</f>
        <v>0.37872227918598117</v>
      </c>
      <c r="EZ35" s="37">
        <f>BE35/SUM($AZ35:$BJ35)</f>
        <v>5.7608887839456389E-3</v>
      </c>
      <c r="FA35" s="37">
        <f>BF35/SUM($AZ35:$BJ35)</f>
        <v>3.1458176949562232E-2</v>
      </c>
      <c r="FB35" s="37">
        <f>BG35/SUM($AZ35:$BJ35)</f>
        <v>0</v>
      </c>
      <c r="FC35" s="37">
        <f>BH35/SUM($AZ35:$BJ35)</f>
        <v>0</v>
      </c>
      <c r="FD35" s="37">
        <f>BI35/SUM($AZ35:$BJ35)</f>
        <v>0</v>
      </c>
      <c r="FE35" s="37">
        <f>BJ35/SUM($AZ35:$BJ35)</f>
        <v>0</v>
      </c>
    </row>
    <row r="36" spans="1:161" x14ac:dyDescent="0.2">
      <c r="A36" s="11">
        <v>763.28125000000011</v>
      </c>
      <c r="B36" s="6">
        <v>3.6376683786680863</v>
      </c>
      <c r="C36" s="6">
        <v>24.4596231401223</v>
      </c>
      <c r="D36" s="6">
        <v>38.074601946073997</v>
      </c>
      <c r="E36" s="6">
        <v>48.138666450961132</v>
      </c>
      <c r="F36" s="6">
        <v>79.887735285804965</v>
      </c>
      <c r="G36" s="6">
        <v>80.360712757534543</v>
      </c>
      <c r="H36" s="6">
        <v>83.946567251748732</v>
      </c>
      <c r="I36" s="6">
        <v>83.9552205963315</v>
      </c>
      <c r="AZ36" s="6">
        <v>3.6376683786680863</v>
      </c>
      <c r="BA36" s="6">
        <v>20.821954761454215</v>
      </c>
      <c r="BB36" s="6">
        <v>13.614978805951694</v>
      </c>
      <c r="BC36" s="6">
        <v>10.064064504887133</v>
      </c>
      <c r="BD36" s="6">
        <v>31.749068834843829</v>
      </c>
      <c r="BE36" s="6">
        <v>0.47297747172957333</v>
      </c>
      <c r="BF36" s="6">
        <v>3.5858544942141863</v>
      </c>
      <c r="BG36" s="6">
        <v>8.6533445827745078E-3</v>
      </c>
      <c r="CV36" s="11">
        <f>A36</f>
        <v>763.28125000000011</v>
      </c>
      <c r="CW36" s="36">
        <f>AZ36/SUM($AZ36:$BH36)</f>
        <v>4.3328673938676274E-2</v>
      </c>
      <c r="CX36" s="36">
        <f>BA36/SUM($AZ36:$BH36)</f>
        <v>0.2480126264162785</v>
      </c>
      <c r="CY36" s="36">
        <f>BB36/SUM($AZ36:$BH36)</f>
        <v>0.16216953167706419</v>
      </c>
      <c r="CZ36" s="36">
        <f>BC36/SUM($AZ36:$BH36)</f>
        <v>0.11987419523648886</v>
      </c>
      <c r="DA36" s="36">
        <f>BD36/SUM($AZ36:$BH36)</f>
        <v>0.37816670135973812</v>
      </c>
      <c r="DB36" s="36">
        <f>BE36/SUM($AZ36:$BH36)</f>
        <v>5.6336874392089982E-3</v>
      </c>
      <c r="DC36" s="36">
        <f>BF36/SUM($AZ36:$BH36)</f>
        <v>4.2711512979704727E-2</v>
      </c>
      <c r="DD36" s="36">
        <f>BG36/SUM($AZ36:$BH36)</f>
        <v>1.030709528402171E-4</v>
      </c>
      <c r="DE36" s="36">
        <f>BH36/SUM($AZ36:$BH36)</f>
        <v>0</v>
      </c>
      <c r="ET36" s="11">
        <f>A36</f>
        <v>763.28125000000011</v>
      </c>
      <c r="EU36" s="37">
        <f>AZ36/SUM($AZ36:$BJ36)</f>
        <v>4.3328673938676274E-2</v>
      </c>
      <c r="EV36" s="37">
        <f>BA36/SUM($AZ36:$BJ36)</f>
        <v>0.2480126264162785</v>
      </c>
      <c r="EW36" s="37">
        <f>BB36/SUM($AZ36:$BJ36)</f>
        <v>0.16216953167706419</v>
      </c>
      <c r="EX36" s="37">
        <f>BC36/SUM($AZ36:$BJ36)</f>
        <v>0.11987419523648886</v>
      </c>
      <c r="EY36" s="37">
        <f>BD36/SUM($AZ36:$BJ36)</f>
        <v>0.37816670135973812</v>
      </c>
      <c r="EZ36" s="37">
        <f>BE36/SUM($AZ36:$BJ36)</f>
        <v>5.6336874392089982E-3</v>
      </c>
      <c r="FA36" s="37">
        <f>BF36/SUM($AZ36:$BJ36)</f>
        <v>4.2711512979704727E-2</v>
      </c>
      <c r="FB36" s="37">
        <f>BG36/SUM($AZ36:$BJ36)</f>
        <v>1.030709528402171E-4</v>
      </c>
      <c r="FC36" s="37">
        <f>BH36/SUM($AZ36:$BJ36)</f>
        <v>0</v>
      </c>
      <c r="FD36" s="37">
        <f>BI36/SUM($AZ36:$BJ36)</f>
        <v>0</v>
      </c>
      <c r="FE36" s="37">
        <f>BJ36/SUM($AZ36:$BJ36)</f>
        <v>0</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C1:FD37"/>
  <sheetViews>
    <sheetView workbookViewId="0"/>
  </sheetViews>
  <sheetFormatPr defaultColWidth="10.85546875" defaultRowHeight="14.25" x14ac:dyDescent="0.2"/>
  <cols>
    <col min="1" max="2" width="1.28515625" style="8" customWidth="1"/>
    <col min="3" max="5" width="10.85546875" style="8"/>
    <col min="6" max="7" width="1.28515625" style="8" customWidth="1"/>
    <col min="8" max="10" width="10.85546875" style="8"/>
    <col min="11" max="12" width="1.28515625" style="8" customWidth="1"/>
    <col min="13" max="15" width="10.85546875" style="8"/>
    <col min="16" max="17" width="1.28515625" style="8" customWidth="1"/>
    <col min="18" max="20" width="10.85546875" style="8"/>
    <col min="21" max="22" width="1.28515625" style="8" customWidth="1"/>
    <col min="23" max="25" width="10.85546875" style="8"/>
    <col min="26" max="27" width="1.28515625" style="8" customWidth="1"/>
    <col min="28" max="30" width="10.85546875" style="8"/>
    <col min="31" max="32" width="1.28515625" style="8" customWidth="1"/>
    <col min="33" max="35" width="10.85546875" style="8"/>
    <col min="36" max="37" width="1.28515625" style="8" customWidth="1"/>
    <col min="38" max="40" width="10.85546875" style="8"/>
    <col min="41" max="42" width="1.28515625" style="8" customWidth="1"/>
    <col min="43" max="45" width="10.85546875" style="8"/>
    <col min="46" max="47" width="1.28515625" style="8" customWidth="1"/>
    <col min="48" max="50" width="10.85546875" style="8"/>
    <col min="51" max="52" width="1.28515625" style="8" customWidth="1"/>
    <col min="53" max="55" width="10.85546875" style="8"/>
    <col min="56" max="57" width="1.28515625" style="8" customWidth="1"/>
    <col min="58" max="60" width="10.85546875" style="8"/>
    <col min="61" max="62" width="1.28515625" style="8" customWidth="1"/>
    <col min="63" max="65" width="10.85546875" style="8"/>
    <col min="66" max="67" width="1.28515625" style="8" customWidth="1"/>
    <col min="68" max="70" width="10.85546875" style="8"/>
    <col min="71" max="72" width="1.28515625" style="8" customWidth="1"/>
    <col min="73" max="75" width="10.85546875" style="8"/>
    <col min="76" max="77" width="1.28515625" style="8" customWidth="1"/>
    <col min="78" max="80" width="10.85546875" style="8"/>
    <col min="81" max="82" width="1.28515625" style="8" customWidth="1"/>
    <col min="83" max="85" width="10.85546875" style="8"/>
    <col min="86" max="87" width="1.28515625" style="8" customWidth="1"/>
    <col min="88" max="90" width="10.85546875" style="8"/>
    <col min="91" max="92" width="1.28515625" style="8" customWidth="1"/>
    <col min="93" max="95" width="10.85546875" style="8"/>
    <col min="96" max="97" width="1.28515625" style="8" customWidth="1"/>
    <col min="98" max="100" width="10.85546875" style="8"/>
    <col min="101" max="102" width="1.28515625" style="8" customWidth="1"/>
    <col min="103" max="105" width="10.85546875" style="8"/>
    <col min="106" max="107" width="1.28515625" style="8" customWidth="1"/>
    <col min="108" max="110" width="10.85546875" style="8"/>
    <col min="111" max="112" width="1.28515625" style="8" customWidth="1"/>
    <col min="113" max="115" width="10.85546875" style="8"/>
    <col min="116" max="117" width="1.28515625" style="8" customWidth="1"/>
    <col min="118" max="120" width="10.85546875" style="8"/>
    <col min="121" max="122" width="1.28515625" style="8" customWidth="1"/>
    <col min="123" max="125" width="10.85546875" style="8"/>
    <col min="126" max="127" width="1.28515625" style="8" customWidth="1"/>
    <col min="128" max="130" width="10.85546875" style="8"/>
    <col min="131" max="132" width="1.28515625" style="8" customWidth="1"/>
    <col min="133" max="135" width="10.85546875" style="8"/>
    <col min="136" max="137" width="1.28515625" style="8" customWidth="1"/>
    <col min="138" max="140" width="10.85546875" style="8"/>
    <col min="141" max="142" width="1.28515625" style="8" customWidth="1"/>
    <col min="143" max="145" width="10.85546875" style="8"/>
    <col min="146" max="147" width="1.28515625" style="8" customWidth="1"/>
    <col min="148" max="150" width="10.85546875" style="8"/>
    <col min="151" max="152" width="1.28515625" style="8" customWidth="1"/>
    <col min="153" max="155" width="10.85546875" style="8"/>
    <col min="156" max="157" width="1.28515625" style="8" customWidth="1"/>
    <col min="158" max="16384" width="10.85546875" style="8"/>
  </cols>
  <sheetData>
    <row r="1" spans="3:160" x14ac:dyDescent="0.2">
      <c r="C1" s="8" t="s">
        <v>1183</v>
      </c>
      <c r="D1" s="8" t="s">
        <v>1184</v>
      </c>
      <c r="H1" s="8" t="s">
        <v>1183</v>
      </c>
      <c r="I1" s="8" t="s">
        <v>1184</v>
      </c>
      <c r="M1" s="8" t="s">
        <v>1183</v>
      </c>
      <c r="N1" s="8" t="s">
        <v>1184</v>
      </c>
      <c r="R1" s="8" t="s">
        <v>1183</v>
      </c>
      <c r="S1" s="8" t="s">
        <v>1184</v>
      </c>
      <c r="W1" s="8" t="s">
        <v>1183</v>
      </c>
      <c r="X1" s="8" t="s">
        <v>1184</v>
      </c>
      <c r="AB1" s="8" t="s">
        <v>1183</v>
      </c>
      <c r="AC1" s="8" t="s">
        <v>1184</v>
      </c>
      <c r="AG1" s="8" t="s">
        <v>1183</v>
      </c>
      <c r="AH1" s="8" t="s">
        <v>1184</v>
      </c>
      <c r="AL1" s="8" t="s">
        <v>1183</v>
      </c>
      <c r="AM1" s="8" t="s">
        <v>1184</v>
      </c>
      <c r="AQ1" s="8" t="s">
        <v>1183</v>
      </c>
      <c r="AR1" s="8" t="s">
        <v>1184</v>
      </c>
      <c r="AV1" s="8" t="s">
        <v>1183</v>
      </c>
      <c r="AW1" s="8" t="s">
        <v>1184</v>
      </c>
      <c r="BA1" s="8" t="s">
        <v>1183</v>
      </c>
      <c r="BB1" s="8" t="s">
        <v>1184</v>
      </c>
      <c r="BF1" s="8" t="s">
        <v>1183</v>
      </c>
      <c r="BG1" s="8" t="s">
        <v>1184</v>
      </c>
      <c r="BK1" s="8" t="s">
        <v>1183</v>
      </c>
      <c r="BL1" s="8" t="s">
        <v>1184</v>
      </c>
      <c r="BP1" s="8" t="s">
        <v>1183</v>
      </c>
      <c r="BQ1" s="8" t="s">
        <v>1184</v>
      </c>
      <c r="BU1" s="8" t="s">
        <v>1183</v>
      </c>
      <c r="BV1" s="8" t="s">
        <v>1184</v>
      </c>
      <c r="BZ1" s="8" t="s">
        <v>1183</v>
      </c>
      <c r="CA1" s="8" t="s">
        <v>1184</v>
      </c>
      <c r="CE1" s="8" t="s">
        <v>1183</v>
      </c>
      <c r="CF1" s="8" t="s">
        <v>1184</v>
      </c>
      <c r="CJ1" s="8" t="s">
        <v>1183</v>
      </c>
      <c r="CK1" s="8" t="s">
        <v>1184</v>
      </c>
      <c r="CO1" s="8" t="s">
        <v>1183</v>
      </c>
      <c r="CP1" s="8" t="s">
        <v>1184</v>
      </c>
      <c r="CT1" s="8" t="s">
        <v>1183</v>
      </c>
      <c r="CU1" s="8" t="s">
        <v>1184</v>
      </c>
      <c r="CY1" s="8" t="s">
        <v>1183</v>
      </c>
      <c r="CZ1" s="8" t="s">
        <v>1184</v>
      </c>
      <c r="DD1" s="8" t="s">
        <v>1183</v>
      </c>
      <c r="DE1" s="8" t="s">
        <v>1184</v>
      </c>
      <c r="DI1" s="8" t="s">
        <v>1183</v>
      </c>
      <c r="DJ1" s="8" t="s">
        <v>1184</v>
      </c>
      <c r="DN1" s="8" t="s">
        <v>1183</v>
      </c>
      <c r="DO1" s="8" t="s">
        <v>1184</v>
      </c>
      <c r="DS1" s="8" t="s">
        <v>1183</v>
      </c>
      <c r="DT1" s="8" t="s">
        <v>1184</v>
      </c>
      <c r="DX1" s="8" t="s">
        <v>1183</v>
      </c>
      <c r="DY1" s="8" t="s">
        <v>1184</v>
      </c>
      <c r="EC1" s="8" t="s">
        <v>1183</v>
      </c>
      <c r="ED1" s="8" t="s">
        <v>1184</v>
      </c>
      <c r="EH1" s="8" t="s">
        <v>1183</v>
      </c>
      <c r="EI1" s="8" t="s">
        <v>1184</v>
      </c>
      <c r="EM1" s="8" t="s">
        <v>1183</v>
      </c>
      <c r="EN1" s="8" t="s">
        <v>1184</v>
      </c>
      <c r="ER1" s="8" t="s">
        <v>1183</v>
      </c>
      <c r="ES1" s="8" t="s">
        <v>1184</v>
      </c>
      <c r="EW1" s="8" t="s">
        <v>1183</v>
      </c>
      <c r="EX1" s="8" t="s">
        <v>1184</v>
      </c>
      <c r="FB1" s="8" t="s">
        <v>1183</v>
      </c>
      <c r="FC1" s="8" t="s">
        <v>1184</v>
      </c>
    </row>
    <row r="2" spans="3:160" s="9" customFormat="1" x14ac:dyDescent="0.2">
      <c r="D2" s="9" t="s">
        <v>1185</v>
      </c>
      <c r="I2" s="9" t="s">
        <v>1186</v>
      </c>
      <c r="N2" s="9" t="s">
        <v>1186</v>
      </c>
      <c r="S2" s="9" t="s">
        <v>1186</v>
      </c>
      <c r="X2" s="9" t="s">
        <v>1186</v>
      </c>
      <c r="AC2" s="9" t="s">
        <v>1186</v>
      </c>
      <c r="AH2" s="9" t="s">
        <v>1186</v>
      </c>
      <c r="AM2" s="9" t="s">
        <v>1186</v>
      </c>
      <c r="AR2" s="9" t="s">
        <v>1186</v>
      </c>
      <c r="AW2" s="9" t="s">
        <v>1186</v>
      </c>
      <c r="BB2" s="9" t="s">
        <v>1186</v>
      </c>
      <c r="BG2" s="9" t="s">
        <v>1186</v>
      </c>
      <c r="BL2" s="9" t="s">
        <v>1186</v>
      </c>
      <c r="BQ2" s="9" t="s">
        <v>1186</v>
      </c>
      <c r="BV2" s="9" t="s">
        <v>1186</v>
      </c>
      <c r="CA2" s="9" t="s">
        <v>1186</v>
      </c>
      <c r="CF2" s="9" t="s">
        <v>1186</v>
      </c>
      <c r="CK2" s="9" t="s">
        <v>1186</v>
      </c>
      <c r="CP2" s="9" t="s">
        <v>1186</v>
      </c>
      <c r="CU2" s="9" t="s">
        <v>1186</v>
      </c>
      <c r="CZ2" s="9" t="s">
        <v>1186</v>
      </c>
      <c r="DE2" s="9" t="s">
        <v>1186</v>
      </c>
      <c r="DJ2" s="9" t="s">
        <v>1186</v>
      </c>
      <c r="DO2" s="9" t="s">
        <v>1186</v>
      </c>
      <c r="DT2" s="9" t="s">
        <v>1186</v>
      </c>
      <c r="DY2" s="9" t="s">
        <v>1186</v>
      </c>
      <c r="ED2" s="9" t="s">
        <v>1186</v>
      </c>
      <c r="EI2" s="9" t="s">
        <v>1186</v>
      </c>
      <c r="EN2" s="9" t="s">
        <v>1186</v>
      </c>
      <c r="ES2" s="9" t="s">
        <v>1186</v>
      </c>
      <c r="EX2" s="9" t="s">
        <v>1186</v>
      </c>
      <c r="FC2" s="9" t="s">
        <v>1186</v>
      </c>
    </row>
    <row r="3" spans="3:160" s="9" customFormat="1" x14ac:dyDescent="0.2">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0.5" x14ac:dyDescent="0.15">
      <c r="C4" s="10" t="s">
        <v>1187</v>
      </c>
      <c r="D4" s="10" t="s">
        <v>1188</v>
      </c>
      <c r="E4" s="10" t="s">
        <v>1189</v>
      </c>
      <c r="H4" s="10" t="s">
        <v>1190</v>
      </c>
      <c r="I4" s="10" t="s">
        <v>1191</v>
      </c>
      <c r="J4" s="10" t="s">
        <v>1189</v>
      </c>
      <c r="M4" s="10" t="s">
        <v>1190</v>
      </c>
      <c r="N4" s="10" t="s">
        <v>1192</v>
      </c>
      <c r="O4" s="10" t="s">
        <v>1189</v>
      </c>
      <c r="R4" s="10" t="s">
        <v>1190</v>
      </c>
      <c r="S4" s="10" t="s">
        <v>1193</v>
      </c>
      <c r="T4" s="10" t="s">
        <v>1189</v>
      </c>
      <c r="W4" s="10" t="s">
        <v>1190</v>
      </c>
      <c r="X4" s="10" t="s">
        <v>1194</v>
      </c>
      <c r="Y4" s="10" t="s">
        <v>1189</v>
      </c>
      <c r="AB4" s="10" t="s">
        <v>1190</v>
      </c>
      <c r="AC4" s="10" t="s">
        <v>1195</v>
      </c>
      <c r="AD4" s="10" t="s">
        <v>1189</v>
      </c>
      <c r="AG4" s="10" t="s">
        <v>1190</v>
      </c>
      <c r="AH4" s="10" t="s">
        <v>1196</v>
      </c>
      <c r="AI4" s="10" t="s">
        <v>1189</v>
      </c>
      <c r="AL4" s="10" t="s">
        <v>1190</v>
      </c>
      <c r="AM4" s="10" t="s">
        <v>1197</v>
      </c>
      <c r="AN4" s="10" t="s">
        <v>1189</v>
      </c>
      <c r="AQ4" s="10" t="s">
        <v>1190</v>
      </c>
      <c r="AR4" s="10" t="s">
        <v>1198</v>
      </c>
      <c r="AS4" s="10" t="s">
        <v>1189</v>
      </c>
      <c r="AV4" s="10" t="s">
        <v>1190</v>
      </c>
      <c r="AW4" s="10" t="s">
        <v>1199</v>
      </c>
      <c r="AX4" s="10" t="s">
        <v>1189</v>
      </c>
      <c r="BA4" s="10" t="s">
        <v>1190</v>
      </c>
      <c r="BB4" s="10" t="s">
        <v>1200</v>
      </c>
      <c r="BC4" s="10" t="s">
        <v>1189</v>
      </c>
      <c r="BF4" s="10" t="s">
        <v>1190</v>
      </c>
      <c r="BG4" s="10" t="s">
        <v>1201</v>
      </c>
      <c r="BH4" s="10" t="s">
        <v>1189</v>
      </c>
      <c r="BK4" s="10" t="s">
        <v>1195</v>
      </c>
      <c r="BL4" s="10" t="s">
        <v>1190</v>
      </c>
      <c r="BM4" s="10" t="s">
        <v>1189</v>
      </c>
      <c r="BP4" s="10" t="s">
        <v>1195</v>
      </c>
      <c r="BQ4" s="10" t="s">
        <v>1191</v>
      </c>
      <c r="BR4" s="10" t="s">
        <v>1189</v>
      </c>
      <c r="BU4" s="10" t="s">
        <v>1195</v>
      </c>
      <c r="BV4" s="10" t="s">
        <v>1192</v>
      </c>
      <c r="BW4" s="10" t="s">
        <v>1189</v>
      </c>
      <c r="BZ4" s="10" t="s">
        <v>1195</v>
      </c>
      <c r="CA4" s="10" t="s">
        <v>1193</v>
      </c>
      <c r="CB4" s="10" t="s">
        <v>1189</v>
      </c>
      <c r="CE4" s="10" t="s">
        <v>1195</v>
      </c>
      <c r="CF4" s="10" t="s">
        <v>1194</v>
      </c>
      <c r="CG4" s="10" t="s">
        <v>1189</v>
      </c>
      <c r="CJ4" s="10" t="s">
        <v>1195</v>
      </c>
      <c r="CK4" s="10" t="s">
        <v>1196</v>
      </c>
      <c r="CL4" s="10" t="s">
        <v>1189</v>
      </c>
      <c r="CO4" s="10" t="s">
        <v>1195</v>
      </c>
      <c r="CP4" s="10" t="s">
        <v>1197</v>
      </c>
      <c r="CQ4" s="10" t="s">
        <v>1189</v>
      </c>
      <c r="CT4" s="10" t="s">
        <v>1195</v>
      </c>
      <c r="CU4" s="10" t="s">
        <v>1198</v>
      </c>
      <c r="CV4" s="10" t="s">
        <v>1189</v>
      </c>
      <c r="CY4" s="10" t="s">
        <v>1195</v>
      </c>
      <c r="CZ4" s="10" t="s">
        <v>1199</v>
      </c>
      <c r="DA4" s="10" t="s">
        <v>1189</v>
      </c>
      <c r="DD4" s="10" t="s">
        <v>1195</v>
      </c>
      <c r="DE4" s="10" t="s">
        <v>1200</v>
      </c>
      <c r="DF4" s="10" t="s">
        <v>1189</v>
      </c>
      <c r="DI4" s="10" t="s">
        <v>1195</v>
      </c>
      <c r="DJ4" s="10" t="s">
        <v>1201</v>
      </c>
      <c r="DK4" s="10" t="s">
        <v>1189</v>
      </c>
      <c r="DP4" s="10" t="s">
        <v>1189</v>
      </c>
      <c r="DU4" s="10" t="s">
        <v>1189</v>
      </c>
      <c r="DZ4" s="10" t="s">
        <v>1189</v>
      </c>
      <c r="EE4" s="10" t="s">
        <v>1189</v>
      </c>
      <c r="EJ4" s="10" t="s">
        <v>1189</v>
      </c>
      <c r="EO4" s="10" t="s">
        <v>1189</v>
      </c>
      <c r="ET4" s="10" t="s">
        <v>1189</v>
      </c>
      <c r="EY4" s="10" t="s">
        <v>1189</v>
      </c>
      <c r="FB4" s="10" t="s">
        <v>1190</v>
      </c>
      <c r="FC4" s="10" t="s">
        <v>1202</v>
      </c>
      <c r="FD4" s="10" t="s">
        <v>1189</v>
      </c>
    </row>
    <row r="7" spans="3:160" x14ac:dyDescent="0.2">
      <c r="H7" s="8">
        <v>53.481494847330445</v>
      </c>
      <c r="I7" s="8">
        <v>0.51306538628269083</v>
      </c>
      <c r="J7" s="8">
        <v>1363.28125</v>
      </c>
      <c r="M7" s="8">
        <v>53.481494847330445</v>
      </c>
      <c r="N7" s="8">
        <v>11.178881331637317</v>
      </c>
      <c r="O7" s="8">
        <v>1363.28125</v>
      </c>
      <c r="R7" s="8">
        <v>53.481494847330445</v>
      </c>
      <c r="S7" s="8">
        <v>1.402792701508297</v>
      </c>
      <c r="T7" s="8">
        <v>1363.28125</v>
      </c>
      <c r="W7" s="8">
        <v>53.481494847330445</v>
      </c>
      <c r="X7" s="8">
        <v>8.0262889350266562</v>
      </c>
      <c r="Y7" s="8">
        <v>1363.28125</v>
      </c>
      <c r="AB7" s="8">
        <v>53.481494847330445</v>
      </c>
      <c r="AC7" s="8">
        <v>13.596221442599898</v>
      </c>
      <c r="AD7" s="8">
        <v>1363.28125</v>
      </c>
      <c r="AG7" s="8">
        <v>53.481494847330445</v>
      </c>
      <c r="AH7" s="8">
        <v>7.0946853865745645</v>
      </c>
      <c r="AI7" s="8">
        <v>1363.28125</v>
      </c>
      <c r="AL7" s="8">
        <v>53.481494847330445</v>
      </c>
      <c r="AM7" s="8">
        <v>2.2991122323667317</v>
      </c>
      <c r="AN7" s="8">
        <v>1363.28125</v>
      </c>
      <c r="AQ7" s="8">
        <v>53.481494847330445</v>
      </c>
      <c r="AR7" s="8">
        <v>0.82886449578887311</v>
      </c>
      <c r="AS7" s="8">
        <v>1363.28125</v>
      </c>
      <c r="AV7" s="8">
        <v>53.481494847330445</v>
      </c>
      <c r="AW7" s="8">
        <v>0.10854177921043648</v>
      </c>
      <c r="AX7" s="8">
        <v>1363.28125</v>
      </c>
      <c r="BA7" s="8">
        <v>53.481494847330445</v>
      </c>
      <c r="BB7" s="8">
        <v>0.98674344736769859</v>
      </c>
      <c r="BC7" s="8">
        <v>1363.28125</v>
      </c>
      <c r="BF7" s="8">
        <v>53.481494847330445</v>
      </c>
      <c r="BG7" s="8">
        <v>0</v>
      </c>
      <c r="BH7" s="8">
        <v>1363.28125</v>
      </c>
      <c r="BK7" s="8">
        <v>13.596221442599898</v>
      </c>
      <c r="BL7" s="8">
        <v>53.481494847330445</v>
      </c>
      <c r="BM7" s="8">
        <v>1363.28125</v>
      </c>
      <c r="BP7" s="8">
        <v>13.596221442599898</v>
      </c>
      <c r="BQ7" s="8">
        <v>0.51306538628269083</v>
      </c>
      <c r="BR7" s="8">
        <v>1363.28125</v>
      </c>
      <c r="BU7" s="8">
        <v>13.596221442599898</v>
      </c>
      <c r="BV7" s="8">
        <v>11.178881331637317</v>
      </c>
      <c r="BW7" s="8">
        <v>1363.28125</v>
      </c>
      <c r="BZ7" s="8">
        <v>13.596221442599898</v>
      </c>
      <c r="CA7" s="8">
        <v>1.402792701508297</v>
      </c>
      <c r="CB7" s="8">
        <v>1363.28125</v>
      </c>
      <c r="CE7" s="8">
        <v>13.596221442599898</v>
      </c>
      <c r="CF7" s="8">
        <v>8.0262889350266562</v>
      </c>
      <c r="CG7" s="8">
        <v>1363.28125</v>
      </c>
      <c r="CJ7" s="8">
        <v>13.596221442599898</v>
      </c>
      <c r="CK7" s="8">
        <v>7.0946853865745645</v>
      </c>
      <c r="CL7" s="8">
        <v>1363.28125</v>
      </c>
      <c r="CO7" s="8">
        <v>13.596221442599898</v>
      </c>
      <c r="CP7" s="8">
        <v>2.2991122323667317</v>
      </c>
      <c r="CQ7" s="8">
        <v>1363.28125</v>
      </c>
      <c r="CT7" s="8">
        <v>13.596221442599898</v>
      </c>
      <c r="CU7" s="8">
        <v>0.82886449578887311</v>
      </c>
      <c r="CV7" s="8">
        <v>1363.28125</v>
      </c>
      <c r="CY7" s="8">
        <v>13.596221442599898</v>
      </c>
      <c r="CZ7" s="8">
        <v>0.10854177921043648</v>
      </c>
      <c r="DA7" s="8">
        <v>1363.28125</v>
      </c>
      <c r="DD7" s="8">
        <v>13.596221442599898</v>
      </c>
      <c r="DE7" s="8">
        <v>0.98674344736769859</v>
      </c>
      <c r="DF7" s="8">
        <v>1363.28125</v>
      </c>
      <c r="DI7" s="8">
        <v>13.596221442599898</v>
      </c>
      <c r="DJ7" s="8">
        <v>0</v>
      </c>
      <c r="DK7" s="8">
        <v>1363.28125</v>
      </c>
      <c r="FB7" s="8">
        <v>53.481494847330445</v>
      </c>
      <c r="FC7" s="8">
        <v>3.1279767281556046</v>
      </c>
      <c r="FD7" s="8">
        <v>1363.28125</v>
      </c>
    </row>
    <row r="8" spans="3:160" x14ac:dyDescent="0.2">
      <c r="H8" s="8">
        <v>53.571330043764185</v>
      </c>
      <c r="I8" s="8">
        <v>0.51532672544555957</v>
      </c>
      <c r="J8" s="8">
        <v>1343.28125</v>
      </c>
      <c r="M8" s="8">
        <v>53.571330043764185</v>
      </c>
      <c r="N8" s="8">
        <v>11.228325460681722</v>
      </c>
      <c r="O8" s="8">
        <v>1343.28125</v>
      </c>
      <c r="R8" s="8">
        <v>53.571330043764185</v>
      </c>
      <c r="S8" s="8">
        <v>1.4087664956960571</v>
      </c>
      <c r="T8" s="8">
        <v>1343.28125</v>
      </c>
      <c r="W8" s="8">
        <v>53.571330043764185</v>
      </c>
      <c r="X8" s="8">
        <v>8.0098055103672756</v>
      </c>
      <c r="Y8" s="8">
        <v>1343.28125</v>
      </c>
      <c r="AB8" s="8">
        <v>53.571330043764185</v>
      </c>
      <c r="AC8" s="8">
        <v>13.437194966588725</v>
      </c>
      <c r="AD8" s="8">
        <v>1343.28125</v>
      </c>
      <c r="AG8" s="8">
        <v>53.571330043764185</v>
      </c>
      <c r="AH8" s="8">
        <v>7.1300737680447313</v>
      </c>
      <c r="AI8" s="8">
        <v>1343.28125</v>
      </c>
      <c r="AL8" s="8">
        <v>53.571330043764185</v>
      </c>
      <c r="AM8" s="8">
        <v>2.3109197167185798</v>
      </c>
      <c r="AN8" s="8">
        <v>1343.28125</v>
      </c>
      <c r="AQ8" s="8">
        <v>53.571330043764185</v>
      </c>
      <c r="AR8" s="8">
        <v>0.83312127126336333</v>
      </c>
      <c r="AS8" s="8">
        <v>1343.28125</v>
      </c>
      <c r="AV8" s="8">
        <v>53.571330043764185</v>
      </c>
      <c r="AW8" s="8">
        <v>0.10909921409399355</v>
      </c>
      <c r="AX8" s="8">
        <v>1343.28125</v>
      </c>
      <c r="BA8" s="8">
        <v>53.571330043764185</v>
      </c>
      <c r="BB8" s="8">
        <v>0.99181103721827746</v>
      </c>
      <c r="BC8" s="8">
        <v>1343.28125</v>
      </c>
      <c r="BF8" s="8">
        <v>53.571330043764185</v>
      </c>
      <c r="BG8" s="8">
        <v>0</v>
      </c>
      <c r="BH8" s="8">
        <v>1343.28125</v>
      </c>
      <c r="BK8" s="8">
        <v>13.437194966588725</v>
      </c>
      <c r="BL8" s="8">
        <v>53.571330043764185</v>
      </c>
      <c r="BM8" s="8">
        <v>1343.28125</v>
      </c>
      <c r="BP8" s="8">
        <v>13.437194966588725</v>
      </c>
      <c r="BQ8" s="8">
        <v>0.51532672544555957</v>
      </c>
      <c r="BR8" s="8">
        <v>1343.28125</v>
      </c>
      <c r="BU8" s="8">
        <v>13.437194966588725</v>
      </c>
      <c r="BV8" s="8">
        <v>11.228325460681722</v>
      </c>
      <c r="BW8" s="8">
        <v>1343.28125</v>
      </c>
      <c r="BZ8" s="8">
        <v>13.437194966588725</v>
      </c>
      <c r="CA8" s="8">
        <v>1.4087664956960571</v>
      </c>
      <c r="CB8" s="8">
        <v>1343.28125</v>
      </c>
      <c r="CE8" s="8">
        <v>13.437194966588725</v>
      </c>
      <c r="CF8" s="8">
        <v>8.0098055103672756</v>
      </c>
      <c r="CG8" s="8">
        <v>1343.28125</v>
      </c>
      <c r="CJ8" s="8">
        <v>13.437194966588725</v>
      </c>
      <c r="CK8" s="8">
        <v>7.1300737680447313</v>
      </c>
      <c r="CL8" s="8">
        <v>1343.28125</v>
      </c>
      <c r="CO8" s="8">
        <v>13.437194966588725</v>
      </c>
      <c r="CP8" s="8">
        <v>2.3109197167185798</v>
      </c>
      <c r="CQ8" s="8">
        <v>1343.28125</v>
      </c>
      <c r="CT8" s="8">
        <v>13.437194966588725</v>
      </c>
      <c r="CU8" s="8">
        <v>0.83312127126336333</v>
      </c>
      <c r="CV8" s="8">
        <v>1343.28125</v>
      </c>
      <c r="CY8" s="8">
        <v>13.437194966588725</v>
      </c>
      <c r="CZ8" s="8">
        <v>0.10909921409399355</v>
      </c>
      <c r="DA8" s="8">
        <v>1343.28125</v>
      </c>
      <c r="DD8" s="8">
        <v>13.437194966588725</v>
      </c>
      <c r="DE8" s="8">
        <v>0.99181103721827746</v>
      </c>
      <c r="DF8" s="8">
        <v>1343.28125</v>
      </c>
      <c r="DI8" s="8">
        <v>13.437194966588725</v>
      </c>
      <c r="DJ8" s="8">
        <v>0</v>
      </c>
      <c r="DK8" s="8">
        <v>1343.28125</v>
      </c>
      <c r="FB8" s="8">
        <v>53.571330043764185</v>
      </c>
      <c r="FC8" s="8">
        <v>3.1440409879819429</v>
      </c>
      <c r="FD8" s="8">
        <v>1343.28125</v>
      </c>
    </row>
    <row r="9" spans="3:160" x14ac:dyDescent="0.2">
      <c r="H9" s="8">
        <v>53.968235430106063</v>
      </c>
      <c r="I9" s="8">
        <v>0.52952569142290129</v>
      </c>
      <c r="J9" s="8">
        <v>1323.28125</v>
      </c>
      <c r="M9" s="8">
        <v>53.968235430106063</v>
      </c>
      <c r="N9" s="8">
        <v>11.538458936350555</v>
      </c>
      <c r="O9" s="8">
        <v>1323.28125</v>
      </c>
      <c r="R9" s="8">
        <v>53.968235430106063</v>
      </c>
      <c r="S9" s="8">
        <v>1.4177347586099418</v>
      </c>
      <c r="T9" s="8">
        <v>1323.28125</v>
      </c>
      <c r="W9" s="8">
        <v>53.968235430106063</v>
      </c>
      <c r="X9" s="8">
        <v>7.9501301714101027</v>
      </c>
      <c r="Y9" s="8">
        <v>1323.28125</v>
      </c>
      <c r="AB9" s="8">
        <v>53.968235430106063</v>
      </c>
      <c r="AC9" s="8">
        <v>12.484002795184329</v>
      </c>
      <c r="AD9" s="8">
        <v>1323.28125</v>
      </c>
      <c r="AG9" s="8">
        <v>53.968235430106063</v>
      </c>
      <c r="AH9" s="8">
        <v>7.3257818973174693</v>
      </c>
      <c r="AI9" s="8">
        <v>1323.28125</v>
      </c>
      <c r="AL9" s="8">
        <v>53.968235430106063</v>
      </c>
      <c r="AM9" s="8">
        <v>2.3765205905380626</v>
      </c>
      <c r="AN9" s="8">
        <v>1323.28125</v>
      </c>
      <c r="AQ9" s="8">
        <v>53.968235430106063</v>
      </c>
      <c r="AR9" s="8">
        <v>0.85677137169614448</v>
      </c>
      <c r="AS9" s="8">
        <v>1323.28125</v>
      </c>
      <c r="AV9" s="8">
        <v>53.968235430106063</v>
      </c>
      <c r="AW9" s="8">
        <v>0.11219625105541953</v>
      </c>
      <c r="AX9" s="8">
        <v>1323.28125</v>
      </c>
      <c r="BA9" s="8">
        <v>53.968235430106063</v>
      </c>
      <c r="BB9" s="8">
        <v>1.0199659186858672</v>
      </c>
      <c r="BC9" s="8">
        <v>1323.28125</v>
      </c>
      <c r="BF9" s="8">
        <v>53.968235430106063</v>
      </c>
      <c r="BG9" s="8">
        <v>0</v>
      </c>
      <c r="BH9" s="8">
        <v>1323.28125</v>
      </c>
      <c r="BK9" s="8">
        <v>12.484002795184329</v>
      </c>
      <c r="BL9" s="8">
        <v>53.968235430106063</v>
      </c>
      <c r="BM9" s="8">
        <v>1323.28125</v>
      </c>
      <c r="BP9" s="8">
        <v>12.484002795184329</v>
      </c>
      <c r="BQ9" s="8">
        <v>0.52952569142290129</v>
      </c>
      <c r="BR9" s="8">
        <v>1323.28125</v>
      </c>
      <c r="BU9" s="8">
        <v>12.484002795184329</v>
      </c>
      <c r="BV9" s="8">
        <v>11.538458936350555</v>
      </c>
      <c r="BW9" s="8">
        <v>1323.28125</v>
      </c>
      <c r="BZ9" s="8">
        <v>12.484002795184329</v>
      </c>
      <c r="CA9" s="8">
        <v>1.4177347586099418</v>
      </c>
      <c r="CB9" s="8">
        <v>1323.28125</v>
      </c>
      <c r="CE9" s="8">
        <v>12.484002795184329</v>
      </c>
      <c r="CF9" s="8">
        <v>7.9501301714101027</v>
      </c>
      <c r="CG9" s="8">
        <v>1323.28125</v>
      </c>
      <c r="CJ9" s="8">
        <v>12.484002795184329</v>
      </c>
      <c r="CK9" s="8">
        <v>7.3257818973174693</v>
      </c>
      <c r="CL9" s="8">
        <v>1323.28125</v>
      </c>
      <c r="CO9" s="8">
        <v>12.484002795184329</v>
      </c>
      <c r="CP9" s="8">
        <v>2.3765205905380626</v>
      </c>
      <c r="CQ9" s="8">
        <v>1323.28125</v>
      </c>
      <c r="CT9" s="8">
        <v>12.484002795184329</v>
      </c>
      <c r="CU9" s="8">
        <v>0.85677137169614448</v>
      </c>
      <c r="CV9" s="8">
        <v>1323.28125</v>
      </c>
      <c r="CY9" s="8">
        <v>12.484002795184329</v>
      </c>
      <c r="CZ9" s="8">
        <v>0.11219625105541953</v>
      </c>
      <c r="DA9" s="8">
        <v>1323.28125</v>
      </c>
      <c r="DD9" s="8">
        <v>12.484002795184329</v>
      </c>
      <c r="DE9" s="8">
        <v>1.0199659186858672</v>
      </c>
      <c r="DF9" s="8">
        <v>1323.28125</v>
      </c>
      <c r="DI9" s="8">
        <v>12.484002795184329</v>
      </c>
      <c r="DJ9" s="8">
        <v>0</v>
      </c>
      <c r="DK9" s="8">
        <v>1323.28125</v>
      </c>
      <c r="FB9" s="8">
        <v>53.968235430106063</v>
      </c>
      <c r="FC9" s="8">
        <v>3.2332919622342073</v>
      </c>
      <c r="FD9" s="8">
        <v>1323.28125</v>
      </c>
    </row>
    <row r="10" spans="3:160" x14ac:dyDescent="0.2">
      <c r="H10" s="8">
        <v>54.355984276861577</v>
      </c>
      <c r="I10" s="8">
        <v>0.54324326163821168</v>
      </c>
      <c r="J10" s="8">
        <v>1303.28125</v>
      </c>
      <c r="M10" s="8">
        <v>54.355984276861577</v>
      </c>
      <c r="N10" s="8">
        <v>11.838693909406352</v>
      </c>
      <c r="O10" s="8">
        <v>1303.28125</v>
      </c>
      <c r="R10" s="8">
        <v>54.355984276861577</v>
      </c>
      <c r="S10" s="8">
        <v>1.4249238153320736</v>
      </c>
      <c r="T10" s="8">
        <v>1303.28125</v>
      </c>
      <c r="W10" s="8">
        <v>54.355984276861577</v>
      </c>
      <c r="X10" s="8">
        <v>7.8748738402783891</v>
      </c>
      <c r="Y10" s="8">
        <v>1303.28125</v>
      </c>
      <c r="AB10" s="8">
        <v>54.355984276861577</v>
      </c>
      <c r="AC10" s="8">
        <v>11.575749237746129</v>
      </c>
      <c r="AD10" s="8">
        <v>1303.28125</v>
      </c>
      <c r="AG10" s="8">
        <v>54.355984276861577</v>
      </c>
      <c r="AH10" s="8">
        <v>7.5150184845286256</v>
      </c>
      <c r="AI10" s="8">
        <v>1303.28125</v>
      </c>
      <c r="AL10" s="8">
        <v>54.355984276861577</v>
      </c>
      <c r="AM10" s="8">
        <v>2.4400506002154891</v>
      </c>
      <c r="AN10" s="8">
        <v>1303.28125</v>
      </c>
      <c r="AQ10" s="8">
        <v>54.355984276861577</v>
      </c>
      <c r="AR10" s="8">
        <v>0.87967489449831349</v>
      </c>
      <c r="AS10" s="8">
        <v>1303.28125</v>
      </c>
      <c r="AV10" s="8">
        <v>54.355984276861577</v>
      </c>
      <c r="AW10" s="8">
        <v>0.1151955218985501</v>
      </c>
      <c r="AX10" s="8">
        <v>1303.28125</v>
      </c>
      <c r="BA10" s="8">
        <v>54.355984276861577</v>
      </c>
      <c r="BB10" s="8">
        <v>1.0472320172598706</v>
      </c>
      <c r="BC10" s="8">
        <v>1303.28125</v>
      </c>
      <c r="BF10" s="8">
        <v>54.355984276861577</v>
      </c>
      <c r="BG10" s="8">
        <v>0</v>
      </c>
      <c r="BH10" s="8">
        <v>1303.28125</v>
      </c>
      <c r="BK10" s="8">
        <v>11.575749237746129</v>
      </c>
      <c r="BL10" s="8">
        <v>54.355984276861577</v>
      </c>
      <c r="BM10" s="8">
        <v>1303.28125</v>
      </c>
      <c r="BP10" s="8">
        <v>11.575749237746129</v>
      </c>
      <c r="BQ10" s="8">
        <v>0.54324326163821168</v>
      </c>
      <c r="BR10" s="8">
        <v>1303.28125</v>
      </c>
      <c r="BU10" s="8">
        <v>11.575749237746129</v>
      </c>
      <c r="BV10" s="8">
        <v>11.838693909406352</v>
      </c>
      <c r="BW10" s="8">
        <v>1303.28125</v>
      </c>
      <c r="BZ10" s="8">
        <v>11.575749237746129</v>
      </c>
      <c r="CA10" s="8">
        <v>1.4249238153320736</v>
      </c>
      <c r="CB10" s="8">
        <v>1303.28125</v>
      </c>
      <c r="CE10" s="8">
        <v>11.575749237746129</v>
      </c>
      <c r="CF10" s="8">
        <v>7.8748738402783891</v>
      </c>
      <c r="CG10" s="8">
        <v>1303.28125</v>
      </c>
      <c r="CJ10" s="8">
        <v>11.575749237746129</v>
      </c>
      <c r="CK10" s="8">
        <v>7.5150184845286256</v>
      </c>
      <c r="CL10" s="8">
        <v>1303.28125</v>
      </c>
      <c r="CO10" s="8">
        <v>11.575749237746129</v>
      </c>
      <c r="CP10" s="8">
        <v>2.4400506002154891</v>
      </c>
      <c r="CQ10" s="8">
        <v>1303.28125</v>
      </c>
      <c r="CT10" s="8">
        <v>11.575749237746129</v>
      </c>
      <c r="CU10" s="8">
        <v>0.87967489449831349</v>
      </c>
      <c r="CV10" s="8">
        <v>1303.28125</v>
      </c>
      <c r="CY10" s="8">
        <v>11.575749237746129</v>
      </c>
      <c r="CZ10" s="8">
        <v>0.1151955218985501</v>
      </c>
      <c r="DA10" s="8">
        <v>1303.28125</v>
      </c>
      <c r="DD10" s="8">
        <v>11.575749237746129</v>
      </c>
      <c r="DE10" s="8">
        <v>1.0472320172598706</v>
      </c>
      <c r="DF10" s="8">
        <v>1303.28125</v>
      </c>
      <c r="DI10" s="8">
        <v>11.575749237746129</v>
      </c>
      <c r="DJ10" s="8">
        <v>0</v>
      </c>
      <c r="DK10" s="8">
        <v>1303.28125</v>
      </c>
      <c r="FB10" s="8">
        <v>54.355984276861577</v>
      </c>
      <c r="FC10" s="8">
        <v>3.3197254947138024</v>
      </c>
      <c r="FD10" s="8">
        <v>1303.28125</v>
      </c>
    </row>
    <row r="11" spans="3:160" x14ac:dyDescent="0.2">
      <c r="H11" s="8">
        <v>54.734358868961245</v>
      </c>
      <c r="I11" s="8">
        <v>0.55647554989945713</v>
      </c>
      <c r="J11" s="8">
        <v>1283.28125</v>
      </c>
      <c r="M11" s="8">
        <v>54.734358868961245</v>
      </c>
      <c r="N11" s="8">
        <v>12.128975219056862</v>
      </c>
      <c r="O11" s="8">
        <v>1283.28125</v>
      </c>
      <c r="R11" s="8">
        <v>54.734358868961245</v>
      </c>
      <c r="S11" s="8">
        <v>1.4303660778437945</v>
      </c>
      <c r="T11" s="8">
        <v>1283.28125</v>
      </c>
      <c r="W11" s="8">
        <v>54.734358868961245</v>
      </c>
      <c r="X11" s="8">
        <v>7.7846900528317677</v>
      </c>
      <c r="Y11" s="8">
        <v>1283.28125</v>
      </c>
      <c r="AB11" s="8">
        <v>54.734358868961245</v>
      </c>
      <c r="AC11" s="8">
        <v>10.712130006187678</v>
      </c>
      <c r="AD11" s="8">
        <v>1283.28125</v>
      </c>
      <c r="AG11" s="8">
        <v>54.734358868961245</v>
      </c>
      <c r="AH11" s="8">
        <v>7.6977601428181508</v>
      </c>
      <c r="AI11" s="8">
        <v>1283.28125</v>
      </c>
      <c r="AL11" s="8">
        <v>54.734358868961245</v>
      </c>
      <c r="AM11" s="8">
        <v>2.5014946258846558</v>
      </c>
      <c r="AN11" s="8">
        <v>1283.28125</v>
      </c>
      <c r="AQ11" s="8">
        <v>54.734358868961245</v>
      </c>
      <c r="AR11" s="8">
        <v>0.9018263887309792</v>
      </c>
      <c r="AS11" s="8">
        <v>1283.28125</v>
      </c>
      <c r="AV11" s="8">
        <v>54.734358868961245</v>
      </c>
      <c r="AW11" s="8">
        <v>0.11809631280996294</v>
      </c>
      <c r="AX11" s="8">
        <v>1283.28125</v>
      </c>
      <c r="BA11" s="8">
        <v>54.734358868961245</v>
      </c>
      <c r="BB11" s="8">
        <v>1.0736028437273246</v>
      </c>
      <c r="BC11" s="8">
        <v>1283.28125</v>
      </c>
      <c r="BF11" s="8">
        <v>54.734358868961245</v>
      </c>
      <c r="BG11" s="8">
        <v>0</v>
      </c>
      <c r="BH11" s="8">
        <v>1283.28125</v>
      </c>
      <c r="BK11" s="8">
        <v>10.712130006187678</v>
      </c>
      <c r="BL11" s="8">
        <v>54.734358868961245</v>
      </c>
      <c r="BM11" s="8">
        <v>1283.28125</v>
      </c>
      <c r="BP11" s="8">
        <v>10.712130006187678</v>
      </c>
      <c r="BQ11" s="8">
        <v>0.55647554989945713</v>
      </c>
      <c r="BR11" s="8">
        <v>1283.28125</v>
      </c>
      <c r="BU11" s="8">
        <v>10.712130006187678</v>
      </c>
      <c r="BV11" s="8">
        <v>12.128975219056862</v>
      </c>
      <c r="BW11" s="8">
        <v>1283.28125</v>
      </c>
      <c r="BZ11" s="8">
        <v>10.712130006187678</v>
      </c>
      <c r="CA11" s="8">
        <v>1.4303660778437945</v>
      </c>
      <c r="CB11" s="8">
        <v>1283.28125</v>
      </c>
      <c r="CE11" s="8">
        <v>10.712130006187678</v>
      </c>
      <c r="CF11" s="8">
        <v>7.7846900528317677</v>
      </c>
      <c r="CG11" s="8">
        <v>1283.28125</v>
      </c>
      <c r="CJ11" s="8">
        <v>10.712130006187678</v>
      </c>
      <c r="CK11" s="8">
        <v>7.6977601428181508</v>
      </c>
      <c r="CL11" s="8">
        <v>1283.28125</v>
      </c>
      <c r="CO11" s="8">
        <v>10.712130006187678</v>
      </c>
      <c r="CP11" s="8">
        <v>2.5014946258846558</v>
      </c>
      <c r="CQ11" s="8">
        <v>1283.28125</v>
      </c>
      <c r="CT11" s="8">
        <v>10.712130006187678</v>
      </c>
      <c r="CU11" s="8">
        <v>0.9018263887309792</v>
      </c>
      <c r="CV11" s="8">
        <v>1283.28125</v>
      </c>
      <c r="CY11" s="8">
        <v>10.712130006187678</v>
      </c>
      <c r="CZ11" s="8">
        <v>0.11809631280996294</v>
      </c>
      <c r="DA11" s="8">
        <v>1283.28125</v>
      </c>
      <c r="DD11" s="8">
        <v>10.712130006187678</v>
      </c>
      <c r="DE11" s="8">
        <v>1.0736028437273246</v>
      </c>
      <c r="DF11" s="8">
        <v>1283.28125</v>
      </c>
      <c r="DI11" s="8">
        <v>10.712130006187678</v>
      </c>
      <c r="DJ11" s="8">
        <v>0</v>
      </c>
      <c r="DK11" s="8">
        <v>1283.28125</v>
      </c>
      <c r="FB11" s="8">
        <v>54.734358868961245</v>
      </c>
      <c r="FC11" s="8">
        <v>3.403321014615635</v>
      </c>
      <c r="FD11" s="8">
        <v>1283.28125</v>
      </c>
    </row>
    <row r="12" spans="3:160" x14ac:dyDescent="0.2">
      <c r="H12" s="8">
        <v>55.103242674444452</v>
      </c>
      <c r="I12" s="8">
        <v>0.5692215365672384</v>
      </c>
      <c r="J12" s="8">
        <v>1263.28125</v>
      </c>
      <c r="M12" s="8">
        <v>55.103242674444452</v>
      </c>
      <c r="N12" s="8">
        <v>12.409314733916831</v>
      </c>
      <c r="O12" s="8">
        <v>1263.28125</v>
      </c>
      <c r="R12" s="8">
        <v>55.103242674444452</v>
      </c>
      <c r="S12" s="8">
        <v>1.4340875856719639</v>
      </c>
      <c r="T12" s="8">
        <v>1263.28125</v>
      </c>
      <c r="W12" s="8">
        <v>55.103242674444452</v>
      </c>
      <c r="X12" s="8">
        <v>7.680204822022084</v>
      </c>
      <c r="Y12" s="8">
        <v>1263.28125</v>
      </c>
      <c r="AB12" s="8">
        <v>55.103242674444452</v>
      </c>
      <c r="AC12" s="8">
        <v>9.8926532204662063</v>
      </c>
      <c r="AD12" s="8">
        <v>1263.28125</v>
      </c>
      <c r="AG12" s="8">
        <v>55.103242674444452</v>
      </c>
      <c r="AH12" s="8">
        <v>7.8740264756136966</v>
      </c>
      <c r="AI12" s="8">
        <v>1263.28125</v>
      </c>
      <c r="AL12" s="8">
        <v>55.103242674444452</v>
      </c>
      <c r="AM12" s="8">
        <v>2.5608523081194638</v>
      </c>
      <c r="AN12" s="8">
        <v>1263.28125</v>
      </c>
      <c r="AQ12" s="8">
        <v>55.103242674444452</v>
      </c>
      <c r="AR12" s="8">
        <v>0.92322572481563725</v>
      </c>
      <c r="AS12" s="8">
        <v>1263.28125</v>
      </c>
      <c r="AV12" s="8">
        <v>55.103242674444452</v>
      </c>
      <c r="AW12" s="8">
        <v>0.12089860682103894</v>
      </c>
      <c r="AX12" s="8">
        <v>1263.28125</v>
      </c>
      <c r="BA12" s="8">
        <v>55.103242674444452</v>
      </c>
      <c r="BB12" s="8">
        <v>1.099078243828101</v>
      </c>
      <c r="BC12" s="8">
        <v>1263.28125</v>
      </c>
      <c r="BF12" s="8">
        <v>55.103242674444452</v>
      </c>
      <c r="BG12" s="8">
        <v>0</v>
      </c>
      <c r="BH12" s="8">
        <v>1263.28125</v>
      </c>
      <c r="BK12" s="8">
        <v>9.8926532204662063</v>
      </c>
      <c r="BL12" s="8">
        <v>55.103242674444452</v>
      </c>
      <c r="BM12" s="8">
        <v>1263.28125</v>
      </c>
      <c r="BP12" s="8">
        <v>9.8926532204662063</v>
      </c>
      <c r="BQ12" s="8">
        <v>0.5692215365672384</v>
      </c>
      <c r="BR12" s="8">
        <v>1263.28125</v>
      </c>
      <c r="BU12" s="8">
        <v>9.8926532204662063</v>
      </c>
      <c r="BV12" s="8">
        <v>12.409314733916831</v>
      </c>
      <c r="BW12" s="8">
        <v>1263.28125</v>
      </c>
      <c r="BZ12" s="8">
        <v>9.8926532204662063</v>
      </c>
      <c r="CA12" s="8">
        <v>1.4340875856719639</v>
      </c>
      <c r="CB12" s="8">
        <v>1263.28125</v>
      </c>
      <c r="CE12" s="8">
        <v>9.8926532204662063</v>
      </c>
      <c r="CF12" s="8">
        <v>7.680204822022084</v>
      </c>
      <c r="CG12" s="8">
        <v>1263.28125</v>
      </c>
      <c r="CJ12" s="8">
        <v>9.8926532204662063</v>
      </c>
      <c r="CK12" s="8">
        <v>7.8740264756136966</v>
      </c>
      <c r="CL12" s="8">
        <v>1263.28125</v>
      </c>
      <c r="CO12" s="8">
        <v>9.8926532204662063</v>
      </c>
      <c r="CP12" s="8">
        <v>2.5608523081194638</v>
      </c>
      <c r="CQ12" s="8">
        <v>1263.28125</v>
      </c>
      <c r="CT12" s="8">
        <v>9.8926532204662063</v>
      </c>
      <c r="CU12" s="8">
        <v>0.92322572481563725</v>
      </c>
      <c r="CV12" s="8">
        <v>1263.28125</v>
      </c>
      <c r="CY12" s="8">
        <v>9.8926532204662063</v>
      </c>
      <c r="CZ12" s="8">
        <v>0.12089860682103894</v>
      </c>
      <c r="DA12" s="8">
        <v>1263.28125</v>
      </c>
      <c r="DD12" s="8">
        <v>9.8926532204662063</v>
      </c>
      <c r="DE12" s="8">
        <v>1.099078243828101</v>
      </c>
      <c r="DF12" s="8">
        <v>1263.28125</v>
      </c>
      <c r="DI12" s="8">
        <v>9.8926532204662063</v>
      </c>
      <c r="DJ12" s="8">
        <v>0</v>
      </c>
      <c r="DK12" s="8">
        <v>1263.28125</v>
      </c>
      <c r="FB12" s="8">
        <v>55.103242674444452</v>
      </c>
      <c r="FC12" s="8">
        <v>3.4840780329351011</v>
      </c>
      <c r="FD12" s="8">
        <v>1263.28125</v>
      </c>
    </row>
    <row r="13" spans="3:160" x14ac:dyDescent="0.2">
      <c r="H13" s="8">
        <v>55.462623221225769</v>
      </c>
      <c r="I13" s="8">
        <v>0.58148297783583769</v>
      </c>
      <c r="J13" s="8">
        <v>1243.28125</v>
      </c>
      <c r="M13" s="8">
        <v>55.462623221225769</v>
      </c>
      <c r="N13" s="8">
        <v>12.679791894004456</v>
      </c>
      <c r="O13" s="8">
        <v>1243.28125</v>
      </c>
      <c r="R13" s="8">
        <v>55.462623221225769</v>
      </c>
      <c r="S13" s="8">
        <v>1.4361055625449073</v>
      </c>
      <c r="T13" s="8">
        <v>1243.28125</v>
      </c>
      <c r="W13" s="8">
        <v>55.462623221225769</v>
      </c>
      <c r="X13" s="8">
        <v>7.5620027758941246</v>
      </c>
      <c r="Y13" s="8">
        <v>1243.28125</v>
      </c>
      <c r="AB13" s="8">
        <v>55.462623221225769</v>
      </c>
      <c r="AC13" s="8">
        <v>9.1166478236279538</v>
      </c>
      <c r="AD13" s="8">
        <v>1243.28125</v>
      </c>
      <c r="AG13" s="8">
        <v>55.462623221225769</v>
      </c>
      <c r="AH13" s="8">
        <v>8.0438801692171431</v>
      </c>
      <c r="AI13" s="8">
        <v>1243.28125</v>
      </c>
      <c r="AL13" s="8">
        <v>55.462623221225769</v>
      </c>
      <c r="AM13" s="8">
        <v>2.6181381778891484</v>
      </c>
      <c r="AN13" s="8">
        <v>1243.28125</v>
      </c>
      <c r="AQ13" s="8">
        <v>55.462623221225769</v>
      </c>
      <c r="AR13" s="8">
        <v>0.94387814138497139</v>
      </c>
      <c r="AS13" s="8">
        <v>1243.28125</v>
      </c>
      <c r="AV13" s="8">
        <v>55.462623221225769</v>
      </c>
      <c r="AW13" s="8">
        <v>0.12360308994320433</v>
      </c>
      <c r="AX13" s="8">
        <v>1243.28125</v>
      </c>
      <c r="BA13" s="8">
        <v>55.462623221225769</v>
      </c>
      <c r="BB13" s="8">
        <v>1.123664454029683</v>
      </c>
      <c r="BC13" s="8">
        <v>1243.28125</v>
      </c>
      <c r="BF13" s="8">
        <v>55.462623221225769</v>
      </c>
      <c r="BG13" s="8">
        <v>0</v>
      </c>
      <c r="BH13" s="8">
        <v>1243.28125</v>
      </c>
      <c r="BK13" s="8">
        <v>9.1166478236279538</v>
      </c>
      <c r="BL13" s="8">
        <v>55.462623221225769</v>
      </c>
      <c r="BM13" s="8">
        <v>1243.28125</v>
      </c>
      <c r="BP13" s="8">
        <v>9.1166478236279538</v>
      </c>
      <c r="BQ13" s="8">
        <v>0.58148297783583769</v>
      </c>
      <c r="BR13" s="8">
        <v>1243.28125</v>
      </c>
      <c r="BU13" s="8">
        <v>9.1166478236279538</v>
      </c>
      <c r="BV13" s="8">
        <v>12.679791894004456</v>
      </c>
      <c r="BW13" s="8">
        <v>1243.28125</v>
      </c>
      <c r="BZ13" s="8">
        <v>9.1166478236279538</v>
      </c>
      <c r="CA13" s="8">
        <v>1.4361055625449073</v>
      </c>
      <c r="CB13" s="8">
        <v>1243.28125</v>
      </c>
      <c r="CE13" s="8">
        <v>9.1166478236279538</v>
      </c>
      <c r="CF13" s="8">
        <v>7.5620027758941246</v>
      </c>
      <c r="CG13" s="8">
        <v>1243.28125</v>
      </c>
      <c r="CJ13" s="8">
        <v>9.1166478236279538</v>
      </c>
      <c r="CK13" s="8">
        <v>8.0438801692171431</v>
      </c>
      <c r="CL13" s="8">
        <v>1243.28125</v>
      </c>
      <c r="CO13" s="8">
        <v>9.1166478236279538</v>
      </c>
      <c r="CP13" s="8">
        <v>2.6181381778891484</v>
      </c>
      <c r="CQ13" s="8">
        <v>1243.28125</v>
      </c>
      <c r="CT13" s="8">
        <v>9.1166478236279538</v>
      </c>
      <c r="CU13" s="8">
        <v>0.94387814138497139</v>
      </c>
      <c r="CV13" s="8">
        <v>1243.28125</v>
      </c>
      <c r="CY13" s="8">
        <v>9.1166478236279538</v>
      </c>
      <c r="CZ13" s="8">
        <v>0.12360308994320433</v>
      </c>
      <c r="DA13" s="8">
        <v>1243.28125</v>
      </c>
      <c r="DD13" s="8">
        <v>9.1166478236279538</v>
      </c>
      <c r="DE13" s="8">
        <v>1.123664454029683</v>
      </c>
      <c r="DF13" s="8">
        <v>1243.28125</v>
      </c>
      <c r="DI13" s="8">
        <v>9.1166478236279538</v>
      </c>
      <c r="DJ13" s="8">
        <v>0</v>
      </c>
      <c r="DK13" s="8">
        <v>1243.28125</v>
      </c>
      <c r="FB13" s="8">
        <v>55.462623221225769</v>
      </c>
      <c r="FC13" s="8">
        <v>3.5620163192741199</v>
      </c>
      <c r="FD13" s="8">
        <v>1243.28125</v>
      </c>
    </row>
    <row r="14" spans="3:160" x14ac:dyDescent="0.2">
      <c r="H14" s="8">
        <v>55.812594931482082</v>
      </c>
      <c r="I14" s="8">
        <v>0.59326425156610318</v>
      </c>
      <c r="J14" s="8">
        <v>1223.28125</v>
      </c>
      <c r="M14" s="8">
        <v>55.812594931482082</v>
      </c>
      <c r="N14" s="8">
        <v>12.940553814044128</v>
      </c>
      <c r="O14" s="8">
        <v>1223.28125</v>
      </c>
      <c r="R14" s="8">
        <v>55.812594931482082</v>
      </c>
      <c r="S14" s="8">
        <v>1.4364253126339857</v>
      </c>
      <c r="T14" s="8">
        <v>1223.28125</v>
      </c>
      <c r="W14" s="8">
        <v>55.812594931482082</v>
      </c>
      <c r="X14" s="8">
        <v>7.4306122275527393</v>
      </c>
      <c r="Y14" s="8">
        <v>1223.28125</v>
      </c>
      <c r="AB14" s="8">
        <v>55.812594931482082</v>
      </c>
      <c r="AC14" s="8">
        <v>8.3832749970841824</v>
      </c>
      <c r="AD14" s="8">
        <v>1223.28125</v>
      </c>
      <c r="AG14" s="8">
        <v>55.812594931482082</v>
      </c>
      <c r="AH14" s="8">
        <v>8.2074268027148864</v>
      </c>
      <c r="AI14" s="8">
        <v>1223.28125</v>
      </c>
      <c r="AL14" s="8">
        <v>55.812594931482082</v>
      </c>
      <c r="AM14" s="8">
        <v>2.6733816936058368</v>
      </c>
      <c r="AN14" s="8">
        <v>1223.28125</v>
      </c>
      <c r="AQ14" s="8">
        <v>55.812594931482082</v>
      </c>
      <c r="AR14" s="8">
        <v>0.96379425863906232</v>
      </c>
      <c r="AS14" s="8">
        <v>1223.28125</v>
      </c>
      <c r="AV14" s="8">
        <v>55.812594931482082</v>
      </c>
      <c r="AW14" s="8">
        <v>0.12621115291694479</v>
      </c>
      <c r="AX14" s="8">
        <v>1223.28125</v>
      </c>
      <c r="BA14" s="8">
        <v>55.812594931482082</v>
      </c>
      <c r="BB14" s="8">
        <v>1.1473741174274039</v>
      </c>
      <c r="BC14" s="8">
        <v>1223.28125</v>
      </c>
      <c r="BF14" s="8">
        <v>55.812594931482082</v>
      </c>
      <c r="BG14" s="8">
        <v>0</v>
      </c>
      <c r="BH14" s="8">
        <v>1223.28125</v>
      </c>
      <c r="BK14" s="8">
        <v>8.3832749970841824</v>
      </c>
      <c r="BL14" s="8">
        <v>55.812594931482082</v>
      </c>
      <c r="BM14" s="8">
        <v>1223.28125</v>
      </c>
      <c r="BP14" s="8">
        <v>8.3832749970841824</v>
      </c>
      <c r="BQ14" s="8">
        <v>0.59326425156610318</v>
      </c>
      <c r="BR14" s="8">
        <v>1223.28125</v>
      </c>
      <c r="BU14" s="8">
        <v>8.3832749970841824</v>
      </c>
      <c r="BV14" s="8">
        <v>12.940553814044128</v>
      </c>
      <c r="BW14" s="8">
        <v>1223.28125</v>
      </c>
      <c r="BZ14" s="8">
        <v>8.3832749970841824</v>
      </c>
      <c r="CA14" s="8">
        <v>1.4364253126339857</v>
      </c>
      <c r="CB14" s="8">
        <v>1223.28125</v>
      </c>
      <c r="CE14" s="8">
        <v>8.3832749970841824</v>
      </c>
      <c r="CF14" s="8">
        <v>7.4306122275527393</v>
      </c>
      <c r="CG14" s="8">
        <v>1223.28125</v>
      </c>
      <c r="CJ14" s="8">
        <v>8.3832749970841824</v>
      </c>
      <c r="CK14" s="8">
        <v>8.2074268027148864</v>
      </c>
      <c r="CL14" s="8">
        <v>1223.28125</v>
      </c>
      <c r="CO14" s="8">
        <v>8.3832749970841824</v>
      </c>
      <c r="CP14" s="8">
        <v>2.6733816936058368</v>
      </c>
      <c r="CQ14" s="8">
        <v>1223.28125</v>
      </c>
      <c r="CT14" s="8">
        <v>8.3832749970841824</v>
      </c>
      <c r="CU14" s="8">
        <v>0.96379425863906232</v>
      </c>
      <c r="CV14" s="8">
        <v>1223.28125</v>
      </c>
      <c r="CY14" s="8">
        <v>8.3832749970841824</v>
      </c>
      <c r="CZ14" s="8">
        <v>0.12621115291694479</v>
      </c>
      <c r="DA14" s="8">
        <v>1223.28125</v>
      </c>
      <c r="DD14" s="8">
        <v>8.3832749970841824</v>
      </c>
      <c r="DE14" s="8">
        <v>1.1473741174274039</v>
      </c>
      <c r="DF14" s="8">
        <v>1223.28125</v>
      </c>
      <c r="DI14" s="8">
        <v>8.3832749970841824</v>
      </c>
      <c r="DJ14" s="8">
        <v>0</v>
      </c>
      <c r="DK14" s="8">
        <v>1223.28125</v>
      </c>
      <c r="FB14" s="8">
        <v>55.812594931482082</v>
      </c>
      <c r="FC14" s="8">
        <v>3.637175952244899</v>
      </c>
      <c r="FD14" s="8">
        <v>1223.28125</v>
      </c>
    </row>
    <row r="15" spans="3:160" x14ac:dyDescent="0.2">
      <c r="H15" s="8">
        <v>56.153362222438282</v>
      </c>
      <c r="I15" s="8">
        <v>0.60457213729182735</v>
      </c>
      <c r="J15" s="8">
        <v>1203.28125</v>
      </c>
      <c r="M15" s="8">
        <v>56.153362222438282</v>
      </c>
      <c r="N15" s="8">
        <v>13.191815355280598</v>
      </c>
      <c r="O15" s="8">
        <v>1203.28125</v>
      </c>
      <c r="R15" s="8">
        <v>56.153362222438282</v>
      </c>
      <c r="S15" s="8">
        <v>1.4350362938231787</v>
      </c>
      <c r="T15" s="8">
        <v>1203.28125</v>
      </c>
      <c r="W15" s="8">
        <v>56.153362222438282</v>
      </c>
      <c r="X15" s="8">
        <v>7.2864889168321598</v>
      </c>
      <c r="Y15" s="8">
        <v>1203.28125</v>
      </c>
      <c r="AB15" s="8">
        <v>56.153362222438282</v>
      </c>
      <c r="AC15" s="8">
        <v>7.6915418685209014</v>
      </c>
      <c r="AD15" s="8">
        <v>1203.28125</v>
      </c>
      <c r="AG15" s="8">
        <v>56.153362222438282</v>
      </c>
      <c r="AH15" s="8">
        <v>8.3648145620039145</v>
      </c>
      <c r="AI15" s="8">
        <v>1203.28125</v>
      </c>
      <c r="AL15" s="8">
        <v>56.153362222438282</v>
      </c>
      <c r="AM15" s="8">
        <v>2.7266272465470744</v>
      </c>
      <c r="AN15" s="8">
        <v>1203.28125</v>
      </c>
      <c r="AQ15" s="8">
        <v>56.153362222438282</v>
      </c>
      <c r="AR15" s="8">
        <v>0.98299008030028734</v>
      </c>
      <c r="AS15" s="8">
        <v>1203.28125</v>
      </c>
      <c r="AV15" s="8">
        <v>56.153362222438282</v>
      </c>
      <c r="AW15" s="8">
        <v>0.12872489146780955</v>
      </c>
      <c r="AX15" s="8">
        <v>1203.28125</v>
      </c>
      <c r="BA15" s="8">
        <v>56.153362222438282</v>
      </c>
      <c r="BB15" s="8">
        <v>1.1702262860717123</v>
      </c>
      <c r="BC15" s="8">
        <v>1203.28125</v>
      </c>
      <c r="BF15" s="8">
        <v>56.153362222438282</v>
      </c>
      <c r="BG15" s="8">
        <v>0</v>
      </c>
      <c r="BH15" s="8">
        <v>1203.28125</v>
      </c>
      <c r="BK15" s="8">
        <v>7.6915418685209014</v>
      </c>
      <c r="BL15" s="8">
        <v>56.153362222438282</v>
      </c>
      <c r="BM15" s="8">
        <v>1203.28125</v>
      </c>
      <c r="BP15" s="8">
        <v>7.6915418685209014</v>
      </c>
      <c r="BQ15" s="8">
        <v>0.60457213729182735</v>
      </c>
      <c r="BR15" s="8">
        <v>1203.28125</v>
      </c>
      <c r="BU15" s="8">
        <v>7.6915418685209014</v>
      </c>
      <c r="BV15" s="8">
        <v>13.191815355280598</v>
      </c>
      <c r="BW15" s="8">
        <v>1203.28125</v>
      </c>
      <c r="BZ15" s="8">
        <v>7.6915418685209014</v>
      </c>
      <c r="CA15" s="8">
        <v>1.4350362938231787</v>
      </c>
      <c r="CB15" s="8">
        <v>1203.28125</v>
      </c>
      <c r="CE15" s="8">
        <v>7.6915418685209014</v>
      </c>
      <c r="CF15" s="8">
        <v>7.2864889168321598</v>
      </c>
      <c r="CG15" s="8">
        <v>1203.28125</v>
      </c>
      <c r="CJ15" s="8">
        <v>7.6915418685209014</v>
      </c>
      <c r="CK15" s="8">
        <v>8.3648145620039145</v>
      </c>
      <c r="CL15" s="8">
        <v>1203.28125</v>
      </c>
      <c r="CO15" s="8">
        <v>7.6915418685209014</v>
      </c>
      <c r="CP15" s="8">
        <v>2.7266272465470744</v>
      </c>
      <c r="CQ15" s="8">
        <v>1203.28125</v>
      </c>
      <c r="CT15" s="8">
        <v>7.6915418685209014</v>
      </c>
      <c r="CU15" s="8">
        <v>0.98299008030028734</v>
      </c>
      <c r="CV15" s="8">
        <v>1203.28125</v>
      </c>
      <c r="CY15" s="8">
        <v>7.6915418685209014</v>
      </c>
      <c r="CZ15" s="8">
        <v>0.12872489146780955</v>
      </c>
      <c r="DA15" s="8">
        <v>1203.28125</v>
      </c>
      <c r="DD15" s="8">
        <v>7.6915418685209014</v>
      </c>
      <c r="DE15" s="8">
        <v>1.1702262860717123</v>
      </c>
      <c r="DF15" s="8">
        <v>1203.28125</v>
      </c>
      <c r="DI15" s="8">
        <v>7.6915418685209014</v>
      </c>
      <c r="DJ15" s="8">
        <v>0</v>
      </c>
      <c r="DK15" s="8">
        <v>1203.28125</v>
      </c>
      <c r="FB15" s="8">
        <v>56.153362222438282</v>
      </c>
      <c r="FC15" s="8">
        <v>3.7096173268473618</v>
      </c>
      <c r="FD15" s="8">
        <v>1203.28125</v>
      </c>
    </row>
    <row r="16" spans="3:160" x14ac:dyDescent="0.2">
      <c r="H16" s="8">
        <v>56.485238338883072</v>
      </c>
      <c r="I16" s="8">
        <v>0.61541601718485928</v>
      </c>
      <c r="J16" s="8">
        <v>1183.28125</v>
      </c>
      <c r="M16" s="8">
        <v>56.485238338883072</v>
      </c>
      <c r="N16" s="8">
        <v>13.433866229040929</v>
      </c>
      <c r="O16" s="8">
        <v>1183.28125</v>
      </c>
      <c r="R16" s="8">
        <v>56.485238338883072</v>
      </c>
      <c r="S16" s="8">
        <v>1.4319072338839032</v>
      </c>
      <c r="T16" s="8">
        <v>1183.28125</v>
      </c>
      <c r="W16" s="8">
        <v>56.485238338883072</v>
      </c>
      <c r="X16" s="8">
        <v>7.1299981344137562</v>
      </c>
      <c r="Y16" s="8">
        <v>1183.28125</v>
      </c>
      <c r="AB16" s="8">
        <v>56.485238338883072</v>
      </c>
      <c r="AC16" s="8">
        <v>7.0403038290605959</v>
      </c>
      <c r="AD16" s="8">
        <v>1183.28125</v>
      </c>
      <c r="AG16" s="8">
        <v>56.485238338883072</v>
      </c>
      <c r="AH16" s="8">
        <v>8.5162360459150701</v>
      </c>
      <c r="AI16" s="8">
        <v>1183.28125</v>
      </c>
      <c r="AL16" s="8">
        <v>56.485238338883072</v>
      </c>
      <c r="AM16" s="8">
        <v>2.7779347997970811</v>
      </c>
      <c r="AN16" s="8">
        <v>1183.28125</v>
      </c>
      <c r="AQ16" s="8">
        <v>56.485238338883072</v>
      </c>
      <c r="AR16" s="8">
        <v>1.0014872239612449</v>
      </c>
      <c r="AS16" s="8">
        <v>1183.28125</v>
      </c>
      <c r="AV16" s="8">
        <v>56.485238338883072</v>
      </c>
      <c r="AW16" s="8">
        <v>0.13114713647101273</v>
      </c>
      <c r="AX16" s="8">
        <v>1183.28125</v>
      </c>
      <c r="BA16" s="8">
        <v>56.485238338883072</v>
      </c>
      <c r="BB16" s="8">
        <v>1.1922466951918882</v>
      </c>
      <c r="BC16" s="8">
        <v>1183.28125</v>
      </c>
      <c r="BF16" s="8">
        <v>56.485238338883072</v>
      </c>
      <c r="BG16" s="8">
        <v>0</v>
      </c>
      <c r="BH16" s="8">
        <v>1183.28125</v>
      </c>
      <c r="BK16" s="8">
        <v>7.0403038290605959</v>
      </c>
      <c r="BL16" s="8">
        <v>56.485238338883072</v>
      </c>
      <c r="BM16" s="8">
        <v>1183.28125</v>
      </c>
      <c r="BP16" s="8">
        <v>7.0403038290605959</v>
      </c>
      <c r="BQ16" s="8">
        <v>0.61541601718485928</v>
      </c>
      <c r="BR16" s="8">
        <v>1183.28125</v>
      </c>
      <c r="BU16" s="8">
        <v>7.0403038290605959</v>
      </c>
      <c r="BV16" s="8">
        <v>13.433866229040929</v>
      </c>
      <c r="BW16" s="8">
        <v>1183.28125</v>
      </c>
      <c r="BZ16" s="8">
        <v>7.0403038290605959</v>
      </c>
      <c r="CA16" s="8">
        <v>1.4319072338839032</v>
      </c>
      <c r="CB16" s="8">
        <v>1183.28125</v>
      </c>
      <c r="CE16" s="8">
        <v>7.0403038290605959</v>
      </c>
      <c r="CF16" s="8">
        <v>7.1299981344137562</v>
      </c>
      <c r="CG16" s="8">
        <v>1183.28125</v>
      </c>
      <c r="CJ16" s="8">
        <v>7.0403038290605959</v>
      </c>
      <c r="CK16" s="8">
        <v>8.5162360459150701</v>
      </c>
      <c r="CL16" s="8">
        <v>1183.28125</v>
      </c>
      <c r="CO16" s="8">
        <v>7.0403038290605959</v>
      </c>
      <c r="CP16" s="8">
        <v>2.7779347997970811</v>
      </c>
      <c r="CQ16" s="8">
        <v>1183.28125</v>
      </c>
      <c r="CT16" s="8">
        <v>7.0403038290605959</v>
      </c>
      <c r="CU16" s="8">
        <v>1.0014872239612449</v>
      </c>
      <c r="CV16" s="8">
        <v>1183.28125</v>
      </c>
      <c r="CY16" s="8">
        <v>7.0403038290605959</v>
      </c>
      <c r="CZ16" s="8">
        <v>0.13114713647101273</v>
      </c>
      <c r="DA16" s="8">
        <v>1183.28125</v>
      </c>
      <c r="DD16" s="8">
        <v>7.0403038290605959</v>
      </c>
      <c r="DE16" s="8">
        <v>1.1922466951918882</v>
      </c>
      <c r="DF16" s="8">
        <v>1183.28125</v>
      </c>
      <c r="DI16" s="8">
        <v>7.0403038290605959</v>
      </c>
      <c r="DJ16" s="8">
        <v>0</v>
      </c>
      <c r="DK16" s="8">
        <v>1183.28125</v>
      </c>
      <c r="FB16" s="8">
        <v>56.485238338883072</v>
      </c>
      <c r="FC16" s="8">
        <v>3.7794220237583263</v>
      </c>
      <c r="FD16" s="8">
        <v>1183.28125</v>
      </c>
    </row>
    <row r="17" spans="8:160" x14ac:dyDescent="0.2">
      <c r="H17" s="8">
        <v>56.80866242753585</v>
      </c>
      <c r="I17" s="8">
        <v>0.62580688508757798</v>
      </c>
      <c r="J17" s="8">
        <v>1163.28125</v>
      </c>
      <c r="M17" s="8">
        <v>56.80866242753585</v>
      </c>
      <c r="N17" s="8">
        <v>13.667063529834071</v>
      </c>
      <c r="O17" s="8">
        <v>1163.28125</v>
      </c>
      <c r="R17" s="8">
        <v>56.80866242753585</v>
      </c>
      <c r="S17" s="8">
        <v>1.4269790618893652</v>
      </c>
      <c r="T17" s="8">
        <v>1163.28125</v>
      </c>
      <c r="W17" s="8">
        <v>56.80866242753585</v>
      </c>
      <c r="X17" s="8">
        <v>6.9613904529453334</v>
      </c>
      <c r="Y17" s="8">
        <v>1163.28125</v>
      </c>
      <c r="AB17" s="8">
        <v>56.80866242753585</v>
      </c>
      <c r="AC17" s="8">
        <v>6.4283012350264261</v>
      </c>
      <c r="AD17" s="8">
        <v>1163.28125</v>
      </c>
      <c r="AG17" s="8">
        <v>56.80866242753585</v>
      </c>
      <c r="AH17" s="8">
        <v>8.6619265641070236</v>
      </c>
      <c r="AI17" s="8">
        <v>1163.28125</v>
      </c>
      <c r="AL17" s="8">
        <v>56.80866242753585</v>
      </c>
      <c r="AM17" s="8">
        <v>2.8273794437504782</v>
      </c>
      <c r="AN17" s="8">
        <v>1163.28125</v>
      </c>
      <c r="AQ17" s="8">
        <v>56.80866242753585</v>
      </c>
      <c r="AR17" s="8">
        <v>1.0193127608371566</v>
      </c>
      <c r="AS17" s="8">
        <v>1163.28125</v>
      </c>
      <c r="AV17" s="8">
        <v>56.80866242753585</v>
      </c>
      <c r="AW17" s="8">
        <v>0.13348143296665363</v>
      </c>
      <c r="AX17" s="8">
        <v>1163.28125</v>
      </c>
      <c r="BA17" s="8">
        <v>56.80866242753585</v>
      </c>
      <c r="BB17" s="8">
        <v>1.2134675724251067</v>
      </c>
      <c r="BC17" s="8">
        <v>1163.28125</v>
      </c>
      <c r="BF17" s="8">
        <v>56.80866242753585</v>
      </c>
      <c r="BG17" s="8">
        <v>0</v>
      </c>
      <c r="BH17" s="8">
        <v>1163.28125</v>
      </c>
      <c r="BK17" s="8">
        <v>6.4283012350264261</v>
      </c>
      <c r="BL17" s="8">
        <v>56.80866242753585</v>
      </c>
      <c r="BM17" s="8">
        <v>1163.28125</v>
      </c>
      <c r="BP17" s="8">
        <v>6.4283012350264261</v>
      </c>
      <c r="BQ17" s="8">
        <v>0.62580688508757798</v>
      </c>
      <c r="BR17" s="8">
        <v>1163.28125</v>
      </c>
      <c r="BU17" s="8">
        <v>6.4283012350264261</v>
      </c>
      <c r="BV17" s="8">
        <v>13.667063529834071</v>
      </c>
      <c r="BW17" s="8">
        <v>1163.28125</v>
      </c>
      <c r="BZ17" s="8">
        <v>6.4283012350264261</v>
      </c>
      <c r="CA17" s="8">
        <v>1.4269790618893652</v>
      </c>
      <c r="CB17" s="8">
        <v>1163.28125</v>
      </c>
      <c r="CE17" s="8">
        <v>6.4283012350264261</v>
      </c>
      <c r="CF17" s="8">
        <v>6.9613904529453334</v>
      </c>
      <c r="CG17" s="8">
        <v>1163.28125</v>
      </c>
      <c r="CJ17" s="8">
        <v>6.4283012350264261</v>
      </c>
      <c r="CK17" s="8">
        <v>8.6619265641070236</v>
      </c>
      <c r="CL17" s="8">
        <v>1163.28125</v>
      </c>
      <c r="CO17" s="8">
        <v>6.4283012350264261</v>
      </c>
      <c r="CP17" s="8">
        <v>2.8273794437504782</v>
      </c>
      <c r="CQ17" s="8">
        <v>1163.28125</v>
      </c>
      <c r="CT17" s="8">
        <v>6.4283012350264261</v>
      </c>
      <c r="CU17" s="8">
        <v>1.0193127608371566</v>
      </c>
      <c r="CV17" s="8">
        <v>1163.28125</v>
      </c>
      <c r="CY17" s="8">
        <v>6.4283012350264261</v>
      </c>
      <c r="CZ17" s="8">
        <v>0.13348143296665363</v>
      </c>
      <c r="DA17" s="8">
        <v>1163.28125</v>
      </c>
      <c r="DD17" s="8">
        <v>6.4283012350264261</v>
      </c>
      <c r="DE17" s="8">
        <v>1.2134675724251067</v>
      </c>
      <c r="DF17" s="8">
        <v>1163.28125</v>
      </c>
      <c r="DI17" s="8">
        <v>6.4283012350264261</v>
      </c>
      <c r="DJ17" s="8">
        <v>0</v>
      </c>
      <c r="DK17" s="8">
        <v>1163.28125</v>
      </c>
      <c r="FB17" s="8">
        <v>56.80866242753585</v>
      </c>
      <c r="FC17" s="8">
        <v>3.8466922045876348</v>
      </c>
      <c r="FD17" s="8">
        <v>1163.28125</v>
      </c>
    </row>
    <row r="18" spans="8:160" x14ac:dyDescent="0.2">
      <c r="H18" s="8">
        <v>57.124207658274493</v>
      </c>
      <c r="I18" s="8">
        <v>0.63575642856383274</v>
      </c>
      <c r="J18" s="8">
        <v>1143.28125</v>
      </c>
      <c r="M18" s="8">
        <v>57.124207658274493</v>
      </c>
      <c r="N18" s="8">
        <v>13.891831527951712</v>
      </c>
      <c r="O18" s="8">
        <v>1143.28125</v>
      </c>
      <c r="R18" s="8">
        <v>57.124207658274493</v>
      </c>
      <c r="S18" s="8">
        <v>1.4201566205277076</v>
      </c>
      <c r="T18" s="8">
        <v>1143.28125</v>
      </c>
      <c r="W18" s="8">
        <v>57.124207658274493</v>
      </c>
      <c r="X18" s="8">
        <v>6.7807779768444085</v>
      </c>
      <c r="Y18" s="8">
        <v>1143.28125</v>
      </c>
      <c r="AB18" s="8">
        <v>57.124207658274493</v>
      </c>
      <c r="AC18" s="8">
        <v>5.8541823890091615</v>
      </c>
      <c r="AD18" s="8">
        <v>1143.28125</v>
      </c>
      <c r="AG18" s="8">
        <v>57.124207658274493</v>
      </c>
      <c r="AH18" s="8">
        <v>8.8021636611204208</v>
      </c>
      <c r="AI18" s="8">
        <v>1143.28125</v>
      </c>
      <c r="AL18" s="8">
        <v>57.124207658274493</v>
      </c>
      <c r="AM18" s="8">
        <v>2.875051410188862</v>
      </c>
      <c r="AN18" s="8">
        <v>1143.28125</v>
      </c>
      <c r="AQ18" s="8">
        <v>57.124207658274493</v>
      </c>
      <c r="AR18" s="8">
        <v>1.0364992208407067</v>
      </c>
      <c r="AS18" s="8">
        <v>1143.28125</v>
      </c>
      <c r="AV18" s="8">
        <v>57.124207658274493</v>
      </c>
      <c r="AW18" s="8">
        <v>0.13573204082424178</v>
      </c>
      <c r="AX18" s="8">
        <v>1143.28125</v>
      </c>
      <c r="BA18" s="8">
        <v>57.124207658274493</v>
      </c>
      <c r="BB18" s="8">
        <v>1.2339276438578908</v>
      </c>
      <c r="BC18" s="8">
        <v>1143.28125</v>
      </c>
      <c r="BF18" s="8">
        <v>57.124207658274493</v>
      </c>
      <c r="BG18" s="8">
        <v>0</v>
      </c>
      <c r="BH18" s="8">
        <v>1143.28125</v>
      </c>
      <c r="BK18" s="8">
        <v>5.8541823890091615</v>
      </c>
      <c r="BL18" s="8">
        <v>57.124207658274493</v>
      </c>
      <c r="BM18" s="8">
        <v>1143.28125</v>
      </c>
      <c r="BP18" s="8">
        <v>5.8541823890091615</v>
      </c>
      <c r="BQ18" s="8">
        <v>0.63575642856383274</v>
      </c>
      <c r="BR18" s="8">
        <v>1143.28125</v>
      </c>
      <c r="BU18" s="8">
        <v>5.8541823890091615</v>
      </c>
      <c r="BV18" s="8">
        <v>13.891831527951712</v>
      </c>
      <c r="BW18" s="8">
        <v>1143.28125</v>
      </c>
      <c r="BZ18" s="8">
        <v>5.8541823890091615</v>
      </c>
      <c r="CA18" s="8">
        <v>1.4201566205277076</v>
      </c>
      <c r="CB18" s="8">
        <v>1143.28125</v>
      </c>
      <c r="CE18" s="8">
        <v>5.8541823890091615</v>
      </c>
      <c r="CF18" s="8">
        <v>6.7807779768444085</v>
      </c>
      <c r="CG18" s="8">
        <v>1143.28125</v>
      </c>
      <c r="CJ18" s="8">
        <v>5.8541823890091615</v>
      </c>
      <c r="CK18" s="8">
        <v>8.8021636611204208</v>
      </c>
      <c r="CL18" s="8">
        <v>1143.28125</v>
      </c>
      <c r="CO18" s="8">
        <v>5.8541823890091615</v>
      </c>
      <c r="CP18" s="8">
        <v>2.875051410188862</v>
      </c>
      <c r="CQ18" s="8">
        <v>1143.28125</v>
      </c>
      <c r="CT18" s="8">
        <v>5.8541823890091615</v>
      </c>
      <c r="CU18" s="8">
        <v>1.0364992208407067</v>
      </c>
      <c r="CV18" s="8">
        <v>1143.28125</v>
      </c>
      <c r="CY18" s="8">
        <v>5.8541823890091615</v>
      </c>
      <c r="CZ18" s="8">
        <v>0.13573204082424178</v>
      </c>
      <c r="DA18" s="8">
        <v>1143.28125</v>
      </c>
      <c r="DD18" s="8">
        <v>5.8541823890091615</v>
      </c>
      <c r="DE18" s="8">
        <v>1.2339276438578908</v>
      </c>
      <c r="DF18" s="8">
        <v>1143.28125</v>
      </c>
      <c r="DI18" s="8">
        <v>5.8541823890091615</v>
      </c>
      <c r="DJ18" s="8">
        <v>0</v>
      </c>
      <c r="DK18" s="8">
        <v>1143.28125</v>
      </c>
      <c r="FB18" s="8">
        <v>57.124207658274493</v>
      </c>
      <c r="FC18" s="8">
        <v>3.9115506310295687</v>
      </c>
      <c r="FD18" s="8">
        <v>1143.28125</v>
      </c>
    </row>
    <row r="19" spans="8:160" x14ac:dyDescent="0.2">
      <c r="H19" s="8">
        <v>57.432591321080473</v>
      </c>
      <c r="I19" s="8">
        <v>0.64527593125770344</v>
      </c>
      <c r="J19" s="8">
        <v>1123.28125</v>
      </c>
      <c r="M19" s="8">
        <v>57.432591321080473</v>
      </c>
      <c r="N19" s="8">
        <v>14.108667311935678</v>
      </c>
      <c r="O19" s="8">
        <v>1123.28125</v>
      </c>
      <c r="R19" s="8">
        <v>57.432591321080473</v>
      </c>
      <c r="S19" s="8">
        <v>1.4112978408511543</v>
      </c>
      <c r="T19" s="8">
        <v>1123.28125</v>
      </c>
      <c r="W19" s="8">
        <v>57.432591321080473</v>
      </c>
      <c r="X19" s="8">
        <v>6.5881052838638796</v>
      </c>
      <c r="Y19" s="8">
        <v>1123.28125</v>
      </c>
      <c r="AB19" s="8">
        <v>57.432591321080473</v>
      </c>
      <c r="AC19" s="8">
        <v>5.316519674337564</v>
      </c>
      <c r="AD19" s="8">
        <v>1123.28125</v>
      </c>
      <c r="AG19" s="8">
        <v>57.432591321080473</v>
      </c>
      <c r="AH19" s="8">
        <v>8.9372687436303035</v>
      </c>
      <c r="AI19" s="8">
        <v>1123.28125</v>
      </c>
      <c r="AL19" s="8">
        <v>57.432591321080473</v>
      </c>
      <c r="AM19" s="8">
        <v>2.9210567683775026</v>
      </c>
      <c r="AN19" s="8">
        <v>1123.28125</v>
      </c>
      <c r="AQ19" s="8">
        <v>57.432591321080473</v>
      </c>
      <c r="AR19" s="8">
        <v>1.0530848435353364</v>
      </c>
      <c r="AS19" s="8">
        <v>1123.28125</v>
      </c>
      <c r="AV19" s="8">
        <v>57.432591321080473</v>
      </c>
      <c r="AW19" s="8">
        <v>0.13790396760566123</v>
      </c>
      <c r="AX19" s="8">
        <v>1123.28125</v>
      </c>
      <c r="BA19" s="8">
        <v>57.432591321080473</v>
      </c>
      <c r="BB19" s="8">
        <v>1.2536724327800552</v>
      </c>
      <c r="BC19" s="8">
        <v>1123.28125</v>
      </c>
      <c r="BF19" s="8">
        <v>57.432591321080473</v>
      </c>
      <c r="BG19" s="8">
        <v>0</v>
      </c>
      <c r="BH19" s="8">
        <v>1123.28125</v>
      </c>
      <c r="BK19" s="8">
        <v>5.316519674337564</v>
      </c>
      <c r="BL19" s="8">
        <v>57.432591321080473</v>
      </c>
      <c r="BM19" s="8">
        <v>1123.28125</v>
      </c>
      <c r="BP19" s="8">
        <v>5.316519674337564</v>
      </c>
      <c r="BQ19" s="8">
        <v>0.64527593125770344</v>
      </c>
      <c r="BR19" s="8">
        <v>1123.28125</v>
      </c>
      <c r="BU19" s="8">
        <v>5.316519674337564</v>
      </c>
      <c r="BV19" s="8">
        <v>14.108667311935678</v>
      </c>
      <c r="BW19" s="8">
        <v>1123.28125</v>
      </c>
      <c r="BZ19" s="8">
        <v>5.316519674337564</v>
      </c>
      <c r="CA19" s="8">
        <v>1.4112978408511543</v>
      </c>
      <c r="CB19" s="8">
        <v>1123.28125</v>
      </c>
      <c r="CE19" s="8">
        <v>5.316519674337564</v>
      </c>
      <c r="CF19" s="8">
        <v>6.5881052838638796</v>
      </c>
      <c r="CG19" s="8">
        <v>1123.28125</v>
      </c>
      <c r="CJ19" s="8">
        <v>5.316519674337564</v>
      </c>
      <c r="CK19" s="8">
        <v>8.9372687436303035</v>
      </c>
      <c r="CL19" s="8">
        <v>1123.28125</v>
      </c>
      <c r="CO19" s="8">
        <v>5.316519674337564</v>
      </c>
      <c r="CP19" s="8">
        <v>2.9210567683775026</v>
      </c>
      <c r="CQ19" s="8">
        <v>1123.28125</v>
      </c>
      <c r="CT19" s="8">
        <v>5.316519674337564</v>
      </c>
      <c r="CU19" s="8">
        <v>1.0530848435353364</v>
      </c>
      <c r="CV19" s="8">
        <v>1123.28125</v>
      </c>
      <c r="CY19" s="8">
        <v>5.316519674337564</v>
      </c>
      <c r="CZ19" s="8">
        <v>0.13790396760566123</v>
      </c>
      <c r="DA19" s="8">
        <v>1123.28125</v>
      </c>
      <c r="DD19" s="8">
        <v>5.316519674337564</v>
      </c>
      <c r="DE19" s="8">
        <v>1.2536724327800552</v>
      </c>
      <c r="DF19" s="8">
        <v>1123.28125</v>
      </c>
      <c r="DI19" s="8">
        <v>5.316519674337564</v>
      </c>
      <c r="DJ19" s="8">
        <v>0</v>
      </c>
      <c r="DK19" s="8">
        <v>1123.28125</v>
      </c>
      <c r="FB19" s="8">
        <v>57.432591321080473</v>
      </c>
      <c r="FC19" s="8">
        <v>3.974141611912839</v>
      </c>
      <c r="FD19" s="8">
        <v>1123.28125</v>
      </c>
    </row>
    <row r="20" spans="8:160" x14ac:dyDescent="0.2">
      <c r="H20" s="8">
        <v>57.815292031663446</v>
      </c>
      <c r="I20" s="8">
        <v>0.66914545153725757</v>
      </c>
      <c r="J20" s="8">
        <v>1103.28125</v>
      </c>
      <c r="M20" s="8">
        <v>57.815292031663446</v>
      </c>
      <c r="N20" s="8">
        <v>14.749192588563433</v>
      </c>
      <c r="O20" s="8">
        <v>1103.28125</v>
      </c>
      <c r="R20" s="8">
        <v>57.815292031663446</v>
      </c>
      <c r="S20" s="8">
        <v>1.3926299554361798</v>
      </c>
      <c r="T20" s="8">
        <v>1103.28125</v>
      </c>
      <c r="W20" s="8">
        <v>57.815292031663446</v>
      </c>
      <c r="X20" s="8">
        <v>6.4682822365585233</v>
      </c>
      <c r="Y20" s="8">
        <v>1103.28125</v>
      </c>
      <c r="AB20" s="8">
        <v>57.815292031663446</v>
      </c>
      <c r="AC20" s="8">
        <v>4.5717502383067021</v>
      </c>
      <c r="AD20" s="8">
        <v>1103.28125</v>
      </c>
      <c r="AG20" s="8">
        <v>57.815292031663446</v>
      </c>
      <c r="AH20" s="8">
        <v>8.4550760423211226</v>
      </c>
      <c r="AI20" s="8">
        <v>1103.28125</v>
      </c>
      <c r="AL20" s="8">
        <v>57.815292031663446</v>
      </c>
      <c r="AM20" s="8">
        <v>3.0920253254295673</v>
      </c>
      <c r="AN20" s="8">
        <v>1103.28125</v>
      </c>
      <c r="AQ20" s="8">
        <v>57.815292031663446</v>
      </c>
      <c r="AR20" s="8">
        <v>1.118027784837099</v>
      </c>
      <c r="AS20" s="8">
        <v>1103.28125</v>
      </c>
      <c r="AV20" s="8">
        <v>57.815292031663446</v>
      </c>
      <c r="AW20" s="8">
        <v>0.14640840039514214</v>
      </c>
      <c r="AX20" s="8">
        <v>1103.28125</v>
      </c>
      <c r="BA20" s="8">
        <v>57.815292031663446</v>
      </c>
      <c r="BB20" s="8">
        <v>1.3309854581392717</v>
      </c>
      <c r="BC20" s="8">
        <v>1103.28125</v>
      </c>
      <c r="BF20" s="8">
        <v>57.815292031663446</v>
      </c>
      <c r="BG20" s="8">
        <v>0</v>
      </c>
      <c r="BH20" s="8">
        <v>1103.28125</v>
      </c>
      <c r="BK20" s="8">
        <v>4.5717502383067021</v>
      </c>
      <c r="BL20" s="8">
        <v>57.815292031663446</v>
      </c>
      <c r="BM20" s="8">
        <v>1103.28125</v>
      </c>
      <c r="BP20" s="8">
        <v>4.5717502383067021</v>
      </c>
      <c r="BQ20" s="8">
        <v>0.66914545153725757</v>
      </c>
      <c r="BR20" s="8">
        <v>1103.28125</v>
      </c>
      <c r="BU20" s="8">
        <v>4.5717502383067021</v>
      </c>
      <c r="BV20" s="8">
        <v>14.749192588563433</v>
      </c>
      <c r="BW20" s="8">
        <v>1103.28125</v>
      </c>
      <c r="BZ20" s="8">
        <v>4.5717502383067021</v>
      </c>
      <c r="CA20" s="8">
        <v>1.3926299554361798</v>
      </c>
      <c r="CB20" s="8">
        <v>1103.28125</v>
      </c>
      <c r="CE20" s="8">
        <v>4.5717502383067021</v>
      </c>
      <c r="CF20" s="8">
        <v>6.4682822365585233</v>
      </c>
      <c r="CG20" s="8">
        <v>1103.28125</v>
      </c>
      <c r="CJ20" s="8">
        <v>4.5717502383067021</v>
      </c>
      <c r="CK20" s="8">
        <v>8.4550760423211226</v>
      </c>
      <c r="CL20" s="8">
        <v>1103.28125</v>
      </c>
      <c r="CO20" s="8">
        <v>4.5717502383067021</v>
      </c>
      <c r="CP20" s="8">
        <v>3.0920253254295673</v>
      </c>
      <c r="CQ20" s="8">
        <v>1103.28125</v>
      </c>
      <c r="CT20" s="8">
        <v>4.5717502383067021</v>
      </c>
      <c r="CU20" s="8">
        <v>1.118027784837099</v>
      </c>
      <c r="CV20" s="8">
        <v>1103.28125</v>
      </c>
      <c r="CY20" s="8">
        <v>4.5717502383067021</v>
      </c>
      <c r="CZ20" s="8">
        <v>0.14640840039514214</v>
      </c>
      <c r="DA20" s="8">
        <v>1103.28125</v>
      </c>
      <c r="DD20" s="8">
        <v>4.5717502383067021</v>
      </c>
      <c r="DE20" s="8">
        <v>1.3309854581392717</v>
      </c>
      <c r="DF20" s="8">
        <v>1103.28125</v>
      </c>
      <c r="DI20" s="8">
        <v>4.5717502383067021</v>
      </c>
      <c r="DJ20" s="8">
        <v>0</v>
      </c>
      <c r="DK20" s="8">
        <v>1103.28125</v>
      </c>
      <c r="FB20" s="8">
        <v>57.815292031663446</v>
      </c>
      <c r="FC20" s="8">
        <v>4.2100531102666663</v>
      </c>
      <c r="FD20" s="8">
        <v>1103.28125</v>
      </c>
    </row>
    <row r="21" spans="8:160" x14ac:dyDescent="0.2">
      <c r="H21" s="8">
        <v>58.758346790227158</v>
      </c>
      <c r="I21" s="8">
        <v>0.74236355984129898</v>
      </c>
      <c r="J21" s="8">
        <v>1083.28125</v>
      </c>
      <c r="M21" s="8">
        <v>58.758346790227158</v>
      </c>
      <c r="N21" s="8">
        <v>14.45078048617486</v>
      </c>
      <c r="O21" s="8">
        <v>1083.28125</v>
      </c>
      <c r="R21" s="8">
        <v>58.758346790227158</v>
      </c>
      <c r="S21" s="8">
        <v>1.4233255557703544</v>
      </c>
      <c r="T21" s="8">
        <v>1083.28125</v>
      </c>
      <c r="W21" s="8">
        <v>58.758346790227158</v>
      </c>
      <c r="X21" s="8">
        <v>6.5162132976327074</v>
      </c>
      <c r="Y21" s="8">
        <v>1083.28125</v>
      </c>
      <c r="AB21" s="8">
        <v>58.758346790227158</v>
      </c>
      <c r="AC21" s="8">
        <v>3.8394190727951671</v>
      </c>
      <c r="AD21" s="8">
        <v>1083.28125</v>
      </c>
      <c r="AG21" s="8">
        <v>58.758346790227158</v>
      </c>
      <c r="AH21" s="8">
        <v>7.8346792101697265</v>
      </c>
      <c r="AI21" s="8">
        <v>1083.28125</v>
      </c>
      <c r="AL21" s="8">
        <v>58.758346790227158</v>
      </c>
      <c r="AM21" s="8">
        <v>3.2891697263143205</v>
      </c>
      <c r="AN21" s="8">
        <v>1083.28125</v>
      </c>
      <c r="AQ21" s="8">
        <v>58.758346790227158</v>
      </c>
      <c r="AR21" s="8">
        <v>1.2646556124825845</v>
      </c>
      <c r="AS21" s="8">
        <v>1083.28125</v>
      </c>
      <c r="AV21" s="8">
        <v>58.758346790227158</v>
      </c>
      <c r="AW21" s="8">
        <v>0.16633848469080428</v>
      </c>
      <c r="AX21" s="8">
        <v>1083.28125</v>
      </c>
      <c r="BA21" s="8">
        <v>58.758346790227158</v>
      </c>
      <c r="BB21" s="8">
        <v>1.5121680426456197</v>
      </c>
      <c r="BC21" s="8">
        <v>1083.28125</v>
      </c>
      <c r="BF21" s="8">
        <v>58.758346790227158</v>
      </c>
      <c r="BG21" s="8">
        <v>0</v>
      </c>
      <c r="BH21" s="8">
        <v>1083.28125</v>
      </c>
      <c r="BK21" s="8">
        <v>3.8394190727951671</v>
      </c>
      <c r="BL21" s="8">
        <v>58.758346790227158</v>
      </c>
      <c r="BM21" s="8">
        <v>1083.28125</v>
      </c>
      <c r="BP21" s="8">
        <v>3.8394190727951671</v>
      </c>
      <c r="BQ21" s="8">
        <v>0.74236355984129898</v>
      </c>
      <c r="BR21" s="8">
        <v>1083.28125</v>
      </c>
      <c r="BU21" s="8">
        <v>3.8394190727951671</v>
      </c>
      <c r="BV21" s="8">
        <v>14.45078048617486</v>
      </c>
      <c r="BW21" s="8">
        <v>1083.28125</v>
      </c>
      <c r="BZ21" s="8">
        <v>3.8394190727951671</v>
      </c>
      <c r="CA21" s="8">
        <v>1.4233255557703544</v>
      </c>
      <c r="CB21" s="8">
        <v>1083.28125</v>
      </c>
      <c r="CE21" s="8">
        <v>3.8394190727951671</v>
      </c>
      <c r="CF21" s="8">
        <v>6.5162132976327074</v>
      </c>
      <c r="CG21" s="8">
        <v>1083.28125</v>
      </c>
      <c r="CJ21" s="8">
        <v>3.8394190727951671</v>
      </c>
      <c r="CK21" s="8">
        <v>7.8346792101697265</v>
      </c>
      <c r="CL21" s="8">
        <v>1083.28125</v>
      </c>
      <c r="CO21" s="8">
        <v>3.8394190727951671</v>
      </c>
      <c r="CP21" s="8">
        <v>3.2891697263143205</v>
      </c>
      <c r="CQ21" s="8">
        <v>1083.28125</v>
      </c>
      <c r="CT21" s="8">
        <v>3.8394190727951671</v>
      </c>
      <c r="CU21" s="8">
        <v>1.2646556124825845</v>
      </c>
      <c r="CV21" s="8">
        <v>1083.28125</v>
      </c>
      <c r="CY21" s="8">
        <v>3.8394190727951671</v>
      </c>
      <c r="CZ21" s="8">
        <v>0.16633848469080428</v>
      </c>
      <c r="DA21" s="8">
        <v>1083.28125</v>
      </c>
      <c r="DD21" s="8">
        <v>3.8394190727951671</v>
      </c>
      <c r="DE21" s="8">
        <v>1.5121680426456197</v>
      </c>
      <c r="DF21" s="8">
        <v>1083.28125</v>
      </c>
      <c r="DI21" s="8">
        <v>3.8394190727951671</v>
      </c>
      <c r="DJ21" s="8">
        <v>0</v>
      </c>
      <c r="DK21" s="8">
        <v>1083.28125</v>
      </c>
      <c r="FB21" s="8">
        <v>58.758346790227158</v>
      </c>
      <c r="FC21" s="8">
        <v>4.553825338796905</v>
      </c>
      <c r="FD21" s="8">
        <v>1083.28125</v>
      </c>
    </row>
    <row r="22" spans="8:160" x14ac:dyDescent="0.2">
      <c r="H22" s="8">
        <v>59.746742865883618</v>
      </c>
      <c r="I22" s="8">
        <v>0.81574735978451729</v>
      </c>
      <c r="J22" s="8">
        <v>1063.28125</v>
      </c>
      <c r="M22" s="8">
        <v>59.746742865883618</v>
      </c>
      <c r="N22" s="8">
        <v>14.012890682579776</v>
      </c>
      <c r="O22" s="8">
        <v>1063.28125</v>
      </c>
      <c r="R22" s="8">
        <v>59.746742865883618</v>
      </c>
      <c r="S22" s="8">
        <v>1.4506495144244165</v>
      </c>
      <c r="T22" s="8">
        <v>1063.28125</v>
      </c>
      <c r="W22" s="8">
        <v>59.746742865883618</v>
      </c>
      <c r="X22" s="8">
        <v>6.5184086907252023</v>
      </c>
      <c r="Y22" s="8">
        <v>1063.28125</v>
      </c>
      <c r="AB22" s="8">
        <v>59.746742865883618</v>
      </c>
      <c r="AC22" s="8">
        <v>3.2036030054312601</v>
      </c>
      <c r="AD22" s="8">
        <v>1063.28125</v>
      </c>
      <c r="AG22" s="8">
        <v>59.746742865883618</v>
      </c>
      <c r="AH22" s="8">
        <v>7.2696626187782662</v>
      </c>
      <c r="AI22" s="8">
        <v>1063.28125</v>
      </c>
      <c r="AL22" s="8">
        <v>59.746742865883618</v>
      </c>
      <c r="AM22" s="8">
        <v>3.4599627703837919</v>
      </c>
      <c r="AN22" s="8">
        <v>1063.28125</v>
      </c>
      <c r="AQ22" s="8">
        <v>59.746742865883618</v>
      </c>
      <c r="AR22" s="8">
        <v>1.4175987913767956</v>
      </c>
      <c r="AS22" s="8">
        <v>1063.28125</v>
      </c>
      <c r="AV22" s="8">
        <v>59.746742865883618</v>
      </c>
      <c r="AW22" s="8">
        <v>0.18729365360565442</v>
      </c>
      <c r="AX22" s="8">
        <v>1063.28125</v>
      </c>
      <c r="BA22" s="8">
        <v>59.746742865883618</v>
      </c>
      <c r="BB22" s="8">
        <v>1.7026695782356172</v>
      </c>
      <c r="BC22" s="8">
        <v>1063.28125</v>
      </c>
      <c r="BF22" s="8">
        <v>59.746742865883618</v>
      </c>
      <c r="BG22" s="8">
        <v>0</v>
      </c>
      <c r="BH22" s="8">
        <v>1063.28125</v>
      </c>
      <c r="BK22" s="8">
        <v>3.2036030054312601</v>
      </c>
      <c r="BL22" s="8">
        <v>59.746742865883618</v>
      </c>
      <c r="BM22" s="8">
        <v>1063.28125</v>
      </c>
      <c r="BP22" s="8">
        <v>3.2036030054312601</v>
      </c>
      <c r="BQ22" s="8">
        <v>0.81574735978451729</v>
      </c>
      <c r="BR22" s="8">
        <v>1063.28125</v>
      </c>
      <c r="BU22" s="8">
        <v>3.2036030054312601</v>
      </c>
      <c r="BV22" s="8">
        <v>14.012890682579776</v>
      </c>
      <c r="BW22" s="8">
        <v>1063.28125</v>
      </c>
      <c r="BZ22" s="8">
        <v>3.2036030054312601</v>
      </c>
      <c r="CA22" s="8">
        <v>1.4506495144244165</v>
      </c>
      <c r="CB22" s="8">
        <v>1063.28125</v>
      </c>
      <c r="CE22" s="8">
        <v>3.2036030054312601</v>
      </c>
      <c r="CF22" s="8">
        <v>6.5184086907252023</v>
      </c>
      <c r="CG22" s="8">
        <v>1063.28125</v>
      </c>
      <c r="CJ22" s="8">
        <v>3.2036030054312601</v>
      </c>
      <c r="CK22" s="8">
        <v>7.2696626187782662</v>
      </c>
      <c r="CL22" s="8">
        <v>1063.28125</v>
      </c>
      <c r="CO22" s="8">
        <v>3.2036030054312601</v>
      </c>
      <c r="CP22" s="8">
        <v>3.4599627703837919</v>
      </c>
      <c r="CQ22" s="8">
        <v>1063.28125</v>
      </c>
      <c r="CT22" s="8">
        <v>3.2036030054312601</v>
      </c>
      <c r="CU22" s="8">
        <v>1.4175987913767956</v>
      </c>
      <c r="CV22" s="8">
        <v>1063.28125</v>
      </c>
      <c r="CY22" s="8">
        <v>3.2036030054312601</v>
      </c>
      <c r="CZ22" s="8">
        <v>0.18729365360565442</v>
      </c>
      <c r="DA22" s="8">
        <v>1063.28125</v>
      </c>
      <c r="DD22" s="8">
        <v>3.2036030054312601</v>
      </c>
      <c r="DE22" s="8">
        <v>1.7026695782356172</v>
      </c>
      <c r="DF22" s="8">
        <v>1063.28125</v>
      </c>
      <c r="DI22" s="8">
        <v>3.2036030054312601</v>
      </c>
      <c r="DJ22" s="8">
        <v>0</v>
      </c>
      <c r="DK22" s="8">
        <v>1063.28125</v>
      </c>
      <c r="FB22" s="8">
        <v>59.746742865883618</v>
      </c>
      <c r="FC22" s="8">
        <v>4.8775615617605874</v>
      </c>
      <c r="FD22" s="8">
        <v>1063.28125</v>
      </c>
    </row>
    <row r="23" spans="8:160" x14ac:dyDescent="0.2">
      <c r="H23" s="8">
        <v>60.758426806464996</v>
      </c>
      <c r="I23" s="8">
        <v>0.87545207752859899</v>
      </c>
      <c r="J23" s="8">
        <v>1043.28125</v>
      </c>
      <c r="M23" s="8">
        <v>60.758426806464996</v>
      </c>
      <c r="N23" s="8">
        <v>13.560339246995804</v>
      </c>
      <c r="O23" s="8">
        <v>1043.28125</v>
      </c>
      <c r="R23" s="8">
        <v>60.758426806464996</v>
      </c>
      <c r="S23" s="8">
        <v>1.4633645695615023</v>
      </c>
      <c r="T23" s="8">
        <v>1043.28125</v>
      </c>
      <c r="W23" s="8">
        <v>60.758426806464996</v>
      </c>
      <c r="X23" s="8">
        <v>6.4340757685548047</v>
      </c>
      <c r="Y23" s="8">
        <v>1043.28125</v>
      </c>
      <c r="AB23" s="8">
        <v>60.758426806464996</v>
      </c>
      <c r="AC23" s="8">
        <v>2.6533612728761504</v>
      </c>
      <c r="AD23" s="8">
        <v>1043.28125</v>
      </c>
      <c r="AG23" s="8">
        <v>60.758426806464996</v>
      </c>
      <c r="AH23" s="8">
        <v>6.7504073173793238</v>
      </c>
      <c r="AI23" s="8">
        <v>1043.28125</v>
      </c>
      <c r="AL23" s="8">
        <v>60.758426806464996</v>
      </c>
      <c r="AM23" s="8">
        <v>3.6070445948204584</v>
      </c>
      <c r="AN23" s="8">
        <v>1043.28125</v>
      </c>
      <c r="AQ23" s="8">
        <v>60.758426806464996</v>
      </c>
      <c r="AR23" s="8">
        <v>1.5695733675013555</v>
      </c>
      <c r="AS23" s="8">
        <v>1043.28125</v>
      </c>
      <c r="AV23" s="8">
        <v>60.758426806464996</v>
      </c>
      <c r="AW23" s="8">
        <v>0.20823703091175211</v>
      </c>
      <c r="AX23" s="8">
        <v>1043.28125</v>
      </c>
      <c r="BA23" s="8">
        <v>60.758426806464996</v>
      </c>
      <c r="BB23" s="8">
        <v>1.8930639173824597</v>
      </c>
      <c r="BC23" s="8">
        <v>1043.28125</v>
      </c>
      <c r="BF23" s="8">
        <v>60.758426806464996</v>
      </c>
      <c r="BG23" s="8">
        <v>0</v>
      </c>
      <c r="BH23" s="8">
        <v>1043.28125</v>
      </c>
      <c r="BK23" s="8">
        <v>2.6533612728761504</v>
      </c>
      <c r="BL23" s="8">
        <v>60.758426806464996</v>
      </c>
      <c r="BM23" s="8">
        <v>1043.28125</v>
      </c>
      <c r="BP23" s="8">
        <v>2.6533612728761504</v>
      </c>
      <c r="BQ23" s="8">
        <v>0.87545207752859899</v>
      </c>
      <c r="BR23" s="8">
        <v>1043.28125</v>
      </c>
      <c r="BU23" s="8">
        <v>2.6533612728761504</v>
      </c>
      <c r="BV23" s="8">
        <v>13.560339246995804</v>
      </c>
      <c r="BW23" s="8">
        <v>1043.28125</v>
      </c>
      <c r="BZ23" s="8">
        <v>2.6533612728761504</v>
      </c>
      <c r="CA23" s="8">
        <v>1.4633645695615023</v>
      </c>
      <c r="CB23" s="8">
        <v>1043.28125</v>
      </c>
      <c r="CE23" s="8">
        <v>2.6533612728761504</v>
      </c>
      <c r="CF23" s="8">
        <v>6.4340757685548047</v>
      </c>
      <c r="CG23" s="8">
        <v>1043.28125</v>
      </c>
      <c r="CJ23" s="8">
        <v>2.6533612728761504</v>
      </c>
      <c r="CK23" s="8">
        <v>6.7504073173793238</v>
      </c>
      <c r="CL23" s="8">
        <v>1043.28125</v>
      </c>
      <c r="CO23" s="8">
        <v>2.6533612728761504</v>
      </c>
      <c r="CP23" s="8">
        <v>3.6070445948204584</v>
      </c>
      <c r="CQ23" s="8">
        <v>1043.28125</v>
      </c>
      <c r="CT23" s="8">
        <v>2.6533612728761504</v>
      </c>
      <c r="CU23" s="8">
        <v>1.5695733675013555</v>
      </c>
      <c r="CV23" s="8">
        <v>1043.28125</v>
      </c>
      <c r="CY23" s="8">
        <v>2.6533612728761504</v>
      </c>
      <c r="CZ23" s="8">
        <v>0.20823703091175211</v>
      </c>
      <c r="DA23" s="8">
        <v>1043.28125</v>
      </c>
      <c r="DD23" s="8">
        <v>2.6533612728761504</v>
      </c>
      <c r="DE23" s="8">
        <v>1.8930639173824597</v>
      </c>
      <c r="DF23" s="8">
        <v>1043.28125</v>
      </c>
      <c r="DI23" s="8">
        <v>2.6533612728761504</v>
      </c>
      <c r="DJ23" s="8">
        <v>0</v>
      </c>
      <c r="DK23" s="8">
        <v>1043.28125</v>
      </c>
      <c r="FB23" s="8">
        <v>60.758426806464996</v>
      </c>
      <c r="FC23" s="8">
        <v>5.1766179623218136</v>
      </c>
      <c r="FD23" s="8">
        <v>1043.28125</v>
      </c>
    </row>
    <row r="24" spans="8:160" x14ac:dyDescent="0.2">
      <c r="H24" s="8">
        <v>61.94740457029836</v>
      </c>
      <c r="I24" s="8">
        <v>0.88537784755765048</v>
      </c>
      <c r="J24" s="8">
        <v>1023.2812500000001</v>
      </c>
      <c r="M24" s="8">
        <v>61.94740457029836</v>
      </c>
      <c r="N24" s="8">
        <v>13.095793138508085</v>
      </c>
      <c r="O24" s="8">
        <v>1023.2812500000001</v>
      </c>
      <c r="R24" s="8">
        <v>61.94740457029836</v>
      </c>
      <c r="S24" s="8">
        <v>1.4384660913481921</v>
      </c>
      <c r="T24" s="8">
        <v>1023.2812500000001</v>
      </c>
      <c r="W24" s="8">
        <v>61.94740457029836</v>
      </c>
      <c r="X24" s="8">
        <v>6.1557029821115563</v>
      </c>
      <c r="Y24" s="8">
        <v>1023.2812500000001</v>
      </c>
      <c r="AB24" s="8">
        <v>61.94740457029836</v>
      </c>
      <c r="AC24" s="8">
        <v>2.1820220499780887</v>
      </c>
      <c r="AD24" s="8">
        <v>1023.2812500000001</v>
      </c>
      <c r="AG24" s="8">
        <v>61.94740457029836</v>
      </c>
      <c r="AH24" s="8">
        <v>6.2650810890208559</v>
      </c>
      <c r="AI24" s="8">
        <v>1023.2812500000001</v>
      </c>
      <c r="AL24" s="8">
        <v>61.94740457029836</v>
      </c>
      <c r="AM24" s="8">
        <v>3.7388706893613213</v>
      </c>
      <c r="AN24" s="8">
        <v>1023.2812500000001</v>
      </c>
      <c r="AQ24" s="8">
        <v>61.94740457029836</v>
      </c>
      <c r="AR24" s="8">
        <v>1.7268949002281238</v>
      </c>
      <c r="AS24" s="8">
        <v>1023.2812500000001</v>
      </c>
      <c r="AV24" s="8">
        <v>61.94740457029836</v>
      </c>
      <c r="AW24" s="8">
        <v>0.23003446715468193</v>
      </c>
      <c r="AX24" s="8">
        <v>1023.2812500000001</v>
      </c>
      <c r="BA24" s="8">
        <v>61.94740457029836</v>
      </c>
      <c r="BB24" s="8">
        <v>2.0912224286823924</v>
      </c>
      <c r="BC24" s="8">
        <v>1023.2812500000001</v>
      </c>
      <c r="BF24" s="8">
        <v>61.94740457029836</v>
      </c>
      <c r="BG24" s="8">
        <v>0</v>
      </c>
      <c r="BH24" s="8">
        <v>1023.2812500000001</v>
      </c>
      <c r="BK24" s="8">
        <v>2.1820220499780887</v>
      </c>
      <c r="BL24" s="8">
        <v>61.94740457029836</v>
      </c>
      <c r="BM24" s="8">
        <v>1023.2812500000001</v>
      </c>
      <c r="BP24" s="8">
        <v>2.1820220499780887</v>
      </c>
      <c r="BQ24" s="8">
        <v>0.88537784755765048</v>
      </c>
      <c r="BR24" s="8">
        <v>1023.2812500000001</v>
      </c>
      <c r="BU24" s="8">
        <v>2.1820220499780887</v>
      </c>
      <c r="BV24" s="8">
        <v>13.095793138508085</v>
      </c>
      <c r="BW24" s="8">
        <v>1023.2812500000001</v>
      </c>
      <c r="BZ24" s="8">
        <v>2.1820220499780887</v>
      </c>
      <c r="CA24" s="8">
        <v>1.4384660913481921</v>
      </c>
      <c r="CB24" s="8">
        <v>1023.2812500000001</v>
      </c>
      <c r="CE24" s="8">
        <v>2.1820220499780887</v>
      </c>
      <c r="CF24" s="8">
        <v>6.1557029821115563</v>
      </c>
      <c r="CG24" s="8">
        <v>1023.2812500000001</v>
      </c>
      <c r="CJ24" s="8">
        <v>2.1820220499780887</v>
      </c>
      <c r="CK24" s="8">
        <v>6.2650810890208559</v>
      </c>
      <c r="CL24" s="8">
        <v>1023.2812500000001</v>
      </c>
      <c r="CO24" s="8">
        <v>2.1820220499780887</v>
      </c>
      <c r="CP24" s="8">
        <v>3.7388706893613213</v>
      </c>
      <c r="CQ24" s="8">
        <v>1023.2812500000001</v>
      </c>
      <c r="CT24" s="8">
        <v>2.1820220499780887</v>
      </c>
      <c r="CU24" s="8">
        <v>1.7268949002281238</v>
      </c>
      <c r="CV24" s="8">
        <v>1023.2812500000001</v>
      </c>
      <c r="CY24" s="8">
        <v>2.1820220499780887</v>
      </c>
      <c r="CZ24" s="8">
        <v>0.23003446715468193</v>
      </c>
      <c r="DA24" s="8">
        <v>1023.2812500000001</v>
      </c>
      <c r="DD24" s="8">
        <v>2.1820220499780887</v>
      </c>
      <c r="DE24" s="8">
        <v>2.0912224286823924</v>
      </c>
      <c r="DF24" s="8">
        <v>1023.2812500000001</v>
      </c>
      <c r="DI24" s="8">
        <v>2.1820220499780887</v>
      </c>
      <c r="DJ24" s="8">
        <v>0</v>
      </c>
      <c r="DK24" s="8">
        <v>1023.2812500000001</v>
      </c>
      <c r="FB24" s="8">
        <v>61.94740457029836</v>
      </c>
      <c r="FC24" s="8">
        <v>5.465765589589445</v>
      </c>
      <c r="FD24" s="8">
        <v>1023.2812500000001</v>
      </c>
    </row>
    <row r="25" spans="8:160" x14ac:dyDescent="0.2">
      <c r="H25" s="8">
        <v>63.669455788499448</v>
      </c>
      <c r="I25" s="8">
        <v>0.76809653801946509</v>
      </c>
      <c r="J25" s="8">
        <v>1003.2812500000001</v>
      </c>
      <c r="M25" s="8">
        <v>63.669455788499448</v>
      </c>
      <c r="N25" s="8">
        <v>12.611631820499811</v>
      </c>
      <c r="O25" s="8">
        <v>1003.2812500000001</v>
      </c>
      <c r="R25" s="8">
        <v>63.669455788499448</v>
      </c>
      <c r="S25" s="8">
        <v>1.3167628793986248</v>
      </c>
      <c r="T25" s="8">
        <v>1003.2812500000001</v>
      </c>
      <c r="W25" s="8">
        <v>63.669455788499448</v>
      </c>
      <c r="X25" s="8">
        <v>5.426308243118017</v>
      </c>
      <c r="Y25" s="8">
        <v>1003.2812500000001</v>
      </c>
      <c r="AB25" s="8">
        <v>63.669455788499448</v>
      </c>
      <c r="AC25" s="8">
        <v>1.8023754537065586</v>
      </c>
      <c r="AD25" s="8">
        <v>1003.2812500000001</v>
      </c>
      <c r="AG25" s="8">
        <v>63.669455788499448</v>
      </c>
      <c r="AH25" s="8">
        <v>5.7988854871932114</v>
      </c>
      <c r="AI25" s="8">
        <v>1003.2812500000001</v>
      </c>
      <c r="AL25" s="8">
        <v>63.669455788499448</v>
      </c>
      <c r="AM25" s="8">
        <v>3.8674398026944221</v>
      </c>
      <c r="AN25" s="8">
        <v>1003.2812500000001</v>
      </c>
      <c r="AQ25" s="8">
        <v>63.669455788499448</v>
      </c>
      <c r="AR25" s="8">
        <v>1.9025629455065765</v>
      </c>
      <c r="AS25" s="8">
        <v>1003.2812500000001</v>
      </c>
      <c r="AV25" s="8">
        <v>63.669455788499448</v>
      </c>
      <c r="AW25" s="8">
        <v>0.25449314434779163</v>
      </c>
      <c r="AX25" s="8">
        <v>1003.2812500000001</v>
      </c>
      <c r="BA25" s="8">
        <v>63.669455788499448</v>
      </c>
      <c r="BB25" s="8">
        <v>2.3135740395295694</v>
      </c>
      <c r="BC25" s="8">
        <v>1003.2812500000001</v>
      </c>
      <c r="BF25" s="8">
        <v>63.669455788499448</v>
      </c>
      <c r="BG25" s="8">
        <v>0</v>
      </c>
      <c r="BH25" s="8">
        <v>1003.2812500000001</v>
      </c>
      <c r="BK25" s="8">
        <v>1.8023754537065586</v>
      </c>
      <c r="BL25" s="8">
        <v>63.669455788499448</v>
      </c>
      <c r="BM25" s="8">
        <v>1003.2812500000001</v>
      </c>
      <c r="BP25" s="8">
        <v>1.8023754537065586</v>
      </c>
      <c r="BQ25" s="8">
        <v>0.76809653801946509</v>
      </c>
      <c r="BR25" s="8">
        <v>1003.2812500000001</v>
      </c>
      <c r="BU25" s="8">
        <v>1.8023754537065586</v>
      </c>
      <c r="BV25" s="8">
        <v>12.611631820499811</v>
      </c>
      <c r="BW25" s="8">
        <v>1003.2812500000001</v>
      </c>
      <c r="BZ25" s="8">
        <v>1.8023754537065586</v>
      </c>
      <c r="CA25" s="8">
        <v>1.3167628793986248</v>
      </c>
      <c r="CB25" s="8">
        <v>1003.2812500000001</v>
      </c>
      <c r="CE25" s="8">
        <v>1.8023754537065586</v>
      </c>
      <c r="CF25" s="8">
        <v>5.426308243118017</v>
      </c>
      <c r="CG25" s="8">
        <v>1003.2812500000001</v>
      </c>
      <c r="CJ25" s="8">
        <v>1.8023754537065586</v>
      </c>
      <c r="CK25" s="8">
        <v>5.7988854871932114</v>
      </c>
      <c r="CL25" s="8">
        <v>1003.2812500000001</v>
      </c>
      <c r="CO25" s="8">
        <v>1.8023754537065586</v>
      </c>
      <c r="CP25" s="8">
        <v>3.8674398026944221</v>
      </c>
      <c r="CQ25" s="8">
        <v>1003.2812500000001</v>
      </c>
      <c r="CT25" s="8">
        <v>1.8023754537065586</v>
      </c>
      <c r="CU25" s="8">
        <v>1.9025629455065765</v>
      </c>
      <c r="CV25" s="8">
        <v>1003.2812500000001</v>
      </c>
      <c r="CY25" s="8">
        <v>1.8023754537065586</v>
      </c>
      <c r="CZ25" s="8">
        <v>0.25449314434779163</v>
      </c>
      <c r="DA25" s="8">
        <v>1003.2812500000001</v>
      </c>
      <c r="DD25" s="8">
        <v>1.8023754537065586</v>
      </c>
      <c r="DE25" s="8">
        <v>2.3135740395295694</v>
      </c>
      <c r="DF25" s="8">
        <v>1003.2812500000001</v>
      </c>
      <c r="DI25" s="8">
        <v>1.8023754537065586</v>
      </c>
      <c r="DJ25" s="8">
        <v>0</v>
      </c>
      <c r="DK25" s="8">
        <v>1003.2812500000001</v>
      </c>
      <c r="FB25" s="8">
        <v>63.669455788499448</v>
      </c>
      <c r="FC25" s="8">
        <v>5.7700027482009988</v>
      </c>
      <c r="FD25" s="8">
        <v>1003.2812500000001</v>
      </c>
    </row>
    <row r="26" spans="8:160" x14ac:dyDescent="0.2">
      <c r="H26" s="8">
        <v>65.409058813314786</v>
      </c>
      <c r="I26" s="8">
        <v>0.63705542671196069</v>
      </c>
      <c r="J26" s="8">
        <v>983.28125000000011</v>
      </c>
      <c r="M26" s="8">
        <v>65.409058813314786</v>
      </c>
      <c r="N26" s="8">
        <v>12.101785491465526</v>
      </c>
      <c r="O26" s="8">
        <v>983.28125000000011</v>
      </c>
      <c r="R26" s="8">
        <v>65.409058813314786</v>
      </c>
      <c r="S26" s="8">
        <v>1.1743569658789303</v>
      </c>
      <c r="T26" s="8">
        <v>983.28125000000011</v>
      </c>
      <c r="W26" s="8">
        <v>65.409058813314786</v>
      </c>
      <c r="X26" s="8">
        <v>4.6511303798401737</v>
      </c>
      <c r="Y26" s="8">
        <v>983.28125000000011</v>
      </c>
      <c r="AB26" s="8">
        <v>65.409058813314786</v>
      </c>
      <c r="AC26" s="8">
        <v>1.5057369413825612</v>
      </c>
      <c r="AD26" s="8">
        <v>983.28125000000011</v>
      </c>
      <c r="AG26" s="8">
        <v>65.409058813314786</v>
      </c>
      <c r="AH26" s="8">
        <v>5.3739123934159601</v>
      </c>
      <c r="AI26" s="8">
        <v>983.28125000000011</v>
      </c>
      <c r="AL26" s="8">
        <v>65.409058813314786</v>
      </c>
      <c r="AM26" s="8">
        <v>3.9638454906198328</v>
      </c>
      <c r="AN26" s="8">
        <v>983.28125000000011</v>
      </c>
      <c r="AQ26" s="8">
        <v>65.409058813314786</v>
      </c>
      <c r="AR26" s="8">
        <v>2.0758035396111296</v>
      </c>
      <c r="AS26" s="8">
        <v>983.28125000000011</v>
      </c>
      <c r="AV26" s="8">
        <v>65.409058813314786</v>
      </c>
      <c r="AW26" s="8">
        <v>0.27879271560421448</v>
      </c>
      <c r="AX26" s="8">
        <v>983.28125000000011</v>
      </c>
      <c r="BA26" s="8">
        <v>65.409058813314786</v>
      </c>
      <c r="BB26" s="8">
        <v>2.5344792327705035</v>
      </c>
      <c r="BC26" s="8">
        <v>983.28125000000011</v>
      </c>
      <c r="BF26" s="8">
        <v>65.409058813314786</v>
      </c>
      <c r="BG26" s="8">
        <v>0</v>
      </c>
      <c r="BH26" s="8">
        <v>983.28125000000011</v>
      </c>
      <c r="BK26" s="8">
        <v>1.5057369413825612</v>
      </c>
      <c r="BL26" s="8">
        <v>65.409058813314786</v>
      </c>
      <c r="BM26" s="8">
        <v>983.28125000000011</v>
      </c>
      <c r="BP26" s="8">
        <v>1.5057369413825612</v>
      </c>
      <c r="BQ26" s="8">
        <v>0.63705542671196069</v>
      </c>
      <c r="BR26" s="8">
        <v>983.28125000000011</v>
      </c>
      <c r="BU26" s="8">
        <v>1.5057369413825612</v>
      </c>
      <c r="BV26" s="8">
        <v>12.101785491465526</v>
      </c>
      <c r="BW26" s="8">
        <v>983.28125000000011</v>
      </c>
      <c r="BZ26" s="8">
        <v>1.5057369413825612</v>
      </c>
      <c r="CA26" s="8">
        <v>1.1743569658789303</v>
      </c>
      <c r="CB26" s="8">
        <v>983.28125000000011</v>
      </c>
      <c r="CE26" s="8">
        <v>1.5057369413825612</v>
      </c>
      <c r="CF26" s="8">
        <v>4.6511303798401737</v>
      </c>
      <c r="CG26" s="8">
        <v>983.28125000000011</v>
      </c>
      <c r="CJ26" s="8">
        <v>1.5057369413825612</v>
      </c>
      <c r="CK26" s="8">
        <v>5.3739123934159601</v>
      </c>
      <c r="CL26" s="8">
        <v>983.28125000000011</v>
      </c>
      <c r="CO26" s="8">
        <v>1.5057369413825612</v>
      </c>
      <c r="CP26" s="8">
        <v>3.9638454906198328</v>
      </c>
      <c r="CQ26" s="8">
        <v>983.28125000000011</v>
      </c>
      <c r="CT26" s="8">
        <v>1.5057369413825612</v>
      </c>
      <c r="CU26" s="8">
        <v>2.0758035396111296</v>
      </c>
      <c r="CV26" s="8">
        <v>983.28125000000011</v>
      </c>
      <c r="CY26" s="8">
        <v>1.5057369413825612</v>
      </c>
      <c r="CZ26" s="8">
        <v>0.27879271560421448</v>
      </c>
      <c r="DA26" s="8">
        <v>983.28125000000011</v>
      </c>
      <c r="DD26" s="8">
        <v>1.5057369413825612</v>
      </c>
      <c r="DE26" s="8">
        <v>2.5344792327705035</v>
      </c>
      <c r="DF26" s="8">
        <v>983.28125000000011</v>
      </c>
      <c r="DI26" s="8">
        <v>1.5057369413825612</v>
      </c>
      <c r="DJ26" s="8">
        <v>0</v>
      </c>
      <c r="DK26" s="8">
        <v>983.28125000000011</v>
      </c>
      <c r="FB26" s="8">
        <v>65.409058813314786</v>
      </c>
      <c r="FC26" s="8">
        <v>6.0396490302309624</v>
      </c>
      <c r="FD26" s="8">
        <v>983.28125000000011</v>
      </c>
    </row>
    <row r="27" spans="8:160" x14ac:dyDescent="0.2">
      <c r="H27" s="8">
        <v>67.3005589425305</v>
      </c>
      <c r="I27" s="8">
        <v>0.53925881930538033</v>
      </c>
      <c r="J27" s="8">
        <v>963.28125000000011</v>
      </c>
      <c r="M27" s="8">
        <v>67.3005589425305</v>
      </c>
      <c r="N27" s="8">
        <v>11.438125925173543</v>
      </c>
      <c r="O27" s="8">
        <v>963.28125000000011</v>
      </c>
      <c r="R27" s="8">
        <v>67.3005589425305</v>
      </c>
      <c r="S27" s="8">
        <v>1.0401325342118215</v>
      </c>
      <c r="T27" s="8">
        <v>963.28125000000011</v>
      </c>
      <c r="W27" s="8">
        <v>67.3005589425305</v>
      </c>
      <c r="X27" s="8">
        <v>3.9527637313826629</v>
      </c>
      <c r="Y27" s="8">
        <v>963.28125000000011</v>
      </c>
      <c r="AB27" s="8">
        <v>67.3005589425305</v>
      </c>
      <c r="AC27" s="8">
        <v>1.2158791779148759</v>
      </c>
      <c r="AD27" s="8">
        <v>963.28125000000011</v>
      </c>
      <c r="AG27" s="8">
        <v>67.3005589425305</v>
      </c>
      <c r="AH27" s="8">
        <v>4.9395531692795922</v>
      </c>
      <c r="AI27" s="8">
        <v>963.28125000000011</v>
      </c>
      <c r="AL27" s="8">
        <v>67.3005589425305</v>
      </c>
      <c r="AM27" s="8">
        <v>4.0245840764299476</v>
      </c>
      <c r="AN27" s="8">
        <v>963.28125000000011</v>
      </c>
      <c r="AQ27" s="8">
        <v>67.3005589425305</v>
      </c>
      <c r="AR27" s="8">
        <v>2.2794008101558925</v>
      </c>
      <c r="AS27" s="8">
        <v>963.28125000000011</v>
      </c>
      <c r="AV27" s="8">
        <v>67.3005589425305</v>
      </c>
      <c r="AW27" s="8">
        <v>0.30772114365565445</v>
      </c>
      <c r="AX27" s="8">
        <v>963.28125000000011</v>
      </c>
      <c r="BA27" s="8">
        <v>67.3005589425305</v>
      </c>
      <c r="BB27" s="8">
        <v>2.6374682545411097</v>
      </c>
      <c r="BC27" s="8">
        <v>963.28125000000011</v>
      </c>
      <c r="BF27" s="8">
        <v>67.3005589425305</v>
      </c>
      <c r="BG27" s="8">
        <v>0</v>
      </c>
      <c r="BH27" s="8">
        <v>963.28125000000011</v>
      </c>
      <c r="BK27" s="8">
        <v>1.2158791779148759</v>
      </c>
      <c r="BL27" s="8">
        <v>67.3005589425305</v>
      </c>
      <c r="BM27" s="8">
        <v>963.28125000000011</v>
      </c>
      <c r="BP27" s="8">
        <v>1.2158791779148759</v>
      </c>
      <c r="BQ27" s="8">
        <v>0.53925881930538033</v>
      </c>
      <c r="BR27" s="8">
        <v>963.28125000000011</v>
      </c>
      <c r="BU27" s="8">
        <v>1.2158791779148759</v>
      </c>
      <c r="BV27" s="8">
        <v>11.438125925173543</v>
      </c>
      <c r="BW27" s="8">
        <v>963.28125000000011</v>
      </c>
      <c r="BZ27" s="8">
        <v>1.2158791779148759</v>
      </c>
      <c r="CA27" s="8">
        <v>1.0401325342118215</v>
      </c>
      <c r="CB27" s="8">
        <v>963.28125000000011</v>
      </c>
      <c r="CE27" s="8">
        <v>1.2158791779148759</v>
      </c>
      <c r="CF27" s="8">
        <v>3.9527637313826629</v>
      </c>
      <c r="CG27" s="8">
        <v>963.28125000000011</v>
      </c>
      <c r="CJ27" s="8">
        <v>1.2158791779148759</v>
      </c>
      <c r="CK27" s="8">
        <v>4.9395531692795922</v>
      </c>
      <c r="CL27" s="8">
        <v>963.28125000000011</v>
      </c>
      <c r="CO27" s="8">
        <v>1.2158791779148759</v>
      </c>
      <c r="CP27" s="8">
        <v>4.0245840764299476</v>
      </c>
      <c r="CQ27" s="8">
        <v>963.28125000000011</v>
      </c>
      <c r="CT27" s="8">
        <v>1.2158791779148759</v>
      </c>
      <c r="CU27" s="8">
        <v>2.2794008101558925</v>
      </c>
      <c r="CV27" s="8">
        <v>963.28125000000011</v>
      </c>
      <c r="CY27" s="8">
        <v>1.2158791779148759</v>
      </c>
      <c r="CZ27" s="8">
        <v>0.30772114365565445</v>
      </c>
      <c r="DA27" s="8">
        <v>963.28125000000011</v>
      </c>
      <c r="DD27" s="8">
        <v>1.2158791779148759</v>
      </c>
      <c r="DE27" s="8">
        <v>2.6374682545411097</v>
      </c>
      <c r="DF27" s="8">
        <v>963.28125000000011</v>
      </c>
      <c r="DI27" s="8">
        <v>1.2158791779148759</v>
      </c>
      <c r="DJ27" s="8">
        <v>0</v>
      </c>
      <c r="DK27" s="8">
        <v>963.28125000000011</v>
      </c>
      <c r="FB27" s="8">
        <v>67.3005589425305</v>
      </c>
      <c r="FC27" s="8">
        <v>6.3039848865858401</v>
      </c>
      <c r="FD27" s="8">
        <v>963.28125000000011</v>
      </c>
    </row>
    <row r="28" spans="8:160" x14ac:dyDescent="0.2">
      <c r="H28" s="8">
        <v>69.093201028354869</v>
      </c>
      <c r="I28" s="8">
        <v>0.46287494082519381</v>
      </c>
      <c r="J28" s="8">
        <v>943.28125000000011</v>
      </c>
      <c r="M28" s="8">
        <v>69.093201028354869</v>
      </c>
      <c r="N28" s="8">
        <v>10.751954250648026</v>
      </c>
      <c r="O28" s="8">
        <v>943.28125000000011</v>
      </c>
      <c r="R28" s="8">
        <v>69.093201028354869</v>
      </c>
      <c r="S28" s="8">
        <v>0.91781642320380785</v>
      </c>
      <c r="T28" s="8">
        <v>943.28125000000011</v>
      </c>
      <c r="W28" s="8">
        <v>69.093201028354869</v>
      </c>
      <c r="X28" s="8">
        <v>3.3493080619324633</v>
      </c>
      <c r="Y28" s="8">
        <v>943.28125000000011</v>
      </c>
      <c r="AB28" s="8">
        <v>69.093201028354869</v>
      </c>
      <c r="AC28" s="8">
        <v>0.97620571440339265</v>
      </c>
      <c r="AD28" s="8">
        <v>943.28125000000011</v>
      </c>
      <c r="AG28" s="8">
        <v>69.093201028354869</v>
      </c>
      <c r="AH28" s="8">
        <v>4.5426328449161915</v>
      </c>
      <c r="AI28" s="8">
        <v>943.28125000000011</v>
      </c>
      <c r="AL28" s="8">
        <v>69.093201028354869</v>
      </c>
      <c r="AM28" s="8">
        <v>4.0402894127708882</v>
      </c>
      <c r="AN28" s="8">
        <v>943.28125000000011</v>
      </c>
      <c r="AQ28" s="8">
        <v>69.093201028354869</v>
      </c>
      <c r="AR28" s="8">
        <v>2.4822135081771437</v>
      </c>
      <c r="AS28" s="8">
        <v>943.28125000000011</v>
      </c>
      <c r="AV28" s="8">
        <v>69.093201028354869</v>
      </c>
      <c r="AW28" s="8">
        <v>0.33693688916770487</v>
      </c>
      <c r="AX28" s="8">
        <v>943.28125000000011</v>
      </c>
      <c r="BA28" s="8">
        <v>69.093201028354869</v>
      </c>
      <c r="BB28" s="8">
        <v>2.6911996704909273</v>
      </c>
      <c r="BC28" s="8">
        <v>943.28125000000011</v>
      </c>
      <c r="BF28" s="8">
        <v>69.093201028354869</v>
      </c>
      <c r="BG28" s="8">
        <v>0</v>
      </c>
      <c r="BH28" s="8">
        <v>943.28125000000011</v>
      </c>
      <c r="BK28" s="8">
        <v>0.97620571440339265</v>
      </c>
      <c r="BL28" s="8">
        <v>69.093201028354869</v>
      </c>
      <c r="BM28" s="8">
        <v>943.28125000000011</v>
      </c>
      <c r="BP28" s="8">
        <v>0.97620571440339265</v>
      </c>
      <c r="BQ28" s="8">
        <v>0.46287494082519381</v>
      </c>
      <c r="BR28" s="8">
        <v>943.28125000000011</v>
      </c>
      <c r="BU28" s="8">
        <v>0.97620571440339265</v>
      </c>
      <c r="BV28" s="8">
        <v>10.751954250648026</v>
      </c>
      <c r="BW28" s="8">
        <v>943.28125000000011</v>
      </c>
      <c r="BZ28" s="8">
        <v>0.97620571440339265</v>
      </c>
      <c r="CA28" s="8">
        <v>0.91781642320380785</v>
      </c>
      <c r="CB28" s="8">
        <v>943.28125000000011</v>
      </c>
      <c r="CE28" s="8">
        <v>0.97620571440339265</v>
      </c>
      <c r="CF28" s="8">
        <v>3.3493080619324633</v>
      </c>
      <c r="CG28" s="8">
        <v>943.28125000000011</v>
      </c>
      <c r="CJ28" s="8">
        <v>0.97620571440339265</v>
      </c>
      <c r="CK28" s="8">
        <v>4.5426328449161915</v>
      </c>
      <c r="CL28" s="8">
        <v>943.28125000000011</v>
      </c>
      <c r="CO28" s="8">
        <v>0.97620571440339265</v>
      </c>
      <c r="CP28" s="8">
        <v>4.0402894127708882</v>
      </c>
      <c r="CQ28" s="8">
        <v>943.28125000000011</v>
      </c>
      <c r="CT28" s="8">
        <v>0.97620571440339265</v>
      </c>
      <c r="CU28" s="8">
        <v>2.4822135081771437</v>
      </c>
      <c r="CV28" s="8">
        <v>943.28125000000011</v>
      </c>
      <c r="CY28" s="8">
        <v>0.97620571440339265</v>
      </c>
      <c r="CZ28" s="8">
        <v>0.33693688916770487</v>
      </c>
      <c r="DA28" s="8">
        <v>943.28125000000011</v>
      </c>
      <c r="DD28" s="8">
        <v>0.97620571440339265</v>
      </c>
      <c r="DE28" s="8">
        <v>2.6911996704909273</v>
      </c>
      <c r="DF28" s="8">
        <v>943.28125000000011</v>
      </c>
      <c r="DI28" s="8">
        <v>0.97620571440339265</v>
      </c>
      <c r="DJ28" s="8">
        <v>0</v>
      </c>
      <c r="DK28" s="8">
        <v>943.28125000000011</v>
      </c>
      <c r="FB28" s="8">
        <v>69.093201028354869</v>
      </c>
      <c r="FC28" s="8">
        <v>6.5225029209480319</v>
      </c>
      <c r="FD28" s="8">
        <v>943.28125000000011</v>
      </c>
    </row>
    <row r="29" spans="8:160" x14ac:dyDescent="0.2">
      <c r="H29" s="8">
        <v>70.685365152498946</v>
      </c>
      <c r="I29" s="8">
        <v>0.39881580360235064</v>
      </c>
      <c r="J29" s="8">
        <v>923.28125000000011</v>
      </c>
      <c r="M29" s="8">
        <v>70.685365152498946</v>
      </c>
      <c r="N29" s="8">
        <v>10.096851115184686</v>
      </c>
      <c r="O29" s="8">
        <v>923.28125000000011</v>
      </c>
      <c r="R29" s="8">
        <v>70.685365152498946</v>
      </c>
      <c r="S29" s="8">
        <v>0.81013405597362786</v>
      </c>
      <c r="T29" s="8">
        <v>923.28125000000011</v>
      </c>
      <c r="W29" s="8">
        <v>70.685365152498946</v>
      </c>
      <c r="X29" s="8">
        <v>2.8414648290367528</v>
      </c>
      <c r="Y29" s="8">
        <v>923.28125000000011</v>
      </c>
      <c r="AB29" s="8">
        <v>70.685365152498946</v>
      </c>
      <c r="AC29" s="8">
        <v>0.78264373874027893</v>
      </c>
      <c r="AD29" s="8">
        <v>923.28125000000011</v>
      </c>
      <c r="AG29" s="8">
        <v>70.685365152498946</v>
      </c>
      <c r="AH29" s="8">
        <v>4.2100660114127244</v>
      </c>
      <c r="AI29" s="8">
        <v>923.28125000000011</v>
      </c>
      <c r="AL29" s="8">
        <v>70.685365152498946</v>
      </c>
      <c r="AM29" s="8">
        <v>4.0172506383999442</v>
      </c>
      <c r="AN29" s="8">
        <v>923.28125000000011</v>
      </c>
      <c r="AQ29" s="8">
        <v>70.685365152498946</v>
      </c>
      <c r="AR29" s="8">
        <v>2.6693866638509869</v>
      </c>
      <c r="AS29" s="8">
        <v>923.28125000000011</v>
      </c>
      <c r="AV29" s="8">
        <v>70.685365152498946</v>
      </c>
      <c r="AW29" s="8">
        <v>0.3642932782162227</v>
      </c>
      <c r="AX29" s="8">
        <v>923.28125000000011</v>
      </c>
      <c r="BA29" s="8">
        <v>70.685365152498946</v>
      </c>
      <c r="BB29" s="8">
        <v>2.7395086810937936</v>
      </c>
      <c r="BC29" s="8">
        <v>923.28125000000011</v>
      </c>
      <c r="BF29" s="8">
        <v>70.685365152498946</v>
      </c>
      <c r="BG29" s="8">
        <v>0</v>
      </c>
      <c r="BH29" s="8">
        <v>923.28125000000011</v>
      </c>
      <c r="BK29" s="8">
        <v>0.78264373874027893</v>
      </c>
      <c r="BL29" s="8">
        <v>70.685365152498946</v>
      </c>
      <c r="BM29" s="8">
        <v>923.28125000000011</v>
      </c>
      <c r="BP29" s="8">
        <v>0.78264373874027893</v>
      </c>
      <c r="BQ29" s="8">
        <v>0.39881580360235064</v>
      </c>
      <c r="BR29" s="8">
        <v>923.28125000000011</v>
      </c>
      <c r="BU29" s="8">
        <v>0.78264373874027893</v>
      </c>
      <c r="BV29" s="8">
        <v>10.096851115184686</v>
      </c>
      <c r="BW29" s="8">
        <v>923.28125000000011</v>
      </c>
      <c r="BZ29" s="8">
        <v>0.78264373874027893</v>
      </c>
      <c r="CA29" s="8">
        <v>0.81013405597362786</v>
      </c>
      <c r="CB29" s="8">
        <v>923.28125000000011</v>
      </c>
      <c r="CE29" s="8">
        <v>0.78264373874027893</v>
      </c>
      <c r="CF29" s="8">
        <v>2.8414648290367528</v>
      </c>
      <c r="CG29" s="8">
        <v>923.28125000000011</v>
      </c>
      <c r="CJ29" s="8">
        <v>0.78264373874027893</v>
      </c>
      <c r="CK29" s="8">
        <v>4.2100660114127244</v>
      </c>
      <c r="CL29" s="8">
        <v>923.28125000000011</v>
      </c>
      <c r="CO29" s="8">
        <v>0.78264373874027893</v>
      </c>
      <c r="CP29" s="8">
        <v>4.0172506383999442</v>
      </c>
      <c r="CQ29" s="8">
        <v>923.28125000000011</v>
      </c>
      <c r="CT29" s="8">
        <v>0.78264373874027893</v>
      </c>
      <c r="CU29" s="8">
        <v>2.6693866638509869</v>
      </c>
      <c r="CV29" s="8">
        <v>923.28125000000011</v>
      </c>
      <c r="CY29" s="8">
        <v>0.78264373874027893</v>
      </c>
      <c r="CZ29" s="8">
        <v>0.3642932782162227</v>
      </c>
      <c r="DA29" s="8">
        <v>923.28125000000011</v>
      </c>
      <c r="DD29" s="8">
        <v>0.78264373874027893</v>
      </c>
      <c r="DE29" s="8">
        <v>2.7395086810937936</v>
      </c>
      <c r="DF29" s="8">
        <v>923.28125000000011</v>
      </c>
      <c r="DI29" s="8">
        <v>0.78264373874027893</v>
      </c>
      <c r="DJ29" s="8">
        <v>0</v>
      </c>
      <c r="DK29" s="8">
        <v>923.28125000000011</v>
      </c>
      <c r="FB29" s="8">
        <v>70.685365152498946</v>
      </c>
      <c r="FC29" s="8">
        <v>6.6866373022509311</v>
      </c>
      <c r="FD29" s="8">
        <v>923.28125000000011</v>
      </c>
    </row>
    <row r="30" spans="8:160" x14ac:dyDescent="0.2">
      <c r="H30" s="8">
        <v>72.104766753520096</v>
      </c>
      <c r="I30" s="8">
        <v>0.34584126193739845</v>
      </c>
      <c r="J30" s="8">
        <v>903.28125000000011</v>
      </c>
      <c r="M30" s="8">
        <v>72.104766753520096</v>
      </c>
      <c r="N30" s="8">
        <v>9.4921259789998373</v>
      </c>
      <c r="O30" s="8">
        <v>903.28125000000011</v>
      </c>
      <c r="R30" s="8">
        <v>72.104766753520096</v>
      </c>
      <c r="S30" s="8">
        <v>0.71309643992530414</v>
      </c>
      <c r="T30" s="8">
        <v>903.28125000000011</v>
      </c>
      <c r="W30" s="8">
        <v>72.104766753520096</v>
      </c>
      <c r="X30" s="8">
        <v>2.4059587353502989</v>
      </c>
      <c r="Y30" s="8">
        <v>903.28125000000011</v>
      </c>
      <c r="AB30" s="8">
        <v>72.104766753520096</v>
      </c>
      <c r="AC30" s="8">
        <v>0.63205896444171517</v>
      </c>
      <c r="AD30" s="8">
        <v>903.28125000000011</v>
      </c>
      <c r="AG30" s="8">
        <v>72.104766753520096</v>
      </c>
      <c r="AH30" s="8">
        <v>3.911947923420779</v>
      </c>
      <c r="AI30" s="8">
        <v>903.28125000000011</v>
      </c>
      <c r="AL30" s="8">
        <v>72.104766753520096</v>
      </c>
      <c r="AM30" s="8">
        <v>3.9689085559307955</v>
      </c>
      <c r="AN30" s="8">
        <v>903.28125000000011</v>
      </c>
      <c r="AQ30" s="8">
        <v>72.104766753520096</v>
      </c>
      <c r="AR30" s="8">
        <v>2.8415058471373134</v>
      </c>
      <c r="AS30" s="8">
        <v>903.28125000000011</v>
      </c>
      <c r="AV30" s="8">
        <v>72.104766753520096</v>
      </c>
      <c r="AW30" s="8">
        <v>0.38980454487992738</v>
      </c>
      <c r="AX30" s="8">
        <v>903.28125000000011</v>
      </c>
      <c r="BA30" s="8">
        <v>72.104766753520096</v>
      </c>
      <c r="BB30" s="8">
        <v>2.7828582357173528</v>
      </c>
      <c r="BC30" s="8">
        <v>903.28125000000011</v>
      </c>
      <c r="BF30" s="8">
        <v>72.104766753520096</v>
      </c>
      <c r="BG30" s="8">
        <v>0</v>
      </c>
      <c r="BH30" s="8">
        <v>903.28125000000011</v>
      </c>
      <c r="BK30" s="8">
        <v>0.63205896444171517</v>
      </c>
      <c r="BL30" s="8">
        <v>72.104766753520096</v>
      </c>
      <c r="BM30" s="8">
        <v>903.28125000000011</v>
      </c>
      <c r="BP30" s="8">
        <v>0.63205896444171517</v>
      </c>
      <c r="BQ30" s="8">
        <v>0.34584126193739845</v>
      </c>
      <c r="BR30" s="8">
        <v>903.28125000000011</v>
      </c>
      <c r="BU30" s="8">
        <v>0.63205896444171517</v>
      </c>
      <c r="BV30" s="8">
        <v>9.4921259789998373</v>
      </c>
      <c r="BW30" s="8">
        <v>903.28125000000011</v>
      </c>
      <c r="BZ30" s="8">
        <v>0.63205896444171517</v>
      </c>
      <c r="CA30" s="8">
        <v>0.71309643992530414</v>
      </c>
      <c r="CB30" s="8">
        <v>903.28125000000011</v>
      </c>
      <c r="CE30" s="8">
        <v>0.63205896444171517</v>
      </c>
      <c r="CF30" s="8">
        <v>2.4059587353502989</v>
      </c>
      <c r="CG30" s="8">
        <v>903.28125000000011</v>
      </c>
      <c r="CJ30" s="8">
        <v>0.63205896444171517</v>
      </c>
      <c r="CK30" s="8">
        <v>3.911947923420779</v>
      </c>
      <c r="CL30" s="8">
        <v>903.28125000000011</v>
      </c>
      <c r="CO30" s="8">
        <v>0.63205896444171517</v>
      </c>
      <c r="CP30" s="8">
        <v>3.9689085559307955</v>
      </c>
      <c r="CQ30" s="8">
        <v>903.28125000000011</v>
      </c>
      <c r="CT30" s="8">
        <v>0.63205896444171517</v>
      </c>
      <c r="CU30" s="8">
        <v>2.8415058471373134</v>
      </c>
      <c r="CV30" s="8">
        <v>903.28125000000011</v>
      </c>
      <c r="CY30" s="8">
        <v>0.63205896444171517</v>
      </c>
      <c r="CZ30" s="8">
        <v>0.38980454487992738</v>
      </c>
      <c r="DA30" s="8">
        <v>903.28125000000011</v>
      </c>
      <c r="DD30" s="8">
        <v>0.63205896444171517</v>
      </c>
      <c r="DE30" s="8">
        <v>2.7828582357173528</v>
      </c>
      <c r="DF30" s="8">
        <v>903.28125000000011</v>
      </c>
      <c r="DI30" s="8">
        <v>0.63205896444171517</v>
      </c>
      <c r="DJ30" s="8">
        <v>0</v>
      </c>
      <c r="DK30" s="8">
        <v>903.28125000000011</v>
      </c>
      <c r="FB30" s="8">
        <v>72.104766753520096</v>
      </c>
      <c r="FC30" s="8">
        <v>6.8104144030681084</v>
      </c>
      <c r="FD30" s="8">
        <v>903.28125000000011</v>
      </c>
    </row>
    <row r="31" spans="8:160" x14ac:dyDescent="0.2">
      <c r="H31" s="8">
        <v>73.373999969807528</v>
      </c>
      <c r="I31" s="8">
        <v>0.30188896073061106</v>
      </c>
      <c r="J31" s="8">
        <v>883.28125000000011</v>
      </c>
      <c r="M31" s="8">
        <v>73.373999969807528</v>
      </c>
      <c r="N31" s="8">
        <v>8.9349123099294605</v>
      </c>
      <c r="O31" s="8">
        <v>883.28125000000011</v>
      </c>
      <c r="R31" s="8">
        <v>73.373999969807528</v>
      </c>
      <c r="S31" s="8">
        <v>0.62592578649728636</v>
      </c>
      <c r="T31" s="8">
        <v>883.28125000000011</v>
      </c>
      <c r="W31" s="8">
        <v>73.373999969807528</v>
      </c>
      <c r="X31" s="8">
        <v>2.0318748479401414</v>
      </c>
      <c r="Y31" s="8">
        <v>883.28125000000011</v>
      </c>
      <c r="AB31" s="8">
        <v>73.373999969807528</v>
      </c>
      <c r="AC31" s="8">
        <v>0.51261076966979724</v>
      </c>
      <c r="AD31" s="8">
        <v>883.28125000000011</v>
      </c>
      <c r="AG31" s="8">
        <v>73.373999969807528</v>
      </c>
      <c r="AH31" s="8">
        <v>3.6448578273879635</v>
      </c>
      <c r="AI31" s="8">
        <v>883.28125000000011</v>
      </c>
      <c r="AL31" s="8">
        <v>73.373999969807528</v>
      </c>
      <c r="AM31" s="8">
        <v>3.9018899368705049</v>
      </c>
      <c r="AN31" s="8">
        <v>883.28125000000011</v>
      </c>
      <c r="AQ31" s="8">
        <v>73.373999969807528</v>
      </c>
      <c r="AR31" s="8">
        <v>2.9998803625361616</v>
      </c>
      <c r="AS31" s="8">
        <v>883.28125000000011</v>
      </c>
      <c r="AV31" s="8">
        <v>73.373999969807528</v>
      </c>
      <c r="AW31" s="8">
        <v>0.41362662395390382</v>
      </c>
      <c r="AX31" s="8">
        <v>883.28125000000011</v>
      </c>
      <c r="BA31" s="8">
        <v>73.373999969807528</v>
      </c>
      <c r="BB31" s="8">
        <v>2.8222807049283363</v>
      </c>
      <c r="BC31" s="8">
        <v>883.28125000000011</v>
      </c>
      <c r="BF31" s="8">
        <v>73.373999969807528</v>
      </c>
      <c r="BG31" s="8">
        <v>0</v>
      </c>
      <c r="BH31" s="8">
        <v>883.28125000000011</v>
      </c>
      <c r="BK31" s="8">
        <v>0.51261076966979724</v>
      </c>
      <c r="BL31" s="8">
        <v>73.373999969807528</v>
      </c>
      <c r="BM31" s="8">
        <v>883.28125000000011</v>
      </c>
      <c r="BP31" s="8">
        <v>0.51261076966979724</v>
      </c>
      <c r="BQ31" s="8">
        <v>0.30188896073061106</v>
      </c>
      <c r="BR31" s="8">
        <v>883.28125000000011</v>
      </c>
      <c r="BU31" s="8">
        <v>0.51261076966979724</v>
      </c>
      <c r="BV31" s="8">
        <v>8.9349123099294605</v>
      </c>
      <c r="BW31" s="8">
        <v>883.28125000000011</v>
      </c>
      <c r="BZ31" s="8">
        <v>0.51261076966979724</v>
      </c>
      <c r="CA31" s="8">
        <v>0.62592578649728636</v>
      </c>
      <c r="CB31" s="8">
        <v>883.28125000000011</v>
      </c>
      <c r="CE31" s="8">
        <v>0.51261076966979724</v>
      </c>
      <c r="CF31" s="8">
        <v>2.0318748479401414</v>
      </c>
      <c r="CG31" s="8">
        <v>883.28125000000011</v>
      </c>
      <c r="CJ31" s="8">
        <v>0.51261076966979724</v>
      </c>
      <c r="CK31" s="8">
        <v>3.6448578273879635</v>
      </c>
      <c r="CL31" s="8">
        <v>883.28125000000011</v>
      </c>
      <c r="CO31" s="8">
        <v>0.51261076966979724</v>
      </c>
      <c r="CP31" s="8">
        <v>3.9018899368705049</v>
      </c>
      <c r="CQ31" s="8">
        <v>883.28125000000011</v>
      </c>
      <c r="CT31" s="8">
        <v>0.51261076966979724</v>
      </c>
      <c r="CU31" s="8">
        <v>2.9998803625361616</v>
      </c>
      <c r="CV31" s="8">
        <v>883.28125000000011</v>
      </c>
      <c r="CY31" s="8">
        <v>0.51261076966979724</v>
      </c>
      <c r="CZ31" s="8">
        <v>0.41362662395390382</v>
      </c>
      <c r="DA31" s="8">
        <v>883.28125000000011</v>
      </c>
      <c r="DD31" s="8">
        <v>0.51261076966979724</v>
      </c>
      <c r="DE31" s="8">
        <v>2.8222807049283363</v>
      </c>
      <c r="DF31" s="8">
        <v>883.28125000000011</v>
      </c>
      <c r="DI31" s="8">
        <v>0.51261076966979724</v>
      </c>
      <c r="DJ31" s="8">
        <v>0</v>
      </c>
      <c r="DK31" s="8">
        <v>883.28125000000011</v>
      </c>
      <c r="FB31" s="8">
        <v>73.373999969807528</v>
      </c>
      <c r="FC31" s="8">
        <v>6.9017702994066665</v>
      </c>
      <c r="FD31" s="8">
        <v>883.28125000000011</v>
      </c>
    </row>
    <row r="32" spans="8:160" x14ac:dyDescent="0.2">
      <c r="H32" s="8">
        <v>74.510741119260828</v>
      </c>
      <c r="I32" s="8">
        <v>0.26507294558804845</v>
      </c>
      <c r="J32" s="8">
        <v>863.28125000000011</v>
      </c>
      <c r="M32" s="8">
        <v>74.510741119260828</v>
      </c>
      <c r="N32" s="8">
        <v>8.4238105610073006</v>
      </c>
      <c r="O32" s="8">
        <v>863.28125000000011</v>
      </c>
      <c r="R32" s="8">
        <v>74.510741119260828</v>
      </c>
      <c r="S32" s="8">
        <v>0.54794006769042258</v>
      </c>
      <c r="T32" s="8">
        <v>863.28125000000011</v>
      </c>
      <c r="W32" s="8">
        <v>74.510741119260828</v>
      </c>
      <c r="X32" s="8">
        <v>1.7108912288527678</v>
      </c>
      <c r="Y32" s="8">
        <v>863.28125000000011</v>
      </c>
      <c r="AB32" s="8">
        <v>74.510741119260828</v>
      </c>
      <c r="AC32" s="8">
        <v>0.41704691850152198</v>
      </c>
      <c r="AD32" s="8">
        <v>863.28125000000011</v>
      </c>
      <c r="AG32" s="8">
        <v>74.510741119260828</v>
      </c>
      <c r="AH32" s="8">
        <v>3.4035997601585226</v>
      </c>
      <c r="AI32" s="8">
        <v>863.28125000000011</v>
      </c>
      <c r="AL32" s="8">
        <v>74.510741119260828</v>
      </c>
      <c r="AM32" s="8">
        <v>3.8216277367577431</v>
      </c>
      <c r="AN32" s="8">
        <v>863.28125000000011</v>
      </c>
      <c r="AQ32" s="8">
        <v>74.510741119260828</v>
      </c>
      <c r="AR32" s="8">
        <v>3.1452964222309441</v>
      </c>
      <c r="AS32" s="8">
        <v>863.28125000000011</v>
      </c>
      <c r="AV32" s="8">
        <v>74.510741119260828</v>
      </c>
      <c r="AW32" s="8">
        <v>0.43584214004724975</v>
      </c>
      <c r="AX32" s="8">
        <v>863.28125000000011</v>
      </c>
      <c r="BA32" s="8">
        <v>74.510741119260828</v>
      </c>
      <c r="BB32" s="8">
        <v>2.8584485007323188</v>
      </c>
      <c r="BC32" s="8">
        <v>863.28125000000011</v>
      </c>
      <c r="BF32" s="8">
        <v>74.510741119260828</v>
      </c>
      <c r="BG32" s="8">
        <v>0</v>
      </c>
      <c r="BH32" s="8">
        <v>863.28125000000011</v>
      </c>
      <c r="BK32" s="8">
        <v>0.41704691850152198</v>
      </c>
      <c r="BL32" s="8">
        <v>74.510741119260828</v>
      </c>
      <c r="BM32" s="8">
        <v>863.28125000000011</v>
      </c>
      <c r="BP32" s="8">
        <v>0.41704691850152198</v>
      </c>
      <c r="BQ32" s="8">
        <v>0.26507294558804845</v>
      </c>
      <c r="BR32" s="8">
        <v>863.28125000000011</v>
      </c>
      <c r="BU32" s="8">
        <v>0.41704691850152198</v>
      </c>
      <c r="BV32" s="8">
        <v>8.4238105610073006</v>
      </c>
      <c r="BW32" s="8">
        <v>863.28125000000011</v>
      </c>
      <c r="BZ32" s="8">
        <v>0.41704691850152198</v>
      </c>
      <c r="CA32" s="8">
        <v>0.54794006769042258</v>
      </c>
      <c r="CB32" s="8">
        <v>863.28125000000011</v>
      </c>
      <c r="CE32" s="8">
        <v>0.41704691850152198</v>
      </c>
      <c r="CF32" s="8">
        <v>1.7108912288527678</v>
      </c>
      <c r="CG32" s="8">
        <v>863.28125000000011</v>
      </c>
      <c r="CJ32" s="8">
        <v>0.41704691850152198</v>
      </c>
      <c r="CK32" s="8">
        <v>3.4035997601585226</v>
      </c>
      <c r="CL32" s="8">
        <v>863.28125000000011</v>
      </c>
      <c r="CO32" s="8">
        <v>0.41704691850152198</v>
      </c>
      <c r="CP32" s="8">
        <v>3.8216277367577431</v>
      </c>
      <c r="CQ32" s="8">
        <v>863.28125000000011</v>
      </c>
      <c r="CT32" s="8">
        <v>0.41704691850152198</v>
      </c>
      <c r="CU32" s="8">
        <v>3.1452964222309441</v>
      </c>
      <c r="CV32" s="8">
        <v>863.28125000000011</v>
      </c>
      <c r="CY32" s="8">
        <v>0.41704691850152198</v>
      </c>
      <c r="CZ32" s="8">
        <v>0.43584214004724975</v>
      </c>
      <c r="DA32" s="8">
        <v>863.28125000000011</v>
      </c>
      <c r="DD32" s="8">
        <v>0.41704691850152198</v>
      </c>
      <c r="DE32" s="8">
        <v>2.8584485007323188</v>
      </c>
      <c r="DF32" s="8">
        <v>863.28125000000011</v>
      </c>
      <c r="DI32" s="8">
        <v>0.41704691850152198</v>
      </c>
      <c r="DJ32" s="8">
        <v>0</v>
      </c>
      <c r="DK32" s="8">
        <v>863.28125000000011</v>
      </c>
      <c r="FB32" s="8">
        <v>74.510741119260828</v>
      </c>
      <c r="FC32" s="8">
        <v>6.9669241589886877</v>
      </c>
      <c r="FD32" s="8">
        <v>863.28125000000011</v>
      </c>
    </row>
    <row r="33" spans="8:160" x14ac:dyDescent="0.2">
      <c r="H33" s="8">
        <v>75.529823945423956</v>
      </c>
      <c r="I33" s="8">
        <v>0.23396568215088895</v>
      </c>
      <c r="J33" s="8">
        <v>843.28125000000011</v>
      </c>
      <c r="M33" s="8">
        <v>75.529823945423956</v>
      </c>
      <c r="N33" s="8">
        <v>7.956717051662511</v>
      </c>
      <c r="O33" s="8">
        <v>843.28125000000011</v>
      </c>
      <c r="R33" s="8">
        <v>75.529823945423956</v>
      </c>
      <c r="S33" s="8">
        <v>0.47846058174547046</v>
      </c>
      <c r="T33" s="8">
        <v>843.28125000000011</v>
      </c>
      <c r="W33" s="8">
        <v>75.529823945423956</v>
      </c>
      <c r="X33" s="8">
        <v>1.4359790652643369</v>
      </c>
      <c r="Y33" s="8">
        <v>843.28125000000011</v>
      </c>
      <c r="AB33" s="8">
        <v>75.529823945423956</v>
      </c>
      <c r="AC33" s="8">
        <v>0.34005190322733142</v>
      </c>
      <c r="AD33" s="8">
        <v>843.28125000000011</v>
      </c>
      <c r="AG33" s="8">
        <v>75.529823945423956</v>
      </c>
      <c r="AH33" s="8">
        <v>3.184256728400503</v>
      </c>
      <c r="AI33" s="8">
        <v>843.28125000000011</v>
      </c>
      <c r="AL33" s="8">
        <v>75.529823945423956</v>
      </c>
      <c r="AM33" s="8">
        <v>3.7323594130484574</v>
      </c>
      <c r="AN33" s="8">
        <v>843.28125000000011</v>
      </c>
      <c r="AQ33" s="8">
        <v>75.529823945423956</v>
      </c>
      <c r="AR33" s="8">
        <v>3.2784725578340455</v>
      </c>
      <c r="AS33" s="8">
        <v>843.28125000000011</v>
      </c>
      <c r="AV33" s="8">
        <v>75.529823945423956</v>
      </c>
      <c r="AW33" s="8">
        <v>0.4565291727566802</v>
      </c>
      <c r="AX33" s="8">
        <v>843.28125000000011</v>
      </c>
      <c r="BA33" s="8">
        <v>75.529823945423956</v>
      </c>
      <c r="BB33" s="8">
        <v>2.891882690942984</v>
      </c>
      <c r="BC33" s="8">
        <v>843.28125000000011</v>
      </c>
      <c r="BF33" s="8">
        <v>75.529823945423956</v>
      </c>
      <c r="BG33" s="8">
        <v>0</v>
      </c>
      <c r="BH33" s="8">
        <v>843.28125000000011</v>
      </c>
      <c r="BK33" s="8">
        <v>0.34005190322733142</v>
      </c>
      <c r="BL33" s="8">
        <v>75.529823945423956</v>
      </c>
      <c r="BM33" s="8">
        <v>843.28125000000011</v>
      </c>
      <c r="BP33" s="8">
        <v>0.34005190322733142</v>
      </c>
      <c r="BQ33" s="8">
        <v>0.23396568215088895</v>
      </c>
      <c r="BR33" s="8">
        <v>843.28125000000011</v>
      </c>
      <c r="BU33" s="8">
        <v>0.34005190322733142</v>
      </c>
      <c r="BV33" s="8">
        <v>7.956717051662511</v>
      </c>
      <c r="BW33" s="8">
        <v>843.28125000000011</v>
      </c>
      <c r="BZ33" s="8">
        <v>0.34005190322733142</v>
      </c>
      <c r="CA33" s="8">
        <v>0.47846058174547046</v>
      </c>
      <c r="CB33" s="8">
        <v>843.28125000000011</v>
      </c>
      <c r="CE33" s="8">
        <v>0.34005190322733142</v>
      </c>
      <c r="CF33" s="8">
        <v>1.4359790652643369</v>
      </c>
      <c r="CG33" s="8">
        <v>843.28125000000011</v>
      </c>
      <c r="CJ33" s="8">
        <v>0.34005190322733142</v>
      </c>
      <c r="CK33" s="8">
        <v>3.184256728400503</v>
      </c>
      <c r="CL33" s="8">
        <v>843.28125000000011</v>
      </c>
      <c r="CO33" s="8">
        <v>0.34005190322733142</v>
      </c>
      <c r="CP33" s="8">
        <v>3.7323594130484574</v>
      </c>
      <c r="CQ33" s="8">
        <v>843.28125000000011</v>
      </c>
      <c r="CT33" s="8">
        <v>0.34005190322733142</v>
      </c>
      <c r="CU33" s="8">
        <v>3.2784725578340455</v>
      </c>
      <c r="CV33" s="8">
        <v>843.28125000000011</v>
      </c>
      <c r="CY33" s="8">
        <v>0.34005190322733142</v>
      </c>
      <c r="CZ33" s="8">
        <v>0.4565291727566802</v>
      </c>
      <c r="DA33" s="8">
        <v>843.28125000000011</v>
      </c>
      <c r="DD33" s="8">
        <v>0.34005190322733142</v>
      </c>
      <c r="DE33" s="8">
        <v>2.891882690942984</v>
      </c>
      <c r="DF33" s="8">
        <v>843.28125000000011</v>
      </c>
      <c r="DI33" s="8">
        <v>0.34005190322733142</v>
      </c>
      <c r="DJ33" s="8">
        <v>0</v>
      </c>
      <c r="DK33" s="8">
        <v>843.28125000000011</v>
      </c>
      <c r="FB33" s="8">
        <v>75.529823945423956</v>
      </c>
      <c r="FC33" s="8">
        <v>7.0108319708825029</v>
      </c>
      <c r="FD33" s="8">
        <v>843.28125000000011</v>
      </c>
    </row>
    <row r="34" spans="8:160" x14ac:dyDescent="0.2">
      <c r="H34" s="8">
        <v>76.442916213840576</v>
      </c>
      <c r="I34" s="8">
        <v>0.20810907457183711</v>
      </c>
      <c r="J34" s="8">
        <v>823.28125000000011</v>
      </c>
      <c r="M34" s="8">
        <v>76.442916213840576</v>
      </c>
      <c r="N34" s="8">
        <v>7.5290574399161478</v>
      </c>
      <c r="O34" s="8">
        <v>823.28125000000011</v>
      </c>
      <c r="R34" s="8">
        <v>76.442916213840576</v>
      </c>
      <c r="S34" s="8">
        <v>0.41662044142509719</v>
      </c>
      <c r="T34" s="8">
        <v>823.28125000000011</v>
      </c>
      <c r="W34" s="8">
        <v>76.442916213840576</v>
      </c>
      <c r="X34" s="8">
        <v>1.2003323023120522</v>
      </c>
      <c r="Y34" s="8">
        <v>823.28125000000011</v>
      </c>
      <c r="AB34" s="8">
        <v>76.442916213840576</v>
      </c>
      <c r="AC34" s="8">
        <v>0.27631182699813672</v>
      </c>
      <c r="AD34" s="8">
        <v>823.28125000000011</v>
      </c>
      <c r="AG34" s="8">
        <v>76.442916213840576</v>
      </c>
      <c r="AH34" s="8">
        <v>2.9885386208559623</v>
      </c>
      <c r="AI34" s="8">
        <v>823.28125000000011</v>
      </c>
      <c r="AL34" s="8">
        <v>76.442916213840576</v>
      </c>
      <c r="AM34" s="8">
        <v>3.6369587506492307</v>
      </c>
      <c r="AN34" s="8">
        <v>823.28125000000011</v>
      </c>
      <c r="AQ34" s="8">
        <v>76.442916213840576</v>
      </c>
      <c r="AR34" s="8">
        <v>3.4003469801926229</v>
      </c>
      <c r="AS34" s="8">
        <v>823.28125000000011</v>
      </c>
      <c r="AV34" s="8">
        <v>76.442916213840576</v>
      </c>
      <c r="AW34" s="8">
        <v>0.47580883496386006</v>
      </c>
      <c r="AX34" s="8">
        <v>823.28125000000011</v>
      </c>
      <c r="BA34" s="8">
        <v>76.442916213840576</v>
      </c>
      <c r="BB34" s="8">
        <v>2.9231640516877935</v>
      </c>
      <c r="BC34" s="8">
        <v>823.28125000000011</v>
      </c>
      <c r="BF34" s="8">
        <v>76.442916213840576</v>
      </c>
      <c r="BG34" s="8">
        <v>0</v>
      </c>
      <c r="BH34" s="8">
        <v>823.28125000000011</v>
      </c>
      <c r="BK34" s="8">
        <v>0.27631182699813672</v>
      </c>
      <c r="BL34" s="8">
        <v>76.442916213840576</v>
      </c>
      <c r="BM34" s="8">
        <v>823.28125000000011</v>
      </c>
      <c r="BP34" s="8">
        <v>0.27631182699813672</v>
      </c>
      <c r="BQ34" s="8">
        <v>0.20810907457183711</v>
      </c>
      <c r="BR34" s="8">
        <v>823.28125000000011</v>
      </c>
      <c r="BU34" s="8">
        <v>0.27631182699813672</v>
      </c>
      <c r="BV34" s="8">
        <v>7.5290574399161478</v>
      </c>
      <c r="BW34" s="8">
        <v>823.28125000000011</v>
      </c>
      <c r="BZ34" s="8">
        <v>0.27631182699813672</v>
      </c>
      <c r="CA34" s="8">
        <v>0.41662044142509719</v>
      </c>
      <c r="CB34" s="8">
        <v>823.28125000000011</v>
      </c>
      <c r="CE34" s="8">
        <v>0.27631182699813672</v>
      </c>
      <c r="CF34" s="8">
        <v>1.2003323023120522</v>
      </c>
      <c r="CG34" s="8">
        <v>823.28125000000011</v>
      </c>
      <c r="CJ34" s="8">
        <v>0.27631182699813672</v>
      </c>
      <c r="CK34" s="8">
        <v>2.9885386208559623</v>
      </c>
      <c r="CL34" s="8">
        <v>823.28125000000011</v>
      </c>
      <c r="CO34" s="8">
        <v>0.27631182699813672</v>
      </c>
      <c r="CP34" s="8">
        <v>3.6369587506492307</v>
      </c>
      <c r="CQ34" s="8">
        <v>823.28125000000011</v>
      </c>
      <c r="CT34" s="8">
        <v>0.27631182699813672</v>
      </c>
      <c r="CU34" s="8">
        <v>3.4003469801926229</v>
      </c>
      <c r="CV34" s="8">
        <v>823.28125000000011</v>
      </c>
      <c r="CY34" s="8">
        <v>0.27631182699813672</v>
      </c>
      <c r="CZ34" s="8">
        <v>0.47580883496386006</v>
      </c>
      <c r="DA34" s="8">
        <v>823.28125000000011</v>
      </c>
      <c r="DD34" s="8">
        <v>0.27631182699813672</v>
      </c>
      <c r="DE34" s="8">
        <v>2.9231640516877935</v>
      </c>
      <c r="DF34" s="8">
        <v>823.28125000000011</v>
      </c>
      <c r="DI34" s="8">
        <v>0.27631182699813672</v>
      </c>
      <c r="DJ34" s="8">
        <v>0</v>
      </c>
      <c r="DK34" s="8">
        <v>823.28125000000011</v>
      </c>
      <c r="FB34" s="8">
        <v>76.442916213840576</v>
      </c>
      <c r="FC34" s="8">
        <v>7.0373057308418536</v>
      </c>
      <c r="FD34" s="8">
        <v>823.28125000000011</v>
      </c>
    </row>
    <row r="35" spans="8:160" x14ac:dyDescent="0.2">
      <c r="H35" s="8">
        <v>76.657114201741976</v>
      </c>
      <c r="I35" s="8">
        <v>0.19096766214516017</v>
      </c>
      <c r="J35" s="8">
        <v>803.28125000000011</v>
      </c>
      <c r="M35" s="8">
        <v>76.657114201741976</v>
      </c>
      <c r="N35" s="8">
        <v>7.2457749526355517</v>
      </c>
      <c r="O35" s="8">
        <v>803.28125000000011</v>
      </c>
      <c r="R35" s="8">
        <v>76.657114201741976</v>
      </c>
      <c r="S35" s="8">
        <v>0.35514429564387401</v>
      </c>
      <c r="T35" s="8">
        <v>803.28125000000011</v>
      </c>
      <c r="W35" s="8">
        <v>76.657114201741976</v>
      </c>
      <c r="X35" s="8">
        <v>0.96158475408003929</v>
      </c>
      <c r="Y35" s="8">
        <v>803.28125000000011</v>
      </c>
      <c r="AB35" s="8">
        <v>76.657114201741976</v>
      </c>
      <c r="AC35" s="8">
        <v>0.19983566755219268</v>
      </c>
      <c r="AD35" s="8">
        <v>803.28125000000011</v>
      </c>
      <c r="AG35" s="8">
        <v>76.657114201741976</v>
      </c>
      <c r="AH35" s="8">
        <v>2.8700463885988059</v>
      </c>
      <c r="AI35" s="8">
        <v>803.28125000000011</v>
      </c>
      <c r="AL35" s="8">
        <v>76.657114201741976</v>
      </c>
      <c r="AM35" s="8">
        <v>3.66092449063617</v>
      </c>
      <c r="AN35" s="8">
        <v>803.28125000000011</v>
      </c>
      <c r="AQ35" s="8">
        <v>76.657114201741976</v>
      </c>
      <c r="AR35" s="8">
        <v>3.7980253178268946</v>
      </c>
      <c r="AS35" s="8">
        <v>803.28125000000011</v>
      </c>
      <c r="AV35" s="8">
        <v>76.657114201741976</v>
      </c>
      <c r="AW35" s="8">
        <v>0.53664532989482006</v>
      </c>
      <c r="AX35" s="8">
        <v>803.28125000000011</v>
      </c>
      <c r="BA35" s="8">
        <v>76.657114201741976</v>
      </c>
      <c r="BB35" s="8">
        <v>2.9579372402409634</v>
      </c>
      <c r="BC35" s="8">
        <v>803.28125000000011</v>
      </c>
      <c r="BF35" s="8">
        <v>76.657114201741976</v>
      </c>
      <c r="BG35" s="8">
        <v>0</v>
      </c>
      <c r="BH35" s="8">
        <v>803.28125000000011</v>
      </c>
      <c r="BK35" s="8">
        <v>0.19983566755219268</v>
      </c>
      <c r="BL35" s="8">
        <v>76.657114201741976</v>
      </c>
      <c r="BM35" s="8">
        <v>803.28125000000011</v>
      </c>
      <c r="BP35" s="8">
        <v>0.19983566755219268</v>
      </c>
      <c r="BQ35" s="8">
        <v>0.19096766214516017</v>
      </c>
      <c r="BR35" s="8">
        <v>803.28125000000011</v>
      </c>
      <c r="BU35" s="8">
        <v>0.19983566755219268</v>
      </c>
      <c r="BV35" s="8">
        <v>7.2457749526355517</v>
      </c>
      <c r="BW35" s="8">
        <v>803.28125000000011</v>
      </c>
      <c r="BZ35" s="8">
        <v>0.19983566755219268</v>
      </c>
      <c r="CA35" s="8">
        <v>0.35514429564387401</v>
      </c>
      <c r="CB35" s="8">
        <v>803.28125000000011</v>
      </c>
      <c r="CE35" s="8">
        <v>0.19983566755219268</v>
      </c>
      <c r="CF35" s="8">
        <v>0.96158475408003929</v>
      </c>
      <c r="CG35" s="8">
        <v>803.28125000000011</v>
      </c>
      <c r="CJ35" s="8">
        <v>0.19983566755219268</v>
      </c>
      <c r="CK35" s="8">
        <v>2.8700463885988059</v>
      </c>
      <c r="CL35" s="8">
        <v>803.28125000000011</v>
      </c>
      <c r="CO35" s="8">
        <v>0.19983566755219268</v>
      </c>
      <c r="CP35" s="8">
        <v>3.66092449063617</v>
      </c>
      <c r="CQ35" s="8">
        <v>803.28125000000011</v>
      </c>
      <c r="CT35" s="8">
        <v>0.19983566755219268</v>
      </c>
      <c r="CU35" s="8">
        <v>3.7980253178268946</v>
      </c>
      <c r="CV35" s="8">
        <v>803.28125000000011</v>
      </c>
      <c r="CY35" s="8">
        <v>0.19983566755219268</v>
      </c>
      <c r="CZ35" s="8">
        <v>0.53664532989482006</v>
      </c>
      <c r="DA35" s="8">
        <v>803.28125000000011</v>
      </c>
      <c r="DD35" s="8">
        <v>0.19983566755219268</v>
      </c>
      <c r="DE35" s="8">
        <v>2.9579372402409634</v>
      </c>
      <c r="DF35" s="8">
        <v>803.28125000000011</v>
      </c>
      <c r="DI35" s="8">
        <v>0.19983566755219268</v>
      </c>
      <c r="DJ35" s="8">
        <v>0</v>
      </c>
      <c r="DK35" s="8">
        <v>803.28125000000011</v>
      </c>
      <c r="FB35" s="8">
        <v>76.657114201741976</v>
      </c>
      <c r="FC35" s="8">
        <v>7.4589498084630641</v>
      </c>
      <c r="FD35" s="8">
        <v>803.28125000000011</v>
      </c>
    </row>
    <row r="36" spans="8:160" x14ac:dyDescent="0.2">
      <c r="H36" s="8">
        <v>76.374953717285749</v>
      </c>
      <c r="I36" s="8">
        <v>0.19170570044196178</v>
      </c>
      <c r="J36" s="8">
        <v>783.28125000000011</v>
      </c>
      <c r="M36" s="8">
        <v>76.374953717285749</v>
      </c>
      <c r="N36" s="8">
        <v>7.1017651473257599</v>
      </c>
      <c r="O36" s="8">
        <v>783.28125000000011</v>
      </c>
      <c r="R36" s="8">
        <v>76.374953717285749</v>
      </c>
      <c r="S36" s="8">
        <v>0.29413655666173916</v>
      </c>
      <c r="T36" s="8">
        <v>783.28125000000011</v>
      </c>
      <c r="W36" s="8">
        <v>76.374953717285749</v>
      </c>
      <c r="X36" s="8">
        <v>0.73856102874738094</v>
      </c>
      <c r="Y36" s="8">
        <v>783.28125000000011</v>
      </c>
      <c r="AB36" s="8">
        <v>76.374953717285749</v>
      </c>
      <c r="AC36" s="8">
        <v>0.12463165667748365</v>
      </c>
      <c r="AD36" s="8">
        <v>783.28125000000011</v>
      </c>
      <c r="AG36" s="8">
        <v>76.374953717285749</v>
      </c>
      <c r="AH36" s="8">
        <v>2.8424321738235863</v>
      </c>
      <c r="AI36" s="8">
        <v>783.28125000000011</v>
      </c>
      <c r="AL36" s="8">
        <v>76.374953717285749</v>
      </c>
      <c r="AM36" s="8">
        <v>3.753230850745747</v>
      </c>
      <c r="AN36" s="8">
        <v>783.28125000000011</v>
      </c>
      <c r="AQ36" s="8">
        <v>76.374953717285749</v>
      </c>
      <c r="AR36" s="8">
        <v>4.3323189952059513</v>
      </c>
      <c r="AS36" s="8">
        <v>783.28125000000011</v>
      </c>
      <c r="AV36" s="8">
        <v>76.374953717285749</v>
      </c>
      <c r="AW36" s="8">
        <v>0.6202367673042104</v>
      </c>
      <c r="AX36" s="8">
        <v>783.28125000000011</v>
      </c>
      <c r="BA36" s="8">
        <v>76.374953717285749</v>
      </c>
      <c r="BB36" s="8">
        <v>2.993964776799718</v>
      </c>
      <c r="BC36" s="8">
        <v>783.28125000000011</v>
      </c>
      <c r="BF36" s="8">
        <v>76.374953717285749</v>
      </c>
      <c r="BG36" s="8">
        <v>0</v>
      </c>
      <c r="BH36" s="8">
        <v>783.28125000000011</v>
      </c>
      <c r="BK36" s="8">
        <v>0.12463165667748365</v>
      </c>
      <c r="BL36" s="8">
        <v>76.374953717285749</v>
      </c>
      <c r="BM36" s="8">
        <v>783.28125000000011</v>
      </c>
      <c r="BP36" s="8">
        <v>0.12463165667748365</v>
      </c>
      <c r="BQ36" s="8">
        <v>0.19170570044196178</v>
      </c>
      <c r="BR36" s="8">
        <v>783.28125000000011</v>
      </c>
      <c r="BU36" s="8">
        <v>0.12463165667748365</v>
      </c>
      <c r="BV36" s="8">
        <v>7.1017651473257599</v>
      </c>
      <c r="BW36" s="8">
        <v>783.28125000000011</v>
      </c>
      <c r="BZ36" s="8">
        <v>0.12463165667748365</v>
      </c>
      <c r="CA36" s="8">
        <v>0.29413655666173916</v>
      </c>
      <c r="CB36" s="8">
        <v>783.28125000000011</v>
      </c>
      <c r="CE36" s="8">
        <v>0.12463165667748365</v>
      </c>
      <c r="CF36" s="8">
        <v>0.73856102874738094</v>
      </c>
      <c r="CG36" s="8">
        <v>783.28125000000011</v>
      </c>
      <c r="CJ36" s="8">
        <v>0.12463165667748365</v>
      </c>
      <c r="CK36" s="8">
        <v>2.8424321738235863</v>
      </c>
      <c r="CL36" s="8">
        <v>783.28125000000011</v>
      </c>
      <c r="CO36" s="8">
        <v>0.12463165667748365</v>
      </c>
      <c r="CP36" s="8">
        <v>3.753230850745747</v>
      </c>
      <c r="CQ36" s="8">
        <v>783.28125000000011</v>
      </c>
      <c r="CT36" s="8">
        <v>0.12463165667748365</v>
      </c>
      <c r="CU36" s="8">
        <v>4.3323189952059513</v>
      </c>
      <c r="CV36" s="8">
        <v>783.28125000000011</v>
      </c>
      <c r="CY36" s="8">
        <v>0.12463165667748365</v>
      </c>
      <c r="CZ36" s="8">
        <v>0.6202367673042104</v>
      </c>
      <c r="DA36" s="8">
        <v>783.28125000000011</v>
      </c>
      <c r="DD36" s="8">
        <v>0.12463165667748365</v>
      </c>
      <c r="DE36" s="8">
        <v>2.993964776799718</v>
      </c>
      <c r="DF36" s="8">
        <v>783.28125000000011</v>
      </c>
      <c r="DI36" s="8">
        <v>0.12463165667748365</v>
      </c>
      <c r="DJ36" s="8">
        <v>0</v>
      </c>
      <c r="DK36" s="8">
        <v>783.28125000000011</v>
      </c>
      <c r="FB36" s="8">
        <v>76.374953717285749</v>
      </c>
      <c r="FC36" s="8">
        <v>8.0855498459516983</v>
      </c>
      <c r="FD36" s="8">
        <v>783.28125000000011</v>
      </c>
    </row>
    <row r="37" spans="8:160" x14ac:dyDescent="0.2">
      <c r="H37" s="8">
        <v>76.033925365485075</v>
      </c>
      <c r="I37" s="8">
        <v>0.18166892881153748</v>
      </c>
      <c r="J37" s="8">
        <v>763.28125000000011</v>
      </c>
      <c r="M37" s="8">
        <v>76.033925365485075</v>
      </c>
      <c r="N37" s="8">
        <v>7.0179607651234086</v>
      </c>
      <c r="O37" s="8">
        <v>763.28125000000011</v>
      </c>
      <c r="R37" s="8">
        <v>76.033925365485075</v>
      </c>
      <c r="S37" s="8">
        <v>0.24503452954548877</v>
      </c>
      <c r="T37" s="8">
        <v>763.28125000000011</v>
      </c>
      <c r="W37" s="8">
        <v>76.033925365485075</v>
      </c>
      <c r="X37" s="8">
        <v>0.57118304341496018</v>
      </c>
      <c r="Y37" s="8">
        <v>763.28125000000011</v>
      </c>
      <c r="AB37" s="8">
        <v>76.033925365485075</v>
      </c>
      <c r="AC37" s="8">
        <v>6.9177165118809794E-2</v>
      </c>
      <c r="AD37" s="8">
        <v>763.28125000000011</v>
      </c>
      <c r="AG37" s="8">
        <v>76.033925365485075</v>
      </c>
      <c r="AH37" s="8">
        <v>2.8461793101944846</v>
      </c>
      <c r="AI37" s="8">
        <v>763.28125000000011</v>
      </c>
      <c r="AL37" s="8">
        <v>76.033925365485075</v>
      </c>
      <c r="AM37" s="8">
        <v>3.8383809658872994</v>
      </c>
      <c r="AN37" s="8">
        <v>763.28125000000011</v>
      </c>
      <c r="AQ37" s="8">
        <v>76.033925365485075</v>
      </c>
      <c r="AR37" s="8">
        <v>4.792962194690741</v>
      </c>
      <c r="AS37" s="8">
        <v>763.28125000000011</v>
      </c>
      <c r="AV37" s="8">
        <v>76.033925365485075</v>
      </c>
      <c r="AW37" s="8">
        <v>0.696023148569339</v>
      </c>
      <c r="AX37" s="8">
        <v>763.28125000000011</v>
      </c>
      <c r="BA37" s="8">
        <v>76.033925365485075</v>
      </c>
      <c r="BB37" s="8">
        <v>3.0306242931585148</v>
      </c>
      <c r="BC37" s="8">
        <v>763.28125000000011</v>
      </c>
      <c r="BF37" s="8">
        <v>76.033925365485075</v>
      </c>
      <c r="BG37" s="8">
        <v>0</v>
      </c>
      <c r="BH37" s="8">
        <v>763.28125000000011</v>
      </c>
      <c r="BK37" s="8">
        <v>6.9177165118809794E-2</v>
      </c>
      <c r="BL37" s="8">
        <v>76.033925365485075</v>
      </c>
      <c r="BM37" s="8">
        <v>763.28125000000011</v>
      </c>
      <c r="BP37" s="8">
        <v>6.9177165118809794E-2</v>
      </c>
      <c r="BQ37" s="8">
        <v>0.18166892881153748</v>
      </c>
      <c r="BR37" s="8">
        <v>763.28125000000011</v>
      </c>
      <c r="BU37" s="8">
        <v>6.9177165118809794E-2</v>
      </c>
      <c r="BV37" s="8">
        <v>7.0179607651234086</v>
      </c>
      <c r="BW37" s="8">
        <v>763.28125000000011</v>
      </c>
      <c r="BZ37" s="8">
        <v>6.9177165118809794E-2</v>
      </c>
      <c r="CA37" s="8">
        <v>0.24503452954548877</v>
      </c>
      <c r="CB37" s="8">
        <v>763.28125000000011</v>
      </c>
      <c r="CE37" s="8">
        <v>6.9177165118809794E-2</v>
      </c>
      <c r="CF37" s="8">
        <v>0.57118304341496018</v>
      </c>
      <c r="CG37" s="8">
        <v>763.28125000000011</v>
      </c>
      <c r="CJ37" s="8">
        <v>6.9177165118809794E-2</v>
      </c>
      <c r="CK37" s="8">
        <v>2.8461793101944846</v>
      </c>
      <c r="CL37" s="8">
        <v>763.28125000000011</v>
      </c>
      <c r="CO37" s="8">
        <v>6.9177165118809794E-2</v>
      </c>
      <c r="CP37" s="8">
        <v>3.8383809658872994</v>
      </c>
      <c r="CQ37" s="8">
        <v>763.28125000000011</v>
      </c>
      <c r="CT37" s="8">
        <v>6.9177165118809794E-2</v>
      </c>
      <c r="CU37" s="8">
        <v>4.792962194690741</v>
      </c>
      <c r="CV37" s="8">
        <v>763.28125000000011</v>
      </c>
      <c r="CY37" s="8">
        <v>6.9177165118809794E-2</v>
      </c>
      <c r="CZ37" s="8">
        <v>0.696023148569339</v>
      </c>
      <c r="DA37" s="8">
        <v>763.28125000000011</v>
      </c>
      <c r="DD37" s="8">
        <v>6.9177165118809794E-2</v>
      </c>
      <c r="DE37" s="8">
        <v>3.0306242931585148</v>
      </c>
      <c r="DF37" s="8">
        <v>763.28125000000011</v>
      </c>
      <c r="DI37" s="8">
        <v>6.9177165118809794E-2</v>
      </c>
      <c r="DJ37" s="8">
        <v>0</v>
      </c>
      <c r="DK37" s="8">
        <v>763.28125000000011</v>
      </c>
      <c r="FB37" s="8">
        <v>76.033925365485075</v>
      </c>
      <c r="FC37" s="8">
        <v>8.6313431605780409</v>
      </c>
      <c r="FD37" s="8">
        <v>763.28125000000011</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G184"/>
  <sheetViews>
    <sheetView workbookViewId="0"/>
  </sheetViews>
  <sheetFormatPr defaultColWidth="9.42578125" defaultRowHeight="12.95" customHeight="1" x14ac:dyDescent="0.2"/>
  <cols>
    <col min="1" max="1" width="42.28515625" style="1" customWidth="1"/>
    <col min="2" max="9" width="9.42578125" style="1"/>
    <col min="10" max="11" width="0" style="1" hidden="1" customWidth="1"/>
    <col min="12" max="12" width="9.42578125" style="1"/>
    <col min="13" max="78" width="0" style="1" hidden="1" customWidth="1"/>
    <col min="79" max="79" width="9.42578125" style="1"/>
    <col min="80" max="81" width="0" style="1" hidden="1" customWidth="1"/>
    <col min="82" max="82" width="9.42578125" style="1"/>
    <col min="83" max="84" width="0" style="1" hidden="1" customWidth="1"/>
    <col min="85" max="85" width="9.42578125" style="1"/>
    <col min="86" max="87" width="0" style="1" hidden="1" customWidth="1"/>
    <col min="88" max="88" width="9.42578125" style="1"/>
    <col min="89" max="90" width="0" style="1" hidden="1" customWidth="1"/>
    <col min="91" max="91" width="9.42578125" style="1"/>
    <col min="92" max="93" width="0" style="1" hidden="1" customWidth="1"/>
    <col min="94" max="94" width="9.42578125" style="1"/>
    <col min="95" max="96" width="0" style="1" hidden="1" customWidth="1"/>
    <col min="97" max="97" width="9.42578125" style="1"/>
    <col min="98" max="99" width="0" style="1" hidden="1" customWidth="1"/>
    <col min="100" max="100" width="9.42578125" style="1"/>
    <col min="101" max="102" width="0" style="1" hidden="1" customWidth="1"/>
    <col min="103" max="103" width="9.42578125" style="1"/>
    <col min="104" max="105" width="0" style="1" hidden="1" customWidth="1"/>
    <col min="106" max="106" width="9.42578125" style="1"/>
    <col min="107" max="108" width="0" style="1" hidden="1" customWidth="1"/>
    <col min="109" max="109" width="9.42578125" style="1"/>
    <col min="110" max="111" width="0" style="1" hidden="1" customWidth="1"/>
    <col min="112" max="112" width="9.42578125" style="1"/>
    <col min="113" max="114" width="0" style="1" hidden="1" customWidth="1"/>
    <col min="115" max="115" width="9.42578125" style="1"/>
    <col min="116" max="117" width="0" style="1" hidden="1" customWidth="1"/>
    <col min="118" max="118" width="9.42578125" style="1"/>
    <col min="119" max="120" width="0" style="1" hidden="1" customWidth="1"/>
    <col min="121" max="121" width="9.42578125" style="1"/>
    <col min="122" max="123" width="0" style="1" hidden="1" customWidth="1"/>
    <col min="124" max="124" width="9.42578125" style="1"/>
    <col min="125" max="126" width="0" style="1" hidden="1" customWidth="1"/>
    <col min="127" max="127" width="9.42578125" style="1"/>
    <col min="128" max="129" width="0" style="1" hidden="1" customWidth="1"/>
    <col min="130" max="130" width="9.42578125" style="1"/>
    <col min="131" max="132" width="0" style="1" hidden="1" customWidth="1"/>
    <col min="133" max="133" width="9.42578125" style="1"/>
    <col min="134" max="135" width="0" style="1" hidden="1" customWidth="1"/>
    <col min="136" max="136" width="9.42578125" style="1"/>
    <col min="137" max="138" width="0" style="1" hidden="1" customWidth="1"/>
    <col min="139" max="139" width="9.42578125" style="1"/>
    <col min="140" max="141" width="0" style="1" hidden="1" customWidth="1"/>
    <col min="142" max="142" width="9.42578125" style="1"/>
    <col min="143" max="144" width="0" style="1" hidden="1" customWidth="1"/>
    <col min="145" max="145" width="9.42578125" style="1"/>
    <col min="146" max="147" width="0" style="1" hidden="1" customWidth="1"/>
    <col min="148" max="148" width="9.42578125" style="1"/>
    <col min="149" max="150" width="0" style="1" hidden="1" customWidth="1"/>
    <col min="151" max="151" width="9.42578125" style="1"/>
    <col min="152" max="153" width="0" style="1" hidden="1" customWidth="1"/>
    <col min="154" max="154" width="9.42578125" style="1"/>
    <col min="155" max="156" width="0" style="1" hidden="1" customWidth="1"/>
    <col min="157" max="157" width="9.42578125" style="1"/>
    <col min="158" max="159" width="0" style="1" hidden="1" customWidth="1"/>
    <col min="160" max="160" width="9.42578125" style="1"/>
    <col min="161" max="162" width="0" style="1" hidden="1" customWidth="1"/>
    <col min="163" max="163" width="9.42578125" style="1"/>
    <col min="164" max="165" width="0" style="1" hidden="1" customWidth="1"/>
    <col min="166" max="166" width="9.42578125" style="1"/>
    <col min="167" max="168" width="0" style="1" hidden="1" customWidth="1"/>
    <col min="169" max="169" width="9.42578125" style="1"/>
    <col min="170" max="171" width="0" style="1" hidden="1" customWidth="1"/>
    <col min="172" max="172" width="9.42578125" style="1"/>
    <col min="173" max="174" width="0" style="1" hidden="1" customWidth="1"/>
    <col min="175" max="175" width="9.42578125" style="1"/>
    <col min="176" max="177" width="0" style="1" hidden="1" customWidth="1"/>
    <col min="178" max="178" width="9.42578125" style="1"/>
    <col min="179" max="180" width="0" style="1" hidden="1" customWidth="1"/>
    <col min="181" max="181" width="9.42578125" style="1"/>
    <col min="182" max="183" width="0" style="1" hidden="1" customWidth="1"/>
    <col min="184" max="184" width="9.42578125" style="1"/>
    <col min="185" max="186" width="0" style="1" hidden="1" customWidth="1"/>
    <col min="187" max="187" width="9.42578125" style="1"/>
    <col min="188" max="189" width="0" style="1" hidden="1" customWidth="1"/>
    <col min="190" max="190" width="9.42578125" style="1"/>
    <col min="191" max="192" width="0" style="1" hidden="1" customWidth="1"/>
    <col min="193" max="193" width="9.42578125" style="1"/>
    <col min="194" max="195" width="0" style="1" hidden="1" customWidth="1"/>
    <col min="196" max="196" width="9.42578125" style="1"/>
    <col min="197" max="198" width="0" style="1" hidden="1" customWidth="1"/>
    <col min="199" max="199" width="9.42578125" style="1"/>
    <col min="200" max="201" width="0" style="1" hidden="1" customWidth="1"/>
    <col min="202" max="202" width="9.42578125" style="1"/>
    <col min="203" max="204" width="0" style="1" hidden="1" customWidth="1"/>
    <col min="205" max="205" width="9.42578125" style="1"/>
    <col min="206" max="207" width="0" style="1" hidden="1" customWidth="1"/>
    <col min="208" max="208" width="9.42578125" style="1"/>
    <col min="209" max="210" width="0" style="1" hidden="1" customWidth="1"/>
    <col min="211" max="211" width="9.42578125" style="1"/>
    <col min="212" max="213" width="0" style="1" hidden="1" customWidth="1"/>
    <col min="214" max="214" width="9.42578125" style="1"/>
    <col min="215" max="216" width="0" style="1" hidden="1" customWidth="1"/>
    <col min="217" max="217" width="9.42578125" style="1"/>
    <col min="218" max="219" width="0" style="1" hidden="1" customWidth="1"/>
    <col min="220" max="220" width="9.42578125" style="1"/>
    <col min="221" max="222" width="0" style="1" hidden="1" customWidth="1"/>
    <col min="223" max="223" width="9.42578125" style="1"/>
    <col min="224" max="225" width="0" style="1" hidden="1" customWidth="1"/>
    <col min="226" max="226" width="9.42578125" style="1"/>
    <col min="227" max="228" width="0" style="1" hidden="1" customWidth="1"/>
    <col min="229" max="229" width="9.42578125" style="1"/>
    <col min="230" max="231" width="0" style="1" hidden="1" customWidth="1"/>
    <col min="232" max="232" width="9.42578125" style="1"/>
    <col min="233" max="234" width="0" style="1" hidden="1" customWidth="1"/>
    <col min="235" max="235" width="9.42578125" style="1"/>
    <col min="236" max="237" width="0" style="1" hidden="1" customWidth="1"/>
    <col min="238" max="238" width="9.42578125" style="1"/>
    <col min="239" max="240" width="0" style="1" hidden="1" customWidth="1"/>
    <col min="241" max="241" width="9.42578125" style="1"/>
    <col min="242" max="243" width="0" style="1" hidden="1" customWidth="1"/>
    <col min="244" max="244" width="9.42578125" style="1"/>
    <col min="245" max="246" width="0" style="1" hidden="1" customWidth="1"/>
    <col min="247" max="247" width="9.42578125" style="1"/>
    <col min="248" max="249" width="0" style="1" hidden="1" customWidth="1"/>
    <col min="250" max="250" width="9.42578125" style="1"/>
    <col min="251" max="252" width="0" style="1" hidden="1" customWidth="1"/>
    <col min="253" max="253" width="9.42578125" style="1"/>
    <col min="254" max="255" width="0" style="1" hidden="1" customWidth="1"/>
    <col min="256" max="256" width="9.42578125" style="1"/>
    <col min="257" max="258" width="0" style="1" hidden="1" customWidth="1"/>
    <col min="259" max="259" width="9.42578125" style="1"/>
    <col min="260" max="261" width="0" style="1" hidden="1" customWidth="1"/>
    <col min="262" max="262" width="9.42578125" style="1"/>
    <col min="263" max="264" width="0" style="1" hidden="1" customWidth="1"/>
    <col min="265" max="265" width="9.42578125" style="1"/>
    <col min="266" max="267" width="0" style="1" hidden="1" customWidth="1"/>
    <col min="268" max="268" width="9.42578125" style="1"/>
    <col min="269" max="270" width="0" style="1" hidden="1" customWidth="1"/>
    <col min="271" max="271" width="9.42578125" style="1"/>
    <col min="272" max="273" width="0" style="1" hidden="1" customWidth="1"/>
    <col min="274" max="16384" width="9.42578125" style="1"/>
  </cols>
  <sheetData>
    <row r="1" spans="1:501" s="4" customFormat="1" ht="80.099999999999994" customHeight="1" x14ac:dyDescent="0.2">
      <c r="A1" s="4" t="s">
        <v>311</v>
      </c>
      <c r="B1" s="4" t="s">
        <v>312</v>
      </c>
      <c r="C1" s="4" t="s">
        <v>313</v>
      </c>
      <c r="D1" s="4" t="s">
        <v>314</v>
      </c>
      <c r="E1" s="4" t="s">
        <v>315</v>
      </c>
      <c r="F1" s="4" t="s">
        <v>428</v>
      </c>
      <c r="G1" s="4" t="s">
        <v>429</v>
      </c>
      <c r="H1" s="4" t="s">
        <v>430</v>
      </c>
      <c r="I1" s="4" t="s">
        <v>431</v>
      </c>
      <c r="J1" s="4" t="s">
        <v>317</v>
      </c>
      <c r="K1" s="4" t="s">
        <v>317</v>
      </c>
      <c r="L1" s="4" t="s">
        <v>432</v>
      </c>
      <c r="M1" s="4" t="s">
        <v>433</v>
      </c>
      <c r="N1" s="4" t="s">
        <v>434</v>
      </c>
      <c r="O1" s="4" t="s">
        <v>435</v>
      </c>
      <c r="P1" s="4" t="s">
        <v>436</v>
      </c>
      <c r="Q1" s="4" t="s">
        <v>437</v>
      </c>
      <c r="R1" s="4" t="s">
        <v>438</v>
      </c>
      <c r="S1" s="4" t="s">
        <v>439</v>
      </c>
      <c r="T1" s="4" t="s">
        <v>440</v>
      </c>
      <c r="U1" s="4" t="s">
        <v>441</v>
      </c>
      <c r="V1" s="4" t="s">
        <v>442</v>
      </c>
      <c r="W1" s="4" t="s">
        <v>443</v>
      </c>
      <c r="X1" s="4" t="s">
        <v>444</v>
      </c>
      <c r="Y1" s="4" t="s">
        <v>445</v>
      </c>
      <c r="Z1" s="4" t="s">
        <v>446</v>
      </c>
      <c r="AA1" s="4" t="s">
        <v>447</v>
      </c>
      <c r="AB1" s="4" t="s">
        <v>448</v>
      </c>
      <c r="AC1" s="4" t="s">
        <v>449</v>
      </c>
      <c r="AD1" s="4" t="s">
        <v>450</v>
      </c>
      <c r="AE1" s="4" t="s">
        <v>451</v>
      </c>
      <c r="AF1" s="4" t="s">
        <v>452</v>
      </c>
      <c r="AG1" s="4" t="s">
        <v>453</v>
      </c>
      <c r="AH1" s="4" t="s">
        <v>454</v>
      </c>
      <c r="AI1" s="4" t="s">
        <v>455</v>
      </c>
      <c r="AJ1" s="4" t="s">
        <v>456</v>
      </c>
      <c r="AK1" s="4" t="s">
        <v>457</v>
      </c>
      <c r="AL1" s="4" t="s">
        <v>458</v>
      </c>
      <c r="AM1" s="4" t="s">
        <v>459</v>
      </c>
      <c r="AN1" s="4" t="s">
        <v>460</v>
      </c>
      <c r="AO1" s="4" t="s">
        <v>461</v>
      </c>
      <c r="AP1" s="4" t="s">
        <v>462</v>
      </c>
      <c r="AQ1" s="4" t="s">
        <v>463</v>
      </c>
      <c r="AR1" s="4" t="s">
        <v>464</v>
      </c>
      <c r="AS1" s="4" t="s">
        <v>465</v>
      </c>
      <c r="AT1" s="4" t="s">
        <v>466</v>
      </c>
      <c r="AU1" s="4" t="s">
        <v>467</v>
      </c>
      <c r="AV1" s="4" t="s">
        <v>468</v>
      </c>
      <c r="AW1" s="4" t="s">
        <v>469</v>
      </c>
      <c r="AX1" s="4" t="s">
        <v>470</v>
      </c>
      <c r="AY1" s="4" t="s">
        <v>471</v>
      </c>
      <c r="AZ1" s="4" t="s">
        <v>472</v>
      </c>
      <c r="BA1" s="4" t="s">
        <v>473</v>
      </c>
      <c r="BB1" s="4" t="s">
        <v>474</v>
      </c>
      <c r="BC1" s="4" t="s">
        <v>475</v>
      </c>
      <c r="BD1" s="4" t="s">
        <v>476</v>
      </c>
      <c r="BE1" s="4" t="s">
        <v>477</v>
      </c>
      <c r="BF1" s="4" t="s">
        <v>478</v>
      </c>
      <c r="BG1" s="4" t="s">
        <v>479</v>
      </c>
      <c r="BH1" s="4" t="s">
        <v>480</v>
      </c>
      <c r="BI1" s="4" t="s">
        <v>481</v>
      </c>
      <c r="BJ1" s="4" t="s">
        <v>482</v>
      </c>
      <c r="BK1" s="4" t="s">
        <v>483</v>
      </c>
      <c r="BL1" s="4" t="s">
        <v>484</v>
      </c>
      <c r="BM1" s="4" t="s">
        <v>485</v>
      </c>
      <c r="BN1" s="4" t="s">
        <v>486</v>
      </c>
      <c r="BO1" s="4" t="s">
        <v>487</v>
      </c>
      <c r="BP1" s="4" t="s">
        <v>488</v>
      </c>
      <c r="BQ1" s="4" t="s">
        <v>489</v>
      </c>
      <c r="BR1" s="4" t="s">
        <v>490</v>
      </c>
      <c r="BS1" s="4" t="s">
        <v>491</v>
      </c>
      <c r="BT1" s="4" t="s">
        <v>492</v>
      </c>
      <c r="BU1" s="4" t="s">
        <v>493</v>
      </c>
      <c r="BV1" s="4" t="s">
        <v>494</v>
      </c>
      <c r="BW1" s="4" t="s">
        <v>495</v>
      </c>
      <c r="BX1" s="4" t="s">
        <v>496</v>
      </c>
      <c r="BY1" s="4" t="s">
        <v>497</v>
      </c>
      <c r="BZ1" s="4" t="s">
        <v>498</v>
      </c>
      <c r="CA1" s="4" t="s">
        <v>499</v>
      </c>
      <c r="CB1" s="4" t="s">
        <v>500</v>
      </c>
      <c r="CC1" s="4" t="s">
        <v>501</v>
      </c>
      <c r="CD1" s="4" t="s">
        <v>502</v>
      </c>
      <c r="CE1" s="4" t="s">
        <v>503</v>
      </c>
      <c r="CF1" s="4" t="s">
        <v>504</v>
      </c>
      <c r="CG1" s="4" t="s">
        <v>505</v>
      </c>
      <c r="CH1" s="4" t="s">
        <v>506</v>
      </c>
      <c r="CI1" s="4" t="s">
        <v>507</v>
      </c>
      <c r="CJ1" s="4" t="s">
        <v>508</v>
      </c>
      <c r="CK1" s="4" t="s">
        <v>509</v>
      </c>
      <c r="CL1" s="4" t="s">
        <v>510</v>
      </c>
      <c r="CM1" s="4" t="s">
        <v>511</v>
      </c>
      <c r="CN1" s="4" t="s">
        <v>512</v>
      </c>
      <c r="CO1" s="4" t="s">
        <v>513</v>
      </c>
      <c r="CP1" s="4" t="s">
        <v>514</v>
      </c>
      <c r="CQ1" s="4" t="s">
        <v>515</v>
      </c>
      <c r="CR1" s="4" t="s">
        <v>516</v>
      </c>
      <c r="CS1" s="4" t="s">
        <v>517</v>
      </c>
      <c r="CT1" s="4" t="s">
        <v>518</v>
      </c>
      <c r="CU1" s="4" t="s">
        <v>519</v>
      </c>
      <c r="CV1" s="4" t="s">
        <v>520</v>
      </c>
      <c r="CW1" s="4" t="s">
        <v>521</v>
      </c>
      <c r="CX1" s="4" t="s">
        <v>522</v>
      </c>
      <c r="CY1" s="4" t="s">
        <v>523</v>
      </c>
      <c r="CZ1" s="4" t="s">
        <v>524</v>
      </c>
      <c r="DA1" s="4" t="s">
        <v>525</v>
      </c>
      <c r="DB1" s="4" t="s">
        <v>526</v>
      </c>
      <c r="DC1" s="4" t="s">
        <v>527</v>
      </c>
      <c r="DD1" s="4" t="s">
        <v>528</v>
      </c>
      <c r="DE1" s="4" t="s">
        <v>529</v>
      </c>
      <c r="DF1" s="4" t="s">
        <v>530</v>
      </c>
      <c r="DG1" s="4" t="s">
        <v>531</v>
      </c>
      <c r="DH1" s="4" t="s">
        <v>532</v>
      </c>
      <c r="DI1" s="4" t="s">
        <v>533</v>
      </c>
      <c r="DJ1" s="4" t="s">
        <v>534</v>
      </c>
      <c r="DK1" s="4" t="s">
        <v>535</v>
      </c>
      <c r="DL1" s="4" t="s">
        <v>536</v>
      </c>
      <c r="DM1" s="4" t="s">
        <v>537</v>
      </c>
      <c r="DN1" s="4" t="s">
        <v>538</v>
      </c>
      <c r="DO1" s="4" t="s">
        <v>539</v>
      </c>
      <c r="DP1" s="4" t="s">
        <v>540</v>
      </c>
      <c r="DQ1" s="4" t="s">
        <v>541</v>
      </c>
      <c r="DR1" s="4" t="s">
        <v>542</v>
      </c>
      <c r="DS1" s="4" t="s">
        <v>543</v>
      </c>
      <c r="DT1" s="4" t="s">
        <v>544</v>
      </c>
      <c r="DU1" s="4" t="s">
        <v>545</v>
      </c>
      <c r="DV1" s="4" t="s">
        <v>546</v>
      </c>
      <c r="DW1" s="4" t="s">
        <v>547</v>
      </c>
      <c r="DX1" s="4" t="s">
        <v>548</v>
      </c>
      <c r="DY1" s="4" t="s">
        <v>549</v>
      </c>
      <c r="DZ1" s="4" t="s">
        <v>550</v>
      </c>
      <c r="EA1" s="4" t="s">
        <v>551</v>
      </c>
      <c r="EB1" s="4" t="s">
        <v>552</v>
      </c>
      <c r="EC1" s="4" t="s">
        <v>553</v>
      </c>
      <c r="ED1" s="4" t="s">
        <v>554</v>
      </c>
      <c r="EE1" s="4" t="s">
        <v>555</v>
      </c>
      <c r="EF1" s="4" t="s">
        <v>556</v>
      </c>
      <c r="EG1" s="4" t="s">
        <v>557</v>
      </c>
      <c r="EH1" s="4" t="s">
        <v>558</v>
      </c>
      <c r="EI1" s="4" t="s">
        <v>559</v>
      </c>
      <c r="EJ1" s="4" t="s">
        <v>560</v>
      </c>
      <c r="EK1" s="4" t="s">
        <v>561</v>
      </c>
      <c r="EL1" s="4" t="s">
        <v>562</v>
      </c>
      <c r="EM1" s="4" t="s">
        <v>563</v>
      </c>
      <c r="EN1" s="4" t="s">
        <v>564</v>
      </c>
      <c r="EO1" s="4" t="s">
        <v>565</v>
      </c>
      <c r="EP1" s="4" t="s">
        <v>566</v>
      </c>
      <c r="EQ1" s="4" t="s">
        <v>567</v>
      </c>
      <c r="ER1" s="4" t="s">
        <v>568</v>
      </c>
      <c r="ES1" s="4" t="s">
        <v>569</v>
      </c>
      <c r="ET1" s="4" t="s">
        <v>570</v>
      </c>
      <c r="EU1" s="4" t="s">
        <v>571</v>
      </c>
      <c r="EV1" s="4" t="s">
        <v>572</v>
      </c>
      <c r="EW1" s="4" t="s">
        <v>573</v>
      </c>
      <c r="EX1" s="4" t="s">
        <v>574</v>
      </c>
      <c r="EY1" s="4" t="s">
        <v>575</v>
      </c>
      <c r="EZ1" s="4" t="s">
        <v>576</v>
      </c>
      <c r="FA1" s="4" t="s">
        <v>577</v>
      </c>
      <c r="FB1" s="4" t="s">
        <v>578</v>
      </c>
      <c r="FC1" s="4" t="s">
        <v>579</v>
      </c>
      <c r="FD1" s="4" t="s">
        <v>580</v>
      </c>
      <c r="FE1" s="4" t="s">
        <v>581</v>
      </c>
      <c r="FF1" s="4" t="s">
        <v>582</v>
      </c>
      <c r="FG1" s="4" t="s">
        <v>583</v>
      </c>
      <c r="FH1" s="4" t="s">
        <v>584</v>
      </c>
      <c r="FI1" s="4" t="s">
        <v>585</v>
      </c>
      <c r="FJ1" s="4" t="s">
        <v>586</v>
      </c>
      <c r="FK1" s="4" t="s">
        <v>587</v>
      </c>
      <c r="FL1" s="4" t="s">
        <v>588</v>
      </c>
      <c r="FM1" s="4" t="s">
        <v>589</v>
      </c>
      <c r="FN1" s="4" t="s">
        <v>590</v>
      </c>
      <c r="FO1" s="4" t="s">
        <v>591</v>
      </c>
      <c r="FP1" s="4" t="s">
        <v>592</v>
      </c>
      <c r="FQ1" s="4" t="s">
        <v>593</v>
      </c>
      <c r="FR1" s="4" t="s">
        <v>594</v>
      </c>
      <c r="FS1" s="4" t="s">
        <v>595</v>
      </c>
      <c r="FT1" s="4" t="s">
        <v>596</v>
      </c>
      <c r="FU1" s="4" t="s">
        <v>597</v>
      </c>
      <c r="FV1" s="4" t="s">
        <v>598</v>
      </c>
      <c r="FW1" s="4" t="s">
        <v>599</v>
      </c>
      <c r="FX1" s="4" t="s">
        <v>600</v>
      </c>
      <c r="FY1" s="4" t="s">
        <v>601</v>
      </c>
      <c r="FZ1" s="4" t="s">
        <v>602</v>
      </c>
      <c r="GA1" s="4" t="s">
        <v>603</v>
      </c>
      <c r="GB1" s="4" t="s">
        <v>604</v>
      </c>
      <c r="GC1" s="4" t="s">
        <v>605</v>
      </c>
      <c r="GD1" s="4" t="s">
        <v>606</v>
      </c>
      <c r="GE1" s="4" t="s">
        <v>607</v>
      </c>
      <c r="GF1" s="4" t="s">
        <v>608</v>
      </c>
      <c r="GG1" s="4" t="s">
        <v>609</v>
      </c>
      <c r="GH1" s="4" t="s">
        <v>610</v>
      </c>
      <c r="GI1" s="4" t="s">
        <v>611</v>
      </c>
      <c r="GJ1" s="4" t="s">
        <v>612</v>
      </c>
      <c r="GK1" s="4" t="s">
        <v>613</v>
      </c>
      <c r="GL1" s="4" t="s">
        <v>614</v>
      </c>
      <c r="GM1" s="4" t="s">
        <v>615</v>
      </c>
      <c r="GN1" s="4" t="s">
        <v>616</v>
      </c>
      <c r="GO1" s="4" t="s">
        <v>617</v>
      </c>
      <c r="GP1" s="4" t="s">
        <v>618</v>
      </c>
      <c r="GQ1" s="4" t="s">
        <v>619</v>
      </c>
      <c r="GR1" s="4" t="s">
        <v>620</v>
      </c>
      <c r="GS1" s="4" t="s">
        <v>621</v>
      </c>
      <c r="GT1" s="4" t="s">
        <v>622</v>
      </c>
      <c r="GU1" s="4" t="s">
        <v>623</v>
      </c>
      <c r="GV1" s="4" t="s">
        <v>624</v>
      </c>
      <c r="GW1" s="4" t="s">
        <v>625</v>
      </c>
      <c r="GX1" s="4" t="s">
        <v>626</v>
      </c>
      <c r="GY1" s="4" t="s">
        <v>627</v>
      </c>
      <c r="GZ1" s="4" t="s">
        <v>628</v>
      </c>
      <c r="HA1" s="4" t="s">
        <v>629</v>
      </c>
      <c r="HB1" s="4" t="s">
        <v>630</v>
      </c>
      <c r="HC1" s="4" t="s">
        <v>631</v>
      </c>
      <c r="HD1" s="4" t="s">
        <v>632</v>
      </c>
      <c r="HE1" s="4" t="s">
        <v>633</v>
      </c>
      <c r="HF1" s="4" t="s">
        <v>634</v>
      </c>
      <c r="HG1" s="4" t="s">
        <v>635</v>
      </c>
      <c r="HH1" s="4" t="s">
        <v>636</v>
      </c>
      <c r="HI1" s="4" t="s">
        <v>637</v>
      </c>
      <c r="HJ1" s="4" t="s">
        <v>638</v>
      </c>
      <c r="HK1" s="4" t="s">
        <v>639</v>
      </c>
      <c r="HL1" s="4" t="s">
        <v>640</v>
      </c>
      <c r="HM1" s="4" t="s">
        <v>641</v>
      </c>
      <c r="HN1" s="4" t="s">
        <v>642</v>
      </c>
      <c r="HO1" s="4" t="s">
        <v>643</v>
      </c>
      <c r="HP1" s="4" t="s">
        <v>644</v>
      </c>
      <c r="HQ1" s="4" t="s">
        <v>645</v>
      </c>
      <c r="HR1" s="4" t="s">
        <v>646</v>
      </c>
      <c r="HS1" s="4" t="s">
        <v>647</v>
      </c>
      <c r="HT1" s="4" t="s">
        <v>648</v>
      </c>
      <c r="HU1" s="4" t="s">
        <v>649</v>
      </c>
      <c r="HV1" s="4" t="s">
        <v>650</v>
      </c>
      <c r="HW1" s="4" t="s">
        <v>651</v>
      </c>
      <c r="HX1" s="4" t="s">
        <v>652</v>
      </c>
      <c r="HY1" s="4" t="s">
        <v>653</v>
      </c>
      <c r="HZ1" s="4" t="s">
        <v>654</v>
      </c>
      <c r="IA1" s="4" t="s">
        <v>655</v>
      </c>
      <c r="IB1" s="4" t="s">
        <v>656</v>
      </c>
      <c r="IC1" s="4" t="s">
        <v>657</v>
      </c>
      <c r="ID1" s="4" t="s">
        <v>658</v>
      </c>
      <c r="IE1" s="4" t="s">
        <v>659</v>
      </c>
      <c r="IF1" s="4" t="s">
        <v>660</v>
      </c>
      <c r="IG1" s="4" t="s">
        <v>661</v>
      </c>
      <c r="IH1" s="4" t="s">
        <v>662</v>
      </c>
      <c r="II1" s="4" t="s">
        <v>663</v>
      </c>
      <c r="IJ1" s="4" t="s">
        <v>664</v>
      </c>
      <c r="IK1" s="4" t="s">
        <v>665</v>
      </c>
      <c r="IL1" s="4" t="s">
        <v>666</v>
      </c>
      <c r="IM1" s="4" t="s">
        <v>667</v>
      </c>
      <c r="IN1" s="4" t="s">
        <v>668</v>
      </c>
      <c r="IO1" s="4" t="s">
        <v>669</v>
      </c>
      <c r="IP1" s="4" t="s">
        <v>670</v>
      </c>
      <c r="IQ1" s="4" t="s">
        <v>671</v>
      </c>
      <c r="IR1" s="4" t="s">
        <v>672</v>
      </c>
      <c r="IS1" s="4" t="s">
        <v>673</v>
      </c>
      <c r="IT1" s="4" t="s">
        <v>674</v>
      </c>
      <c r="IU1" s="4" t="s">
        <v>675</v>
      </c>
      <c r="IV1" s="4" t="s">
        <v>676</v>
      </c>
      <c r="IW1" s="4" t="s">
        <v>677</v>
      </c>
      <c r="IX1" s="4" t="s">
        <v>678</v>
      </c>
      <c r="IY1" s="4" t="s">
        <v>679</v>
      </c>
      <c r="IZ1" s="4" t="s">
        <v>680</v>
      </c>
      <c r="JA1" s="4" t="s">
        <v>681</v>
      </c>
      <c r="JB1" s="4" t="s">
        <v>682</v>
      </c>
      <c r="JC1" s="4" t="s">
        <v>683</v>
      </c>
      <c r="JD1" s="4" t="s">
        <v>684</v>
      </c>
      <c r="JE1" s="4" t="s">
        <v>685</v>
      </c>
      <c r="JF1" s="4" t="s">
        <v>686</v>
      </c>
      <c r="JG1" s="4" t="s">
        <v>687</v>
      </c>
      <c r="JH1" s="4" t="s">
        <v>688</v>
      </c>
      <c r="JI1" s="4" t="s">
        <v>689</v>
      </c>
      <c r="JJ1" s="4" t="s">
        <v>690</v>
      </c>
      <c r="JK1" s="4" t="s">
        <v>691</v>
      </c>
      <c r="JL1" s="4" t="s">
        <v>692</v>
      </c>
      <c r="JM1" s="4" t="s">
        <v>693</v>
      </c>
      <c r="JN1" s="4" t="s">
        <v>694</v>
      </c>
      <c r="JO1" s="4" t="s">
        <v>695</v>
      </c>
      <c r="JP1" s="4" t="s">
        <v>696</v>
      </c>
      <c r="JQ1" s="4" t="s">
        <v>697</v>
      </c>
      <c r="JR1" s="4" t="s">
        <v>698</v>
      </c>
      <c r="JS1" s="4" t="s">
        <v>699</v>
      </c>
      <c r="JT1" s="4" t="s">
        <v>700</v>
      </c>
      <c r="JU1" s="4" t="s">
        <v>701</v>
      </c>
      <c r="JV1" s="4" t="s">
        <v>702</v>
      </c>
      <c r="JW1" s="4" t="s">
        <v>703</v>
      </c>
      <c r="JX1" s="4" t="s">
        <v>704</v>
      </c>
      <c r="JY1" s="4" t="s">
        <v>705</v>
      </c>
      <c r="JZ1" s="4" t="s">
        <v>706</v>
      </c>
      <c r="KA1" s="4" t="s">
        <v>707</v>
      </c>
      <c r="KB1" s="4" t="s">
        <v>708</v>
      </c>
      <c r="KC1" s="4" t="s">
        <v>709</v>
      </c>
      <c r="KD1" s="4" t="s">
        <v>710</v>
      </c>
      <c r="KE1" s="4" t="s">
        <v>711</v>
      </c>
      <c r="KF1" s="4" t="s">
        <v>712</v>
      </c>
      <c r="KG1" s="4" t="s">
        <v>713</v>
      </c>
      <c r="KH1" s="4" t="s">
        <v>714</v>
      </c>
      <c r="KI1" s="4" t="s">
        <v>715</v>
      </c>
      <c r="KJ1" s="4" t="s">
        <v>716</v>
      </c>
      <c r="KK1" s="4" t="s">
        <v>717</v>
      </c>
      <c r="KL1" s="4" t="s">
        <v>718</v>
      </c>
      <c r="KM1" s="4" t="s">
        <v>719</v>
      </c>
      <c r="KN1" s="4" t="s">
        <v>720</v>
      </c>
      <c r="KO1" s="4" t="s">
        <v>721</v>
      </c>
      <c r="KP1" s="4" t="s">
        <v>722</v>
      </c>
      <c r="KQ1" s="4" t="s">
        <v>723</v>
      </c>
      <c r="KR1" s="4" t="s">
        <v>724</v>
      </c>
      <c r="KS1" s="4" t="s">
        <v>725</v>
      </c>
      <c r="KT1" s="4" t="s">
        <v>726</v>
      </c>
      <c r="KU1" s="4" t="s">
        <v>727</v>
      </c>
      <c r="KV1" s="4" t="s">
        <v>728</v>
      </c>
      <c r="KW1" s="4" t="s">
        <v>729</v>
      </c>
      <c r="KX1" s="4" t="s">
        <v>730</v>
      </c>
      <c r="KY1" s="4" t="s">
        <v>731</v>
      </c>
      <c r="KZ1" s="4" t="s">
        <v>732</v>
      </c>
      <c r="LA1" s="4" t="s">
        <v>733</v>
      </c>
      <c r="LB1" s="4" t="s">
        <v>734</v>
      </c>
      <c r="LC1" s="4" t="s">
        <v>735</v>
      </c>
      <c r="LD1" s="4" t="s">
        <v>736</v>
      </c>
      <c r="LE1" s="4" t="s">
        <v>737</v>
      </c>
      <c r="LF1" s="4" t="s">
        <v>738</v>
      </c>
      <c r="LG1" s="4" t="s">
        <v>739</v>
      </c>
      <c r="LH1" s="4" t="s">
        <v>740</v>
      </c>
      <c r="LI1" s="4" t="s">
        <v>741</v>
      </c>
      <c r="LJ1" s="4" t="s">
        <v>742</v>
      </c>
      <c r="LK1" s="4" t="s">
        <v>743</v>
      </c>
      <c r="LL1" s="4" t="s">
        <v>744</v>
      </c>
      <c r="LM1" s="4" t="s">
        <v>745</v>
      </c>
      <c r="LN1" s="4" t="s">
        <v>746</v>
      </c>
      <c r="LO1" s="4" t="s">
        <v>747</v>
      </c>
      <c r="LP1" s="4" t="s">
        <v>748</v>
      </c>
      <c r="LQ1" s="4" t="s">
        <v>749</v>
      </c>
      <c r="LR1" s="4" t="s">
        <v>750</v>
      </c>
      <c r="LS1" s="4" t="s">
        <v>751</v>
      </c>
      <c r="LT1" s="4" t="s">
        <v>752</v>
      </c>
      <c r="LU1" s="4" t="s">
        <v>753</v>
      </c>
      <c r="LV1" s="4" t="s">
        <v>754</v>
      </c>
      <c r="LW1" s="4" t="s">
        <v>755</v>
      </c>
      <c r="LX1" s="4" t="s">
        <v>756</v>
      </c>
      <c r="LY1" s="4" t="s">
        <v>757</v>
      </c>
      <c r="LZ1" s="4" t="s">
        <v>758</v>
      </c>
      <c r="MA1" s="4" t="s">
        <v>759</v>
      </c>
      <c r="MB1" s="4" t="s">
        <v>760</v>
      </c>
      <c r="MC1" s="4" t="s">
        <v>761</v>
      </c>
      <c r="MD1" s="4" t="s">
        <v>762</v>
      </c>
      <c r="ME1" s="4" t="s">
        <v>763</v>
      </c>
      <c r="MF1" s="4" t="s">
        <v>764</v>
      </c>
      <c r="MG1" s="4" t="s">
        <v>765</v>
      </c>
      <c r="MH1" s="4" t="s">
        <v>766</v>
      </c>
      <c r="MI1" s="4" t="s">
        <v>767</v>
      </c>
      <c r="MJ1" s="4" t="s">
        <v>768</v>
      </c>
      <c r="MK1" s="4" t="s">
        <v>769</v>
      </c>
      <c r="ML1" s="4" t="s">
        <v>770</v>
      </c>
      <c r="MM1" s="4" t="s">
        <v>771</v>
      </c>
      <c r="MN1" s="4" t="s">
        <v>772</v>
      </c>
      <c r="MO1" s="4" t="s">
        <v>773</v>
      </c>
      <c r="MP1" s="4" t="s">
        <v>774</v>
      </c>
      <c r="MQ1" s="4" t="s">
        <v>775</v>
      </c>
      <c r="MR1" s="4" t="s">
        <v>776</v>
      </c>
      <c r="MS1" s="4" t="s">
        <v>777</v>
      </c>
      <c r="MT1" s="4" t="s">
        <v>778</v>
      </c>
      <c r="MU1" s="4" t="s">
        <v>779</v>
      </c>
      <c r="MV1" s="4" t="s">
        <v>780</v>
      </c>
      <c r="MW1" s="4" t="s">
        <v>781</v>
      </c>
      <c r="MX1" s="4" t="s">
        <v>782</v>
      </c>
      <c r="MY1" s="4" t="s">
        <v>783</v>
      </c>
      <c r="MZ1" s="4" t="s">
        <v>784</v>
      </c>
      <c r="NA1" s="4" t="s">
        <v>785</v>
      </c>
      <c r="NB1" s="4" t="s">
        <v>786</v>
      </c>
      <c r="NC1" s="4" t="s">
        <v>787</v>
      </c>
      <c r="ND1" s="4" t="s">
        <v>788</v>
      </c>
      <c r="NE1" s="4" t="s">
        <v>789</v>
      </c>
      <c r="NF1" s="4" t="s">
        <v>790</v>
      </c>
      <c r="NG1" s="4" t="s">
        <v>791</v>
      </c>
      <c r="NH1" s="4" t="s">
        <v>792</v>
      </c>
      <c r="NI1" s="4" t="s">
        <v>793</v>
      </c>
      <c r="NJ1" s="4" t="s">
        <v>794</v>
      </c>
      <c r="NK1" s="4" t="s">
        <v>795</v>
      </c>
      <c r="NL1" s="4" t="s">
        <v>796</v>
      </c>
      <c r="NM1" s="4" t="s">
        <v>797</v>
      </c>
      <c r="NN1" s="4" t="s">
        <v>798</v>
      </c>
      <c r="NO1" s="4" t="s">
        <v>799</v>
      </c>
      <c r="NP1" s="4" t="s">
        <v>800</v>
      </c>
      <c r="NQ1" s="4" t="s">
        <v>801</v>
      </c>
      <c r="NR1" s="4" t="s">
        <v>802</v>
      </c>
      <c r="NS1" s="4" t="s">
        <v>803</v>
      </c>
      <c r="NT1" s="4" t="s">
        <v>804</v>
      </c>
      <c r="NU1" s="4" t="s">
        <v>805</v>
      </c>
      <c r="NV1" s="4" t="s">
        <v>806</v>
      </c>
      <c r="NW1" s="4" t="s">
        <v>807</v>
      </c>
      <c r="NX1" s="4" t="s">
        <v>808</v>
      </c>
      <c r="NY1" s="4" t="s">
        <v>809</v>
      </c>
      <c r="NZ1" s="4" t="s">
        <v>810</v>
      </c>
      <c r="OA1" s="4" t="s">
        <v>811</v>
      </c>
      <c r="OB1" s="4" t="s">
        <v>812</v>
      </c>
      <c r="OC1" s="4" t="s">
        <v>813</v>
      </c>
      <c r="OD1" s="4" t="s">
        <v>814</v>
      </c>
      <c r="OE1" s="4" t="s">
        <v>815</v>
      </c>
      <c r="OF1" s="4" t="s">
        <v>816</v>
      </c>
      <c r="OG1" s="4" t="s">
        <v>817</v>
      </c>
      <c r="OH1" s="4" t="s">
        <v>818</v>
      </c>
      <c r="OI1" s="4" t="s">
        <v>819</v>
      </c>
      <c r="OJ1" s="4" t="s">
        <v>820</v>
      </c>
      <c r="OK1" s="4" t="s">
        <v>821</v>
      </c>
      <c r="OL1" s="4" t="s">
        <v>822</v>
      </c>
      <c r="OM1" s="4" t="s">
        <v>823</v>
      </c>
      <c r="ON1" s="4" t="s">
        <v>824</v>
      </c>
      <c r="OO1" s="4" t="s">
        <v>825</v>
      </c>
      <c r="OP1" s="4" t="s">
        <v>826</v>
      </c>
      <c r="OQ1" s="4" t="s">
        <v>827</v>
      </c>
      <c r="OR1" s="4" t="s">
        <v>828</v>
      </c>
      <c r="OS1" s="4" t="s">
        <v>829</v>
      </c>
      <c r="OT1" s="4" t="s">
        <v>830</v>
      </c>
      <c r="OU1" s="4" t="s">
        <v>831</v>
      </c>
      <c r="OV1" s="4" t="s">
        <v>832</v>
      </c>
      <c r="OW1" s="4" t="s">
        <v>833</v>
      </c>
      <c r="OX1" s="4" t="s">
        <v>834</v>
      </c>
      <c r="OY1" s="4" t="s">
        <v>835</v>
      </c>
      <c r="OZ1" s="4" t="s">
        <v>836</v>
      </c>
      <c r="PA1" s="4" t="s">
        <v>837</v>
      </c>
      <c r="PB1" s="4" t="s">
        <v>838</v>
      </c>
      <c r="PC1" s="4" t="s">
        <v>839</v>
      </c>
      <c r="PD1" s="4" t="s">
        <v>840</v>
      </c>
      <c r="PE1" s="4" t="s">
        <v>841</v>
      </c>
      <c r="PF1" s="4" t="s">
        <v>842</v>
      </c>
      <c r="PG1" s="4" t="s">
        <v>843</v>
      </c>
      <c r="PH1" s="4" t="s">
        <v>844</v>
      </c>
      <c r="PI1" s="4" t="s">
        <v>845</v>
      </c>
      <c r="PJ1" s="4" t="s">
        <v>846</v>
      </c>
      <c r="PK1" s="4" t="s">
        <v>847</v>
      </c>
      <c r="PL1" s="4" t="s">
        <v>848</v>
      </c>
      <c r="PM1" s="4" t="s">
        <v>849</v>
      </c>
      <c r="PN1" s="4" t="s">
        <v>850</v>
      </c>
      <c r="PO1" s="4" t="s">
        <v>851</v>
      </c>
      <c r="PP1" s="4" t="s">
        <v>852</v>
      </c>
      <c r="PQ1" s="4" t="s">
        <v>853</v>
      </c>
      <c r="PR1" s="4" t="s">
        <v>854</v>
      </c>
      <c r="PS1" s="4" t="s">
        <v>855</v>
      </c>
      <c r="PT1" s="4" t="s">
        <v>856</v>
      </c>
      <c r="PU1" s="4" t="s">
        <v>857</v>
      </c>
      <c r="PV1" s="4" t="s">
        <v>858</v>
      </c>
      <c r="PW1" s="4" t="s">
        <v>859</v>
      </c>
      <c r="PX1" s="4" t="s">
        <v>860</v>
      </c>
      <c r="PY1" s="4" t="s">
        <v>861</v>
      </c>
      <c r="PZ1" s="4" t="s">
        <v>862</v>
      </c>
      <c r="QA1" s="4" t="s">
        <v>863</v>
      </c>
      <c r="QB1" s="4" t="s">
        <v>864</v>
      </c>
      <c r="QC1" s="4" t="s">
        <v>865</v>
      </c>
      <c r="QD1" s="4" t="s">
        <v>866</v>
      </c>
      <c r="QE1" s="4" t="s">
        <v>867</v>
      </c>
      <c r="QF1" s="4" t="s">
        <v>868</v>
      </c>
      <c r="QG1" s="4" t="s">
        <v>869</v>
      </c>
      <c r="QH1" s="4" t="s">
        <v>870</v>
      </c>
      <c r="QI1" s="4" t="s">
        <v>871</v>
      </c>
      <c r="QJ1" s="4" t="s">
        <v>872</v>
      </c>
      <c r="QK1" s="4" t="s">
        <v>873</v>
      </c>
      <c r="QL1" s="4" t="s">
        <v>874</v>
      </c>
      <c r="QM1" s="4" t="s">
        <v>875</v>
      </c>
      <c r="QN1" s="4" t="s">
        <v>876</v>
      </c>
      <c r="QO1" s="4" t="s">
        <v>877</v>
      </c>
      <c r="QP1" s="4" t="s">
        <v>878</v>
      </c>
      <c r="QQ1" s="4" t="s">
        <v>879</v>
      </c>
      <c r="QR1" s="4" t="s">
        <v>880</v>
      </c>
      <c r="QS1" s="4" t="s">
        <v>881</v>
      </c>
      <c r="QT1" s="4" t="s">
        <v>882</v>
      </c>
      <c r="QU1" s="4" t="s">
        <v>883</v>
      </c>
      <c r="QV1" s="4" t="s">
        <v>884</v>
      </c>
      <c r="QW1" s="4" t="s">
        <v>885</v>
      </c>
      <c r="QX1" s="4" t="s">
        <v>886</v>
      </c>
      <c r="QY1" s="4" t="s">
        <v>887</v>
      </c>
      <c r="QZ1" s="4" t="s">
        <v>888</v>
      </c>
      <c r="RA1" s="4" t="s">
        <v>889</v>
      </c>
      <c r="RB1" s="4" t="s">
        <v>890</v>
      </c>
      <c r="RC1" s="4" t="s">
        <v>891</v>
      </c>
      <c r="RD1" s="4" t="s">
        <v>892</v>
      </c>
      <c r="RE1" s="4" t="s">
        <v>893</v>
      </c>
      <c r="RF1" s="4" t="s">
        <v>894</v>
      </c>
      <c r="RG1" s="4" t="s">
        <v>895</v>
      </c>
      <c r="RH1" s="4" t="s">
        <v>896</v>
      </c>
      <c r="RI1" s="4" t="s">
        <v>897</v>
      </c>
      <c r="RJ1" s="4" t="s">
        <v>898</v>
      </c>
      <c r="RK1" s="4" t="s">
        <v>899</v>
      </c>
      <c r="RL1" s="4" t="s">
        <v>900</v>
      </c>
      <c r="RM1" s="4" t="s">
        <v>901</v>
      </c>
      <c r="RN1" s="4" t="s">
        <v>902</v>
      </c>
      <c r="RO1" s="4" t="s">
        <v>903</v>
      </c>
      <c r="RP1" s="4" t="s">
        <v>904</v>
      </c>
      <c r="RQ1" s="4" t="s">
        <v>905</v>
      </c>
      <c r="RR1" s="4" t="s">
        <v>906</v>
      </c>
      <c r="RS1" s="4" t="s">
        <v>907</v>
      </c>
      <c r="RT1" s="4" t="s">
        <v>908</v>
      </c>
      <c r="RU1" s="4" t="s">
        <v>909</v>
      </c>
      <c r="RV1" s="4" t="s">
        <v>910</v>
      </c>
      <c r="RW1" s="4" t="s">
        <v>911</v>
      </c>
      <c r="RX1" s="4" t="s">
        <v>912</v>
      </c>
      <c r="RY1" s="4" t="s">
        <v>913</v>
      </c>
      <c r="RZ1" s="4" t="s">
        <v>914</v>
      </c>
      <c r="SA1" s="4" t="s">
        <v>915</v>
      </c>
      <c r="SB1" s="4" t="s">
        <v>916</v>
      </c>
      <c r="SC1" s="4" t="s">
        <v>917</v>
      </c>
      <c r="SD1" s="4" t="s">
        <v>918</v>
      </c>
      <c r="SE1" s="4" t="s">
        <v>919</v>
      </c>
      <c r="SF1" s="4" t="s">
        <v>920</v>
      </c>
      <c r="SG1" s="4" t="s">
        <v>921</v>
      </c>
    </row>
    <row r="2" spans="1:501" ht="80.099999999999994" customHeight="1" x14ac:dyDescent="0.2">
      <c r="A2" s="1" t="s">
        <v>311</v>
      </c>
      <c r="B2" s="1" t="s">
        <v>312</v>
      </c>
      <c r="C2" s="1" t="s">
        <v>313</v>
      </c>
      <c r="D2" s="1" t="s">
        <v>314</v>
      </c>
      <c r="E2" s="1" t="s">
        <v>315</v>
      </c>
      <c r="F2" s="1" t="s">
        <v>428</v>
      </c>
      <c r="G2" s="1" t="s">
        <v>429</v>
      </c>
      <c r="H2" s="1" t="s">
        <v>430</v>
      </c>
      <c r="I2" s="1" t="s">
        <v>431</v>
      </c>
      <c r="J2" s="1" t="s">
        <v>317</v>
      </c>
      <c r="K2" s="1" t="s">
        <v>317</v>
      </c>
      <c r="L2" s="1" t="s">
        <v>432</v>
      </c>
      <c r="M2" s="1" t="s">
        <v>433</v>
      </c>
      <c r="N2" s="1" t="s">
        <v>434</v>
      </c>
      <c r="O2" s="1" t="s">
        <v>435</v>
      </c>
      <c r="P2" s="1" t="s">
        <v>436</v>
      </c>
      <c r="Q2" s="1" t="s">
        <v>437</v>
      </c>
      <c r="R2" s="1" t="s">
        <v>438</v>
      </c>
      <c r="S2" s="1" t="s">
        <v>439</v>
      </c>
      <c r="T2" s="1" t="s">
        <v>440</v>
      </c>
      <c r="U2" s="1" t="s">
        <v>441</v>
      </c>
      <c r="V2" s="1" t="s">
        <v>442</v>
      </c>
      <c r="W2" s="1" t="s">
        <v>443</v>
      </c>
      <c r="X2" s="1" t="s">
        <v>444</v>
      </c>
      <c r="Y2" s="1" t="s">
        <v>445</v>
      </c>
      <c r="Z2" s="1" t="s">
        <v>446</v>
      </c>
      <c r="AA2" s="1" t="s">
        <v>447</v>
      </c>
      <c r="AB2" s="1" t="s">
        <v>448</v>
      </c>
      <c r="AC2" s="1" t="s">
        <v>449</v>
      </c>
      <c r="AD2" s="1" t="s">
        <v>450</v>
      </c>
      <c r="AE2" s="1" t="s">
        <v>451</v>
      </c>
      <c r="AF2" s="1" t="s">
        <v>452</v>
      </c>
      <c r="AG2" s="1" t="s">
        <v>453</v>
      </c>
      <c r="AH2" s="1" t="s">
        <v>454</v>
      </c>
      <c r="AI2" s="1" t="s">
        <v>455</v>
      </c>
      <c r="AJ2" s="1" t="s">
        <v>456</v>
      </c>
      <c r="AK2" s="1" t="s">
        <v>457</v>
      </c>
      <c r="AL2" s="1" t="s">
        <v>458</v>
      </c>
      <c r="AM2" s="1" t="s">
        <v>459</v>
      </c>
      <c r="AN2" s="1" t="s">
        <v>460</v>
      </c>
      <c r="AO2" s="1" t="s">
        <v>461</v>
      </c>
      <c r="AP2" s="1" t="s">
        <v>462</v>
      </c>
      <c r="AQ2" s="1" t="s">
        <v>463</v>
      </c>
      <c r="AR2" s="1" t="s">
        <v>464</v>
      </c>
      <c r="AS2" s="1" t="s">
        <v>465</v>
      </c>
      <c r="AT2" s="1" t="s">
        <v>466</v>
      </c>
      <c r="AU2" s="1" t="s">
        <v>467</v>
      </c>
      <c r="AV2" s="1" t="s">
        <v>468</v>
      </c>
      <c r="AW2" s="1" t="s">
        <v>469</v>
      </c>
      <c r="AX2" s="1" t="s">
        <v>470</v>
      </c>
      <c r="AY2" s="1" t="s">
        <v>471</v>
      </c>
      <c r="AZ2" s="1" t="s">
        <v>472</v>
      </c>
      <c r="BA2" s="1" t="s">
        <v>473</v>
      </c>
      <c r="BB2" s="1" t="s">
        <v>474</v>
      </c>
      <c r="BC2" s="1" t="s">
        <v>475</v>
      </c>
      <c r="BD2" s="1" t="s">
        <v>476</v>
      </c>
      <c r="BE2" s="1" t="s">
        <v>477</v>
      </c>
      <c r="BF2" s="1" t="s">
        <v>478</v>
      </c>
      <c r="BG2" s="1" t="s">
        <v>479</v>
      </c>
      <c r="BH2" s="1" t="s">
        <v>480</v>
      </c>
      <c r="BI2" s="1" t="s">
        <v>481</v>
      </c>
      <c r="BJ2" s="1" t="s">
        <v>482</v>
      </c>
      <c r="BK2" s="1" t="s">
        <v>483</v>
      </c>
      <c r="BL2" s="1" t="s">
        <v>484</v>
      </c>
      <c r="BM2" s="1" t="s">
        <v>485</v>
      </c>
      <c r="BN2" s="1" t="s">
        <v>486</v>
      </c>
      <c r="BO2" s="1" t="s">
        <v>487</v>
      </c>
      <c r="BP2" s="1" t="s">
        <v>488</v>
      </c>
      <c r="BQ2" s="1" t="s">
        <v>489</v>
      </c>
      <c r="BR2" s="1" t="s">
        <v>490</v>
      </c>
      <c r="BS2" s="1" t="s">
        <v>491</v>
      </c>
      <c r="BT2" s="1" t="s">
        <v>492</v>
      </c>
      <c r="BU2" s="1" t="s">
        <v>493</v>
      </c>
      <c r="BV2" s="1" t="s">
        <v>494</v>
      </c>
      <c r="BW2" s="1" t="s">
        <v>495</v>
      </c>
      <c r="BX2" s="1" t="s">
        <v>496</v>
      </c>
      <c r="BY2" s="1" t="s">
        <v>497</v>
      </c>
      <c r="BZ2" s="1" t="s">
        <v>498</v>
      </c>
      <c r="CA2" s="7" t="s">
        <v>922</v>
      </c>
      <c r="CB2" s="1" t="s">
        <v>923</v>
      </c>
      <c r="CC2" s="1" t="s">
        <v>924</v>
      </c>
      <c r="CD2" s="7" t="s">
        <v>922</v>
      </c>
      <c r="CE2" s="1" t="s">
        <v>925</v>
      </c>
      <c r="CF2" s="1" t="s">
        <v>926</v>
      </c>
      <c r="CG2" s="7" t="s">
        <v>922</v>
      </c>
      <c r="CH2" s="1" t="s">
        <v>927</v>
      </c>
      <c r="CI2" s="1" t="s">
        <v>928</v>
      </c>
      <c r="CJ2" s="7" t="s">
        <v>922</v>
      </c>
      <c r="CK2" s="1" t="s">
        <v>929</v>
      </c>
      <c r="CL2" s="1" t="s">
        <v>930</v>
      </c>
      <c r="CM2" s="7" t="s">
        <v>922</v>
      </c>
      <c r="CN2" s="1" t="s">
        <v>931</v>
      </c>
      <c r="CO2" s="1" t="s">
        <v>932</v>
      </c>
      <c r="CP2" s="7" t="s">
        <v>922</v>
      </c>
      <c r="CQ2" s="1" t="s">
        <v>933</v>
      </c>
      <c r="CR2" s="1" t="s">
        <v>934</v>
      </c>
      <c r="CS2" s="7" t="s">
        <v>922</v>
      </c>
      <c r="CT2" s="1" t="s">
        <v>935</v>
      </c>
      <c r="CU2" s="1" t="s">
        <v>936</v>
      </c>
      <c r="CV2" s="7" t="s">
        <v>922</v>
      </c>
      <c r="CW2" s="1" t="s">
        <v>937</v>
      </c>
      <c r="CX2" s="1" t="s">
        <v>938</v>
      </c>
      <c r="CY2" s="7" t="s">
        <v>922</v>
      </c>
      <c r="CZ2" s="1" t="s">
        <v>939</v>
      </c>
      <c r="DA2" s="1" t="s">
        <v>940</v>
      </c>
      <c r="DB2" s="7" t="s">
        <v>922</v>
      </c>
      <c r="DC2" s="1" t="s">
        <v>941</v>
      </c>
      <c r="DD2" s="1" t="s">
        <v>942</v>
      </c>
      <c r="DE2" s="7" t="s">
        <v>922</v>
      </c>
      <c r="DF2" s="1" t="s">
        <v>943</v>
      </c>
      <c r="DG2" s="1" t="s">
        <v>944</v>
      </c>
      <c r="DH2" s="7" t="s">
        <v>922</v>
      </c>
      <c r="DI2" s="1" t="s">
        <v>945</v>
      </c>
      <c r="DJ2" s="1" t="s">
        <v>946</v>
      </c>
      <c r="DK2" s="7" t="s">
        <v>922</v>
      </c>
      <c r="DL2" s="1" t="s">
        <v>947</v>
      </c>
      <c r="DM2" s="1" t="s">
        <v>948</v>
      </c>
      <c r="DN2" s="7" t="s">
        <v>922</v>
      </c>
      <c r="DO2" s="1" t="s">
        <v>949</v>
      </c>
      <c r="DP2" s="1" t="s">
        <v>950</v>
      </c>
      <c r="DQ2" s="7" t="s">
        <v>922</v>
      </c>
      <c r="DR2" s="1" t="s">
        <v>951</v>
      </c>
      <c r="DS2" s="1" t="s">
        <v>952</v>
      </c>
      <c r="DT2" s="7" t="s">
        <v>922</v>
      </c>
      <c r="DU2" s="1" t="s">
        <v>953</v>
      </c>
      <c r="DV2" s="1" t="s">
        <v>954</v>
      </c>
      <c r="DW2" s="7" t="s">
        <v>922</v>
      </c>
      <c r="DX2" s="1" t="s">
        <v>955</v>
      </c>
      <c r="DY2" s="1" t="s">
        <v>956</v>
      </c>
      <c r="DZ2" s="7" t="s">
        <v>922</v>
      </c>
      <c r="EA2" s="1" t="s">
        <v>957</v>
      </c>
      <c r="EB2" s="1" t="s">
        <v>958</v>
      </c>
      <c r="EC2" s="7" t="s">
        <v>922</v>
      </c>
      <c r="ED2" s="1" t="s">
        <v>959</v>
      </c>
      <c r="EE2" s="1" t="s">
        <v>960</v>
      </c>
      <c r="EF2" s="7" t="s">
        <v>922</v>
      </c>
      <c r="EG2" s="1" t="s">
        <v>961</v>
      </c>
      <c r="EH2" s="1" t="s">
        <v>962</v>
      </c>
      <c r="EI2" s="7" t="s">
        <v>922</v>
      </c>
      <c r="EJ2" s="1" t="s">
        <v>963</v>
      </c>
      <c r="EK2" s="1" t="s">
        <v>964</v>
      </c>
      <c r="EL2" s="7" t="s">
        <v>922</v>
      </c>
      <c r="EM2" s="1" t="s">
        <v>965</v>
      </c>
      <c r="EN2" s="1" t="s">
        <v>966</v>
      </c>
      <c r="EO2" s="7" t="s">
        <v>922</v>
      </c>
      <c r="EP2" s="1" t="s">
        <v>967</v>
      </c>
      <c r="EQ2" s="1" t="s">
        <v>968</v>
      </c>
      <c r="ER2" s="7" t="s">
        <v>922</v>
      </c>
      <c r="ES2" s="1" t="s">
        <v>969</v>
      </c>
      <c r="ET2" s="1" t="s">
        <v>970</v>
      </c>
      <c r="EU2" s="7" t="s">
        <v>922</v>
      </c>
      <c r="EV2" s="1" t="s">
        <v>971</v>
      </c>
      <c r="EW2" s="1" t="s">
        <v>972</v>
      </c>
      <c r="EX2" s="7" t="s">
        <v>922</v>
      </c>
      <c r="EY2" s="1" t="s">
        <v>973</v>
      </c>
      <c r="EZ2" s="1" t="s">
        <v>974</v>
      </c>
      <c r="FA2" s="7" t="s">
        <v>922</v>
      </c>
      <c r="FB2" s="1" t="s">
        <v>975</v>
      </c>
      <c r="FC2" s="1" t="s">
        <v>976</v>
      </c>
      <c r="FD2" s="7" t="s">
        <v>922</v>
      </c>
      <c r="FE2" s="1" t="s">
        <v>977</v>
      </c>
      <c r="FF2" s="1" t="s">
        <v>978</v>
      </c>
      <c r="FG2" s="7" t="s">
        <v>922</v>
      </c>
      <c r="FH2" s="1" t="s">
        <v>979</v>
      </c>
      <c r="FI2" s="1" t="s">
        <v>980</v>
      </c>
      <c r="FJ2" s="7" t="s">
        <v>922</v>
      </c>
      <c r="FK2" s="1" t="s">
        <v>981</v>
      </c>
      <c r="FL2" s="1" t="s">
        <v>982</v>
      </c>
      <c r="FM2" s="7" t="s">
        <v>922</v>
      </c>
      <c r="FN2" s="1" t="s">
        <v>983</v>
      </c>
      <c r="FO2" s="1" t="s">
        <v>984</v>
      </c>
      <c r="FP2" s="7" t="s">
        <v>922</v>
      </c>
      <c r="FQ2" s="1" t="s">
        <v>985</v>
      </c>
      <c r="FR2" s="1" t="s">
        <v>986</v>
      </c>
      <c r="FS2" s="7" t="s">
        <v>922</v>
      </c>
      <c r="FT2" s="1" t="s">
        <v>987</v>
      </c>
      <c r="FU2" s="1" t="s">
        <v>988</v>
      </c>
      <c r="FV2" s="7" t="s">
        <v>922</v>
      </c>
      <c r="FW2" s="1" t="s">
        <v>989</v>
      </c>
      <c r="FX2" s="1" t="s">
        <v>990</v>
      </c>
      <c r="FY2" s="7" t="s">
        <v>922</v>
      </c>
      <c r="FZ2" s="1" t="s">
        <v>991</v>
      </c>
      <c r="GA2" s="1" t="s">
        <v>992</v>
      </c>
      <c r="GB2" s="7" t="s">
        <v>922</v>
      </c>
      <c r="GC2" s="1" t="s">
        <v>993</v>
      </c>
      <c r="GD2" s="1" t="s">
        <v>994</v>
      </c>
      <c r="GE2" s="7" t="s">
        <v>922</v>
      </c>
      <c r="GF2" s="1" t="s">
        <v>995</v>
      </c>
      <c r="GG2" s="1" t="s">
        <v>996</v>
      </c>
      <c r="GH2" s="7" t="s">
        <v>922</v>
      </c>
      <c r="GI2" s="1" t="s">
        <v>997</v>
      </c>
      <c r="GJ2" s="1" t="s">
        <v>998</v>
      </c>
      <c r="GK2" s="7" t="s">
        <v>922</v>
      </c>
      <c r="GL2" s="1" t="s">
        <v>999</v>
      </c>
      <c r="GM2" s="1" t="s">
        <v>1000</v>
      </c>
      <c r="GN2" s="7" t="s">
        <v>922</v>
      </c>
      <c r="GO2" s="1" t="s">
        <v>1001</v>
      </c>
      <c r="GP2" s="1" t="s">
        <v>1002</v>
      </c>
      <c r="GQ2" s="7" t="s">
        <v>922</v>
      </c>
      <c r="GR2" s="1" t="s">
        <v>1003</v>
      </c>
      <c r="GS2" s="1" t="s">
        <v>1004</v>
      </c>
      <c r="GT2" s="7" t="s">
        <v>922</v>
      </c>
      <c r="GU2" s="1" t="s">
        <v>1005</v>
      </c>
      <c r="GV2" s="1" t="s">
        <v>1006</v>
      </c>
      <c r="GW2" s="7" t="s">
        <v>922</v>
      </c>
      <c r="GX2" s="1" t="s">
        <v>1007</v>
      </c>
      <c r="GY2" s="1" t="s">
        <v>1008</v>
      </c>
      <c r="GZ2" s="7" t="s">
        <v>922</v>
      </c>
      <c r="HA2" s="1" t="s">
        <v>1009</v>
      </c>
      <c r="HB2" s="1" t="s">
        <v>1010</v>
      </c>
      <c r="HC2" s="7" t="s">
        <v>922</v>
      </c>
      <c r="HD2" s="1" t="s">
        <v>1011</v>
      </c>
      <c r="HE2" s="1" t="s">
        <v>1012</v>
      </c>
      <c r="HF2" s="7" t="s">
        <v>922</v>
      </c>
      <c r="HG2" s="1" t="s">
        <v>1013</v>
      </c>
      <c r="HH2" s="1" t="s">
        <v>1014</v>
      </c>
      <c r="HI2" s="7" t="s">
        <v>922</v>
      </c>
      <c r="HJ2" s="1" t="s">
        <v>1015</v>
      </c>
      <c r="HK2" s="1" t="s">
        <v>1016</v>
      </c>
      <c r="HL2" s="7" t="s">
        <v>922</v>
      </c>
      <c r="HM2" s="1" t="s">
        <v>1017</v>
      </c>
      <c r="HN2" s="1" t="s">
        <v>1018</v>
      </c>
      <c r="HO2" s="7" t="s">
        <v>922</v>
      </c>
      <c r="HP2" s="1" t="s">
        <v>1019</v>
      </c>
      <c r="HQ2" s="1" t="s">
        <v>1020</v>
      </c>
      <c r="HR2" s="7" t="s">
        <v>922</v>
      </c>
      <c r="HS2" s="1" t="s">
        <v>1021</v>
      </c>
      <c r="HT2" s="1" t="s">
        <v>1022</v>
      </c>
      <c r="HU2" s="7" t="s">
        <v>922</v>
      </c>
      <c r="HV2" s="1" t="s">
        <v>1023</v>
      </c>
      <c r="HW2" s="1" t="s">
        <v>1024</v>
      </c>
      <c r="HX2" s="7" t="s">
        <v>922</v>
      </c>
      <c r="HY2" s="1" t="s">
        <v>1025</v>
      </c>
      <c r="HZ2" s="1" t="s">
        <v>1026</v>
      </c>
      <c r="IA2" s="7" t="s">
        <v>922</v>
      </c>
      <c r="IB2" s="1" t="s">
        <v>1027</v>
      </c>
      <c r="IC2" s="1" t="s">
        <v>1028</v>
      </c>
      <c r="ID2" s="7" t="s">
        <v>922</v>
      </c>
      <c r="IE2" s="1" t="s">
        <v>1029</v>
      </c>
      <c r="IF2" s="1" t="s">
        <v>1030</v>
      </c>
      <c r="IG2" s="7" t="s">
        <v>922</v>
      </c>
      <c r="IH2" s="1" t="s">
        <v>1031</v>
      </c>
      <c r="II2" s="1" t="s">
        <v>1032</v>
      </c>
      <c r="IJ2" s="7" t="s">
        <v>922</v>
      </c>
      <c r="IK2" s="1" t="s">
        <v>1033</v>
      </c>
      <c r="IL2" s="1" t="s">
        <v>1034</v>
      </c>
      <c r="IM2" s="7" t="s">
        <v>922</v>
      </c>
      <c r="IN2" s="1" t="s">
        <v>1035</v>
      </c>
      <c r="IO2" s="1" t="s">
        <v>1036</v>
      </c>
      <c r="IP2" s="7" t="s">
        <v>922</v>
      </c>
      <c r="IQ2" s="1" t="s">
        <v>1037</v>
      </c>
      <c r="IR2" s="1" t="s">
        <v>1038</v>
      </c>
      <c r="IS2" s="7" t="s">
        <v>922</v>
      </c>
      <c r="IT2" s="1" t="s">
        <v>1039</v>
      </c>
      <c r="IU2" s="1" t="s">
        <v>1040</v>
      </c>
      <c r="IV2" s="7" t="s">
        <v>922</v>
      </c>
      <c r="IW2" s="1" t="s">
        <v>1041</v>
      </c>
      <c r="IX2" s="1" t="s">
        <v>1042</v>
      </c>
      <c r="IY2" s="7" t="s">
        <v>922</v>
      </c>
      <c r="IZ2" s="1" t="s">
        <v>1043</v>
      </c>
      <c r="JA2" s="1" t="s">
        <v>1044</v>
      </c>
      <c r="JB2" s="7" t="s">
        <v>922</v>
      </c>
      <c r="JC2" s="1" t="s">
        <v>1045</v>
      </c>
      <c r="JD2" s="1" t="s">
        <v>1046</v>
      </c>
      <c r="JE2" s="7" t="s">
        <v>922</v>
      </c>
      <c r="JF2" s="1" t="s">
        <v>1047</v>
      </c>
      <c r="JG2" s="1" t="s">
        <v>1048</v>
      </c>
      <c r="JH2" s="7" t="s">
        <v>922</v>
      </c>
      <c r="JI2" s="1" t="s">
        <v>1049</v>
      </c>
      <c r="JJ2" s="1" t="s">
        <v>1050</v>
      </c>
      <c r="JK2" s="7" t="s">
        <v>922</v>
      </c>
      <c r="JL2" s="1" t="s">
        <v>1051</v>
      </c>
      <c r="JM2" s="1" t="s">
        <v>1052</v>
      </c>
      <c r="JN2" s="1" t="s">
        <v>694</v>
      </c>
      <c r="JO2" s="1" t="s">
        <v>695</v>
      </c>
      <c r="JP2" s="1" t="s">
        <v>696</v>
      </c>
      <c r="JQ2" s="1" t="s">
        <v>697</v>
      </c>
      <c r="JR2" s="1" t="s">
        <v>698</v>
      </c>
      <c r="JS2" s="1" t="s">
        <v>699</v>
      </c>
      <c r="JT2" s="1" t="s">
        <v>700</v>
      </c>
      <c r="JU2" s="1" t="s">
        <v>701</v>
      </c>
      <c r="JV2" s="1" t="s">
        <v>702</v>
      </c>
      <c r="JW2" s="1" t="s">
        <v>703</v>
      </c>
      <c r="JX2" s="1" t="s">
        <v>704</v>
      </c>
      <c r="JY2" s="1" t="s">
        <v>705</v>
      </c>
      <c r="JZ2" s="1" t="s">
        <v>706</v>
      </c>
      <c r="KA2" s="1" t="s">
        <v>707</v>
      </c>
      <c r="KB2" s="1" t="s">
        <v>708</v>
      </c>
      <c r="KC2" s="1" t="s">
        <v>709</v>
      </c>
      <c r="KD2" s="1" t="s">
        <v>710</v>
      </c>
      <c r="KE2" s="1" t="s">
        <v>711</v>
      </c>
      <c r="KF2" s="1" t="s">
        <v>712</v>
      </c>
      <c r="KG2" s="1" t="s">
        <v>713</v>
      </c>
      <c r="KH2" s="1" t="s">
        <v>714</v>
      </c>
      <c r="KI2" s="1" t="s">
        <v>715</v>
      </c>
      <c r="KJ2" s="1" t="s">
        <v>716</v>
      </c>
      <c r="KK2" s="1" t="s">
        <v>717</v>
      </c>
      <c r="KL2" s="1" t="s">
        <v>718</v>
      </c>
      <c r="KM2" s="1" t="s">
        <v>719</v>
      </c>
      <c r="KN2" s="1" t="s">
        <v>720</v>
      </c>
      <c r="KO2" s="1" t="s">
        <v>721</v>
      </c>
      <c r="KP2" s="1" t="s">
        <v>722</v>
      </c>
      <c r="KQ2" s="1" t="s">
        <v>723</v>
      </c>
      <c r="KR2" s="1" t="s">
        <v>724</v>
      </c>
      <c r="KS2" s="1" t="s">
        <v>725</v>
      </c>
      <c r="KT2" s="1" t="s">
        <v>726</v>
      </c>
      <c r="KU2" s="7" t="s">
        <v>922</v>
      </c>
      <c r="KV2" s="1" t="s">
        <v>1053</v>
      </c>
      <c r="KW2" s="1" t="s">
        <v>1054</v>
      </c>
      <c r="KX2" s="7" t="s">
        <v>922</v>
      </c>
      <c r="KY2" s="1" t="s">
        <v>1055</v>
      </c>
      <c r="KZ2" s="1" t="s">
        <v>1056</v>
      </c>
      <c r="LA2" s="7" t="s">
        <v>922</v>
      </c>
      <c r="LB2" s="1" t="s">
        <v>1057</v>
      </c>
      <c r="LC2" s="1" t="s">
        <v>1058</v>
      </c>
      <c r="LD2" s="7" t="s">
        <v>922</v>
      </c>
      <c r="LE2" s="1" t="s">
        <v>1059</v>
      </c>
      <c r="LF2" s="1" t="s">
        <v>1060</v>
      </c>
      <c r="LG2" s="7" t="s">
        <v>922</v>
      </c>
      <c r="LH2" s="1" t="s">
        <v>1061</v>
      </c>
      <c r="LI2" s="1" t="s">
        <v>1062</v>
      </c>
      <c r="LJ2" s="7" t="s">
        <v>922</v>
      </c>
      <c r="LK2" s="1" t="s">
        <v>1063</v>
      </c>
      <c r="LL2" s="1" t="s">
        <v>1064</v>
      </c>
      <c r="LM2" s="7" t="s">
        <v>922</v>
      </c>
      <c r="LN2" s="1" t="s">
        <v>1065</v>
      </c>
      <c r="LO2" s="1" t="s">
        <v>1066</v>
      </c>
      <c r="LP2" s="7" t="s">
        <v>922</v>
      </c>
      <c r="LQ2" s="1" t="s">
        <v>1067</v>
      </c>
      <c r="LR2" s="1" t="s">
        <v>1068</v>
      </c>
      <c r="LS2" s="7" t="s">
        <v>922</v>
      </c>
      <c r="LT2" s="1" t="s">
        <v>1069</v>
      </c>
      <c r="LU2" s="1" t="s">
        <v>1070</v>
      </c>
      <c r="LV2" s="7" t="s">
        <v>922</v>
      </c>
      <c r="LW2" s="1" t="s">
        <v>1071</v>
      </c>
      <c r="LX2" s="1" t="s">
        <v>1072</v>
      </c>
      <c r="LY2" s="7" t="s">
        <v>922</v>
      </c>
      <c r="LZ2" s="1" t="s">
        <v>1073</v>
      </c>
      <c r="MA2" s="1" t="s">
        <v>1074</v>
      </c>
      <c r="MB2" s="7" t="s">
        <v>922</v>
      </c>
      <c r="MC2" s="1" t="s">
        <v>1075</v>
      </c>
      <c r="MD2" s="1" t="s">
        <v>1076</v>
      </c>
      <c r="ME2" s="7" t="s">
        <v>922</v>
      </c>
      <c r="MF2" s="1" t="s">
        <v>1077</v>
      </c>
      <c r="MG2" s="1" t="s">
        <v>1078</v>
      </c>
      <c r="MH2" s="7" t="s">
        <v>922</v>
      </c>
      <c r="MI2" s="1" t="s">
        <v>1079</v>
      </c>
      <c r="MJ2" s="1" t="s">
        <v>1080</v>
      </c>
      <c r="MK2" s="7" t="s">
        <v>922</v>
      </c>
      <c r="ML2" s="1" t="s">
        <v>1081</v>
      </c>
      <c r="MM2" s="1" t="s">
        <v>1082</v>
      </c>
      <c r="MN2" s="7" t="s">
        <v>922</v>
      </c>
      <c r="MO2" s="1" t="s">
        <v>1083</v>
      </c>
      <c r="MP2" s="1" t="s">
        <v>1084</v>
      </c>
      <c r="MQ2" s="7" t="s">
        <v>922</v>
      </c>
      <c r="MR2" s="1" t="s">
        <v>1085</v>
      </c>
      <c r="MS2" s="1" t="s">
        <v>1086</v>
      </c>
      <c r="MT2" s="7" t="s">
        <v>922</v>
      </c>
      <c r="MU2" s="1" t="s">
        <v>1087</v>
      </c>
      <c r="MV2" s="1" t="s">
        <v>1088</v>
      </c>
      <c r="MW2" s="7" t="s">
        <v>922</v>
      </c>
      <c r="MX2" s="1" t="s">
        <v>1089</v>
      </c>
      <c r="MY2" s="1" t="s">
        <v>1090</v>
      </c>
      <c r="MZ2" s="7" t="s">
        <v>922</v>
      </c>
      <c r="NA2" s="1" t="s">
        <v>1091</v>
      </c>
      <c r="NB2" s="1" t="s">
        <v>1092</v>
      </c>
      <c r="NC2" s="7" t="s">
        <v>922</v>
      </c>
      <c r="ND2" s="1" t="s">
        <v>1093</v>
      </c>
      <c r="NE2" s="1" t="s">
        <v>1094</v>
      </c>
      <c r="NF2" s="7" t="s">
        <v>922</v>
      </c>
      <c r="NG2" s="1" t="s">
        <v>1095</v>
      </c>
      <c r="NH2" s="1" t="s">
        <v>1096</v>
      </c>
      <c r="NI2" s="7" t="s">
        <v>922</v>
      </c>
      <c r="NJ2" s="1" t="s">
        <v>1097</v>
      </c>
      <c r="NK2" s="1" t="s">
        <v>1098</v>
      </c>
      <c r="NL2" s="7" t="s">
        <v>922</v>
      </c>
      <c r="NM2" s="1" t="s">
        <v>1099</v>
      </c>
      <c r="NN2" s="1" t="s">
        <v>1100</v>
      </c>
      <c r="NO2" s="7" t="s">
        <v>922</v>
      </c>
      <c r="NP2" s="1" t="s">
        <v>1101</v>
      </c>
      <c r="NQ2" s="1" t="s">
        <v>1102</v>
      </c>
      <c r="NR2" s="7" t="s">
        <v>922</v>
      </c>
      <c r="NS2" s="1" t="s">
        <v>1103</v>
      </c>
      <c r="NT2" s="1" t="s">
        <v>1104</v>
      </c>
      <c r="NU2" s="7" t="s">
        <v>922</v>
      </c>
      <c r="NV2" s="1" t="s">
        <v>1105</v>
      </c>
      <c r="NW2" s="1" t="s">
        <v>1106</v>
      </c>
      <c r="NX2" s="7" t="s">
        <v>922</v>
      </c>
      <c r="NY2" s="1" t="s">
        <v>1107</v>
      </c>
      <c r="NZ2" s="1" t="s">
        <v>1108</v>
      </c>
      <c r="OA2" s="7" t="s">
        <v>922</v>
      </c>
      <c r="OB2" s="1" t="s">
        <v>1109</v>
      </c>
      <c r="OC2" s="1" t="s">
        <v>1110</v>
      </c>
      <c r="OD2" s="7" t="s">
        <v>922</v>
      </c>
      <c r="OE2" s="1" t="s">
        <v>1111</v>
      </c>
      <c r="OF2" s="1" t="s">
        <v>1112</v>
      </c>
      <c r="OG2" s="7" t="s">
        <v>922</v>
      </c>
      <c r="OH2" s="1" t="s">
        <v>1113</v>
      </c>
      <c r="OI2" s="1" t="s">
        <v>1114</v>
      </c>
      <c r="OJ2" s="7" t="s">
        <v>922</v>
      </c>
      <c r="OK2" s="1" t="s">
        <v>1115</v>
      </c>
      <c r="OL2" s="1" t="s">
        <v>1116</v>
      </c>
      <c r="OM2" s="7" t="s">
        <v>922</v>
      </c>
      <c r="ON2" s="1" t="s">
        <v>1117</v>
      </c>
      <c r="OO2" s="1" t="s">
        <v>1118</v>
      </c>
      <c r="OP2" s="7" t="s">
        <v>922</v>
      </c>
      <c r="OQ2" s="1" t="s">
        <v>1119</v>
      </c>
      <c r="OR2" s="1" t="s">
        <v>1120</v>
      </c>
      <c r="OS2" s="7" t="s">
        <v>922</v>
      </c>
      <c r="OT2" s="1" t="s">
        <v>1121</v>
      </c>
      <c r="OU2" s="1" t="s">
        <v>1122</v>
      </c>
      <c r="OV2" s="7" t="s">
        <v>922</v>
      </c>
      <c r="OW2" s="1" t="s">
        <v>1123</v>
      </c>
      <c r="OX2" s="1" t="s">
        <v>1124</v>
      </c>
      <c r="OY2" s="7" t="s">
        <v>922</v>
      </c>
      <c r="OZ2" s="1" t="s">
        <v>1125</v>
      </c>
      <c r="PA2" s="1" t="s">
        <v>1126</v>
      </c>
      <c r="PB2" s="7" t="s">
        <v>922</v>
      </c>
      <c r="PC2" s="1" t="s">
        <v>1127</v>
      </c>
      <c r="PD2" s="1" t="s">
        <v>1128</v>
      </c>
      <c r="PE2" s="7" t="s">
        <v>922</v>
      </c>
      <c r="PF2" s="1" t="s">
        <v>1129</v>
      </c>
      <c r="PG2" s="1" t="s">
        <v>1130</v>
      </c>
      <c r="PH2" s="7" t="s">
        <v>922</v>
      </c>
      <c r="PI2" s="1" t="s">
        <v>1131</v>
      </c>
      <c r="PJ2" s="1" t="s">
        <v>1132</v>
      </c>
      <c r="PK2" s="7" t="s">
        <v>922</v>
      </c>
      <c r="PL2" s="1" t="s">
        <v>1133</v>
      </c>
      <c r="PM2" s="1" t="s">
        <v>1134</v>
      </c>
      <c r="PN2" s="7" t="s">
        <v>922</v>
      </c>
      <c r="PO2" s="1" t="s">
        <v>1135</v>
      </c>
      <c r="PP2" s="1" t="s">
        <v>1136</v>
      </c>
      <c r="PQ2" s="7" t="s">
        <v>922</v>
      </c>
      <c r="PR2" s="1" t="s">
        <v>1137</v>
      </c>
      <c r="PS2" s="1" t="s">
        <v>1138</v>
      </c>
      <c r="PT2" s="7" t="s">
        <v>922</v>
      </c>
      <c r="PU2" s="1" t="s">
        <v>1139</v>
      </c>
      <c r="PV2" s="1" t="s">
        <v>1140</v>
      </c>
      <c r="PW2" s="7" t="s">
        <v>922</v>
      </c>
      <c r="PX2" s="1" t="s">
        <v>1141</v>
      </c>
      <c r="PY2" s="1" t="s">
        <v>1142</v>
      </c>
      <c r="PZ2" s="7" t="s">
        <v>922</v>
      </c>
      <c r="QA2" s="1" t="s">
        <v>1143</v>
      </c>
      <c r="QB2" s="1" t="s">
        <v>1144</v>
      </c>
      <c r="QC2" s="7" t="s">
        <v>922</v>
      </c>
      <c r="QD2" s="1" t="s">
        <v>1145</v>
      </c>
      <c r="QE2" s="1" t="s">
        <v>1146</v>
      </c>
      <c r="QF2" s="7" t="s">
        <v>922</v>
      </c>
      <c r="QG2" s="1" t="s">
        <v>1147</v>
      </c>
      <c r="QH2" s="1" t="s">
        <v>1148</v>
      </c>
      <c r="QI2" s="7" t="s">
        <v>922</v>
      </c>
      <c r="QJ2" s="1" t="s">
        <v>1149</v>
      </c>
      <c r="QK2" s="1" t="s">
        <v>1150</v>
      </c>
      <c r="QL2" s="7" t="s">
        <v>922</v>
      </c>
      <c r="QM2" s="1" t="s">
        <v>1151</v>
      </c>
      <c r="QN2" s="1" t="s">
        <v>1152</v>
      </c>
      <c r="QO2" s="7" t="s">
        <v>922</v>
      </c>
      <c r="QP2" s="1" t="s">
        <v>1153</v>
      </c>
      <c r="QQ2" s="1" t="s">
        <v>1154</v>
      </c>
      <c r="QR2" s="7" t="s">
        <v>922</v>
      </c>
      <c r="QS2" s="1" t="s">
        <v>1155</v>
      </c>
      <c r="QT2" s="1" t="s">
        <v>1156</v>
      </c>
      <c r="QU2" s="7" t="s">
        <v>922</v>
      </c>
      <c r="QV2" s="1" t="s">
        <v>1157</v>
      </c>
      <c r="QW2" s="1" t="s">
        <v>1158</v>
      </c>
      <c r="QX2" s="7" t="s">
        <v>922</v>
      </c>
      <c r="QY2" s="1" t="s">
        <v>1159</v>
      </c>
      <c r="QZ2" s="1" t="s">
        <v>1160</v>
      </c>
      <c r="RA2" s="7" t="s">
        <v>922</v>
      </c>
      <c r="RB2" s="1" t="s">
        <v>1161</v>
      </c>
      <c r="RC2" s="1" t="s">
        <v>1162</v>
      </c>
      <c r="RD2" s="7" t="s">
        <v>922</v>
      </c>
      <c r="RE2" s="1" t="s">
        <v>1163</v>
      </c>
      <c r="RF2" s="1" t="s">
        <v>1164</v>
      </c>
      <c r="RG2" s="7" t="s">
        <v>922</v>
      </c>
      <c r="RH2" s="1" t="s">
        <v>1165</v>
      </c>
      <c r="RI2" s="1" t="s">
        <v>1166</v>
      </c>
      <c r="RJ2" s="7" t="s">
        <v>922</v>
      </c>
      <c r="RK2" s="1" t="s">
        <v>1167</v>
      </c>
      <c r="RL2" s="1" t="s">
        <v>1168</v>
      </c>
      <c r="RM2" s="7" t="s">
        <v>922</v>
      </c>
      <c r="RN2" s="1" t="s">
        <v>1169</v>
      </c>
      <c r="RO2" s="1" t="s">
        <v>1170</v>
      </c>
      <c r="RP2" s="7" t="s">
        <v>922</v>
      </c>
      <c r="RQ2" s="1" t="s">
        <v>1171</v>
      </c>
      <c r="RR2" s="1" t="s">
        <v>1172</v>
      </c>
      <c r="RS2" s="7" t="s">
        <v>922</v>
      </c>
      <c r="RT2" s="1" t="s">
        <v>1173</v>
      </c>
      <c r="RU2" s="1" t="s">
        <v>1174</v>
      </c>
      <c r="RV2" s="7" t="s">
        <v>922</v>
      </c>
      <c r="RW2" s="1" t="s">
        <v>1175</v>
      </c>
      <c r="RX2" s="1" t="s">
        <v>1176</v>
      </c>
      <c r="RY2" s="7" t="s">
        <v>922</v>
      </c>
      <c r="RZ2" s="1" t="s">
        <v>1177</v>
      </c>
      <c r="SA2" s="1" t="s">
        <v>1178</v>
      </c>
      <c r="SB2" s="7" t="s">
        <v>922</v>
      </c>
      <c r="SC2" s="1" t="s">
        <v>1179</v>
      </c>
      <c r="SD2" s="1" t="s">
        <v>1180</v>
      </c>
      <c r="SE2" s="7" t="s">
        <v>922</v>
      </c>
      <c r="SF2" s="1" t="s">
        <v>1181</v>
      </c>
      <c r="SG2" s="1" t="s">
        <v>1182</v>
      </c>
    </row>
    <row r="3" spans="1:501" ht="11.1" customHeight="1" x14ac:dyDescent="0.2"/>
    <row r="4" spans="1:501" ht="11.1" customHeight="1" x14ac:dyDescent="0.2">
      <c r="A4" s="1" t="s">
        <v>54</v>
      </c>
      <c r="B4" s="1">
        <v>1363.28125</v>
      </c>
      <c r="D4" s="1">
        <v>100.03676872093509</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53.477702533001072</v>
      </c>
      <c r="JO4" s="1">
        <v>0.51307020880363585</v>
      </c>
      <c r="JP4" s="1">
        <v>11.179010511049245</v>
      </c>
      <c r="JQ4" s="1">
        <v>1.402865896614613</v>
      </c>
      <c r="JR4" s="1">
        <v>0.26245514527265823</v>
      </c>
      <c r="JS4" s="1">
        <v>8.0270208249211326</v>
      </c>
      <c r="JT4" s="1">
        <v>0.15786775655497903</v>
      </c>
      <c r="JU4" s="1">
        <v>13.596360533297775</v>
      </c>
      <c r="JV4" s="1">
        <v>6.6501792448785665E-2</v>
      </c>
      <c r="JW4" s="1">
        <v>0</v>
      </c>
      <c r="JX4" s="1">
        <v>7.0941823101903996</v>
      </c>
      <c r="JY4" s="1">
        <v>2.2989492048318989</v>
      </c>
      <c r="JZ4" s="1">
        <v>0.82880572191365554</v>
      </c>
      <c r="KA4" s="1">
        <v>0.10853408263153694</v>
      </c>
      <c r="KB4" s="1">
        <v>0.98667347846862885</v>
      </c>
      <c r="KC4" s="1">
        <v>0</v>
      </c>
    </row>
    <row r="5" spans="1:501" ht="11.1" customHeight="1" x14ac:dyDescent="0.2">
      <c r="A5" s="1" t="s">
        <v>59</v>
      </c>
      <c r="B5" s="1">
        <v>1363.28125</v>
      </c>
      <c r="D5" s="1">
        <v>100.029675223033</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1.8986215376219397E-3</v>
      </c>
      <c r="HM5" s="1">
        <v>5.2533638403455922E-3</v>
      </c>
      <c r="HN5" s="1">
        <v>5.2533638403455922E-3</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53.481494847330445</v>
      </c>
      <c r="JO5" s="1">
        <v>0.51306538628269083</v>
      </c>
      <c r="JP5" s="1">
        <v>11.178881331637317</v>
      </c>
      <c r="JQ5" s="1">
        <v>1.402792701508297</v>
      </c>
      <c r="JR5" s="1">
        <v>0.25892255437497036</v>
      </c>
      <c r="JS5" s="1">
        <v>8.0262889350266562</v>
      </c>
      <c r="JT5" s="1">
        <v>0.15787895157883047</v>
      </c>
      <c r="JU5" s="1">
        <v>13.596221442599898</v>
      </c>
      <c r="JV5" s="1">
        <v>6.6506508352582955E-2</v>
      </c>
      <c r="JW5" s="1">
        <v>0</v>
      </c>
      <c r="JX5" s="1">
        <v>7.0946853865745645</v>
      </c>
      <c r="JY5" s="1">
        <v>2.2991122323667317</v>
      </c>
      <c r="JZ5" s="1">
        <v>0.82886449578887311</v>
      </c>
      <c r="KA5" s="1">
        <v>0.10854177921043648</v>
      </c>
      <c r="KB5" s="1">
        <v>0.98674344736769859</v>
      </c>
      <c r="KC5" s="1">
        <v>0</v>
      </c>
    </row>
    <row r="6" spans="1:501" ht="11.1" customHeight="1" x14ac:dyDescent="0.2">
      <c r="A6" s="1" t="s">
        <v>66</v>
      </c>
      <c r="B6" s="1">
        <v>1343.28125</v>
      </c>
      <c r="D6" s="1">
        <v>99.51858052062083</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0.45250926994612511</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6.1019023669261541E-2</v>
      </c>
      <c r="HM6" s="1">
        <v>0</v>
      </c>
      <c r="HN6" s="1">
        <v>5.2533638403455922E-3</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53.571330043763524</v>
      </c>
      <c r="JO6" s="1">
        <v>0.51532672544555802</v>
      </c>
      <c r="JP6" s="1">
        <v>11.228325460681623</v>
      </c>
      <c r="JQ6" s="1">
        <v>1.4087664956962016</v>
      </c>
      <c r="JR6" s="1">
        <v>0.23146493281057715</v>
      </c>
      <c r="JS6" s="1">
        <v>8.0098055103682775</v>
      </c>
      <c r="JT6" s="1">
        <v>0.15786495515150725</v>
      </c>
      <c r="JU6" s="1">
        <v>13.437194966588573</v>
      </c>
      <c r="JV6" s="1">
        <v>6.489590215541155E-2</v>
      </c>
      <c r="JW6" s="1">
        <v>0</v>
      </c>
      <c r="JX6" s="1">
        <v>7.1300737680445803</v>
      </c>
      <c r="JY6" s="1">
        <v>2.3109197167185553</v>
      </c>
      <c r="JZ6" s="1">
        <v>0.83312127126335378</v>
      </c>
      <c r="KA6" s="1">
        <v>0.10909921409399331</v>
      </c>
      <c r="KB6" s="1">
        <v>0.99181103721826669</v>
      </c>
      <c r="KC6" s="1">
        <v>0</v>
      </c>
    </row>
    <row r="7" spans="1:501" ht="11.1" customHeight="1" x14ac:dyDescent="0.2">
      <c r="A7" s="1" t="s">
        <v>59</v>
      </c>
      <c r="B7" s="1">
        <v>1343.28125</v>
      </c>
      <c r="D7" s="1">
        <v>99.518580520619707</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1.4781419473646428E-3</v>
      </c>
      <c r="FZ7" s="1">
        <v>0.45103112799876044</v>
      </c>
      <c r="GA7" s="1">
        <v>0.45103112799876044</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1.8949414888509073E-3</v>
      </c>
      <c r="HM7" s="1">
        <v>5.9124082180410618E-2</v>
      </c>
      <c r="HN7" s="1">
        <v>6.4377446020756207E-2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53.571330043764185</v>
      </c>
      <c r="JO7" s="1">
        <v>0.51532672544555957</v>
      </c>
      <c r="JP7" s="1">
        <v>11.228325460681722</v>
      </c>
      <c r="JQ7" s="1">
        <v>1.4087664956960571</v>
      </c>
      <c r="JR7" s="1">
        <v>0.23146493281057978</v>
      </c>
      <c r="JS7" s="1">
        <v>8.0098055103672756</v>
      </c>
      <c r="JT7" s="1">
        <v>0.15786495515150883</v>
      </c>
      <c r="JU7" s="1">
        <v>13.437194966588725</v>
      </c>
      <c r="JV7" s="1">
        <v>6.4895902155412286E-2</v>
      </c>
      <c r="JW7" s="1">
        <v>0</v>
      </c>
      <c r="JX7" s="1">
        <v>7.1300737680447313</v>
      </c>
      <c r="JY7" s="1">
        <v>2.3109197167185798</v>
      </c>
      <c r="JZ7" s="1">
        <v>0.83312127126336333</v>
      </c>
      <c r="KA7" s="1">
        <v>0.10909921409399355</v>
      </c>
      <c r="KB7" s="1">
        <v>0.99181103721827746</v>
      </c>
      <c r="KC7" s="1">
        <v>0</v>
      </c>
    </row>
    <row r="8" spans="1:501" ht="11.1" customHeight="1" x14ac:dyDescent="0.2">
      <c r="A8" s="1" t="s">
        <v>66</v>
      </c>
      <c r="B8" s="1">
        <v>1323.28125</v>
      </c>
      <c r="D8" s="1">
        <v>96.771494772901661</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2.6849303957528008</v>
      </c>
      <c r="FZ8" s="1">
        <v>0</v>
      </c>
      <c r="GA8" s="1">
        <v>0.45103112799876044</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6.3241658822578734E-2</v>
      </c>
      <c r="HM8" s="1">
        <v>0</v>
      </c>
      <c r="HN8" s="1">
        <v>6.4377446020756207E-2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53.968235430105395</v>
      </c>
      <c r="JO8" s="1">
        <v>0.52952569142289929</v>
      </c>
      <c r="JP8" s="1">
        <v>11.538458936350441</v>
      </c>
      <c r="JQ8" s="1">
        <v>1.4177347586100861</v>
      </c>
      <c r="JR8" s="1">
        <v>0.20803539682052483</v>
      </c>
      <c r="JS8" s="1">
        <v>7.9501301714110895</v>
      </c>
      <c r="JT8" s="1">
        <v>0.15704009096180344</v>
      </c>
      <c r="JU8" s="1">
        <v>12.484002795184178</v>
      </c>
      <c r="JV8" s="1">
        <v>5.5600699840815816E-2</v>
      </c>
      <c r="JW8" s="1">
        <v>0</v>
      </c>
      <c r="JX8" s="1">
        <v>7.3257818973173112</v>
      </c>
      <c r="JY8" s="1">
        <v>2.3765205905380351</v>
      </c>
      <c r="JZ8" s="1">
        <v>0.85677137169613404</v>
      </c>
      <c r="KA8" s="1">
        <v>0.11219625105541921</v>
      </c>
      <c r="KB8" s="1">
        <v>1.0199659186858554</v>
      </c>
      <c r="KC8" s="1">
        <v>0</v>
      </c>
    </row>
    <row r="9" spans="1:501" ht="11.1" customHeight="1" x14ac:dyDescent="0.2">
      <c r="A9" s="1" t="s">
        <v>59</v>
      </c>
      <c r="B9" s="1">
        <v>1323.28125</v>
      </c>
      <c r="D9" s="1">
        <v>96.771494772900496</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1.4825225355494811E-3</v>
      </c>
      <c r="FZ9" s="1">
        <v>2.6834478732172511</v>
      </c>
      <c r="GA9" s="1">
        <v>3.1344790012160115</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1.8992160218520939E-3</v>
      </c>
      <c r="HM9" s="1">
        <v>6.1342442800726628E-2</v>
      </c>
      <c r="HN9" s="1">
        <v>0.12571988882148283</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53.968235430106063</v>
      </c>
      <c r="JO9" s="1">
        <v>0.52952569142290129</v>
      </c>
      <c r="JP9" s="1">
        <v>11.538458936350555</v>
      </c>
      <c r="JQ9" s="1">
        <v>1.4177347586099418</v>
      </c>
      <c r="JR9" s="1">
        <v>0.20803539682052738</v>
      </c>
      <c r="JS9" s="1">
        <v>7.9501301714101027</v>
      </c>
      <c r="JT9" s="1">
        <v>0.1570400909618051</v>
      </c>
      <c r="JU9" s="1">
        <v>12.484002795184329</v>
      </c>
      <c r="JV9" s="1">
        <v>5.5600699840816455E-2</v>
      </c>
      <c r="JW9" s="1">
        <v>0</v>
      </c>
      <c r="JX9" s="1">
        <v>7.3257818973174693</v>
      </c>
      <c r="JY9" s="1">
        <v>2.3765205905380626</v>
      </c>
      <c r="JZ9" s="1">
        <v>0.85677137169614448</v>
      </c>
      <c r="KA9" s="1">
        <v>0.11219625105541953</v>
      </c>
      <c r="KB9" s="1">
        <v>1.0199659186858672</v>
      </c>
      <c r="KC9" s="1">
        <v>0</v>
      </c>
    </row>
    <row r="10" spans="1:501" ht="11.1" customHeight="1" x14ac:dyDescent="0.2">
      <c r="A10" s="1" t="s">
        <v>66</v>
      </c>
      <c r="B10" s="1">
        <v>1303.28125</v>
      </c>
      <c r="D10" s="1">
        <v>94.251918335068893</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2.4625681796628096</v>
      </c>
      <c r="FZ10" s="1">
        <v>0</v>
      </c>
      <c r="GA10" s="1">
        <v>3.1344790012160115</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5.8189583851450115E-2</v>
      </c>
      <c r="HM10" s="1">
        <v>0</v>
      </c>
      <c r="HN10" s="1">
        <v>0.12571988882148283</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54.355984276860944</v>
      </c>
      <c r="JO10" s="1">
        <v>0.54324326163820957</v>
      </c>
      <c r="JP10" s="1">
        <v>11.838693909406237</v>
      </c>
      <c r="JQ10" s="1">
        <v>1.4249238153322175</v>
      </c>
      <c r="JR10" s="1">
        <v>0.18605254080015518</v>
      </c>
      <c r="JS10" s="1">
        <v>7.8748738402793643</v>
      </c>
      <c r="JT10" s="1">
        <v>0.15597075555966769</v>
      </c>
      <c r="JU10" s="1">
        <v>11.575749237745988</v>
      </c>
      <c r="JV10" s="1">
        <v>4.7336843976560461E-2</v>
      </c>
      <c r="JW10" s="1">
        <v>0</v>
      </c>
      <c r="JX10" s="1">
        <v>7.5150184845284613</v>
      </c>
      <c r="JY10" s="1">
        <v>2.4400506002154612</v>
      </c>
      <c r="JZ10" s="1">
        <v>0.87967489449830261</v>
      </c>
      <c r="KA10" s="1">
        <v>0.11519552189854976</v>
      </c>
      <c r="KB10" s="1">
        <v>1.0472320172598586</v>
      </c>
      <c r="KC10" s="1">
        <v>0</v>
      </c>
    </row>
    <row r="11" spans="1:501" ht="11.1" customHeight="1" x14ac:dyDescent="0.2">
      <c r="A11" s="1" t="s">
        <v>59</v>
      </c>
      <c r="B11" s="1">
        <v>1303.28125</v>
      </c>
      <c r="D11" s="1">
        <v>94.251918335067757</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1.487185047622186E-3</v>
      </c>
      <c r="FZ11" s="1">
        <v>2.4610809946151866</v>
      </c>
      <c r="GA11" s="1">
        <v>5.5955599958311986</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1.9038743734240045E-3</v>
      </c>
      <c r="HM11" s="1">
        <v>5.6285709478026129E-2</v>
      </c>
      <c r="HN11" s="1">
        <v>0.18200559829950896</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54.355984276861577</v>
      </c>
      <c r="JO11" s="1">
        <v>0.54324326163821168</v>
      </c>
      <c r="JP11" s="1">
        <v>11.838693909406352</v>
      </c>
      <c r="JQ11" s="1">
        <v>1.4249238153320736</v>
      </c>
      <c r="JR11" s="1">
        <v>0.18605254080015748</v>
      </c>
      <c r="JS11" s="1">
        <v>7.8748738402783891</v>
      </c>
      <c r="JT11" s="1">
        <v>0.15597075555966938</v>
      </c>
      <c r="JU11" s="1">
        <v>11.575749237746129</v>
      </c>
      <c r="JV11" s="1">
        <v>4.7336843976561016E-2</v>
      </c>
      <c r="JW11" s="1">
        <v>0</v>
      </c>
      <c r="JX11" s="1">
        <v>7.5150184845286256</v>
      </c>
      <c r="JY11" s="1">
        <v>2.4400506002154891</v>
      </c>
      <c r="JZ11" s="1">
        <v>0.87967489449831349</v>
      </c>
      <c r="KA11" s="1">
        <v>0.1151955218985501</v>
      </c>
      <c r="KB11" s="1">
        <v>1.0472320172598706</v>
      </c>
      <c r="KC11" s="1">
        <v>0</v>
      </c>
    </row>
    <row r="12" spans="1:501" ht="11.1" customHeight="1" x14ac:dyDescent="0.2">
      <c r="A12" s="1" t="s">
        <v>66</v>
      </c>
      <c r="B12" s="1">
        <v>1283.28125</v>
      </c>
      <c r="D12" s="1">
        <v>91.936815504295936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2.2627463208250624</v>
      </c>
      <c r="FZ12" s="1">
        <v>0</v>
      </c>
      <c r="GA12" s="1">
        <v>5.5955599958311986</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5.3624040876138132E-2</v>
      </c>
      <c r="HM12" s="1">
        <v>0</v>
      </c>
      <c r="HN12" s="1">
        <v>0.18200559829950896</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54.734358868960619</v>
      </c>
      <c r="JO12" s="1">
        <v>0.55647554989945502</v>
      </c>
      <c r="JP12" s="1">
        <v>12.128975219056743</v>
      </c>
      <c r="JQ12" s="1">
        <v>1.4303660778439395</v>
      </c>
      <c r="JR12" s="1">
        <v>0.16550918724043628</v>
      </c>
      <c r="JS12" s="1">
        <v>7.784690052832727</v>
      </c>
      <c r="JT12" s="1">
        <v>0.15467052379045207</v>
      </c>
      <c r="JU12" s="1">
        <v>10.712130006187548</v>
      </c>
      <c r="JV12" s="1">
        <v>4.004420021721735E-2</v>
      </c>
      <c r="JW12" s="1">
        <v>0</v>
      </c>
      <c r="JX12" s="1">
        <v>7.6977601428179829</v>
      </c>
      <c r="JY12" s="1">
        <v>2.5014946258846269</v>
      </c>
      <c r="JZ12" s="1">
        <v>0.90182638873096788</v>
      </c>
      <c r="KA12" s="1">
        <v>0.11809631280996256</v>
      </c>
      <c r="KB12" s="1">
        <v>1.073602843727312</v>
      </c>
      <c r="KC12" s="1">
        <v>0</v>
      </c>
    </row>
    <row r="13" spans="1:501" ht="11.1" customHeight="1" x14ac:dyDescent="0.2">
      <c r="A13" s="1" t="s">
        <v>59</v>
      </c>
      <c r="B13" s="1">
        <v>1283.28125</v>
      </c>
      <c r="D13" s="1">
        <v>91.936815504294813</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1.4921602521269731E-3</v>
      </c>
      <c r="FZ13" s="1">
        <v>2.2612541605729359</v>
      </c>
      <c r="GA13" s="1">
        <v>7.8568141564041341</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1.9089471799604075E-3</v>
      </c>
      <c r="HM13" s="1">
        <v>5.1715093696177723E-2</v>
      </c>
      <c r="HN13" s="1">
        <v>0.23372069199568668</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54.734358868961245</v>
      </c>
      <c r="JO13" s="1">
        <v>0.55647554989945713</v>
      </c>
      <c r="JP13" s="1">
        <v>12.128975219056862</v>
      </c>
      <c r="JQ13" s="1">
        <v>1.4303660778437945</v>
      </c>
      <c r="JR13" s="1">
        <v>0.16550918724043831</v>
      </c>
      <c r="JS13" s="1">
        <v>7.7846900528317677</v>
      </c>
      <c r="JT13" s="1">
        <v>0.15467052379045373</v>
      </c>
      <c r="JU13" s="1">
        <v>10.712130006187678</v>
      </c>
      <c r="JV13" s="1">
        <v>4.0044200217217822E-2</v>
      </c>
      <c r="JW13" s="1">
        <v>0</v>
      </c>
      <c r="JX13" s="1">
        <v>7.6977601428181508</v>
      </c>
      <c r="JY13" s="1">
        <v>2.5014946258846558</v>
      </c>
      <c r="JZ13" s="1">
        <v>0.9018263887309792</v>
      </c>
      <c r="KA13" s="1">
        <v>0.11809631280996294</v>
      </c>
      <c r="KB13" s="1">
        <v>1.0736028437273246</v>
      </c>
      <c r="KC13" s="1">
        <v>0</v>
      </c>
    </row>
    <row r="14" spans="1:501" ht="11.1" customHeight="1" x14ac:dyDescent="0.2">
      <c r="A14" s="1" t="s">
        <v>66</v>
      </c>
      <c r="B14" s="1">
        <v>1263.28125</v>
      </c>
      <c r="D14" s="1">
        <v>89.805823309594729</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2.0828345591306991</v>
      </c>
      <c r="FZ14" s="1">
        <v>0</v>
      </c>
      <c r="GA14" s="1">
        <v>7.8568141564041341</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4.9502902751486048E-2</v>
      </c>
      <c r="HM14" s="1">
        <v>0</v>
      </c>
      <c r="HN14" s="1">
        <v>0.23372069199568668</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55.103242674443862</v>
      </c>
      <c r="JO14" s="1">
        <v>0.56922153656723584</v>
      </c>
      <c r="JP14" s="1">
        <v>12.409314733916704</v>
      </c>
      <c r="JQ14" s="1">
        <v>1.4340875856721078</v>
      </c>
      <c r="JR14" s="1">
        <v>0.14638632344680197</v>
      </c>
      <c r="JS14" s="1">
        <v>7.6802048220230246</v>
      </c>
      <c r="JT14" s="1">
        <v>0.1531522761034424</v>
      </c>
      <c r="JU14" s="1">
        <v>9.892653220466082</v>
      </c>
      <c r="JV14" s="1">
        <v>3.3655468163022811E-2</v>
      </c>
      <c r="JW14" s="1">
        <v>0</v>
      </c>
      <c r="JX14" s="1">
        <v>7.8740264756135225</v>
      </c>
      <c r="JY14" s="1">
        <v>2.5608523081194332</v>
      </c>
      <c r="JZ14" s="1">
        <v>0.92322572481562548</v>
      </c>
      <c r="KA14" s="1">
        <v>0.12089860682103852</v>
      </c>
      <c r="KB14" s="1">
        <v>1.0990782438280879</v>
      </c>
      <c r="KC14" s="1">
        <v>0</v>
      </c>
    </row>
    <row r="15" spans="1:501" ht="11.1" customHeight="1" x14ac:dyDescent="0.2">
      <c r="A15" s="1" t="s">
        <v>59</v>
      </c>
      <c r="B15" s="1">
        <v>1263.28125</v>
      </c>
      <c r="D15" s="1">
        <v>89.805823309593606</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1.4974831303729294E-3</v>
      </c>
      <c r="FZ15" s="1">
        <v>2.0813370760003265</v>
      </c>
      <c r="GA15" s="1">
        <v>9.9381512324044614</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1.9144649447055111E-3</v>
      </c>
      <c r="HM15" s="1">
        <v>4.7588437806780536E-2</v>
      </c>
      <c r="HN15" s="1">
        <v>0.28130912980246719</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55.103242674444452</v>
      </c>
      <c r="JO15" s="1">
        <v>0.5692215365672384</v>
      </c>
      <c r="JP15" s="1">
        <v>12.409314733916831</v>
      </c>
      <c r="JQ15" s="1">
        <v>1.4340875856719639</v>
      </c>
      <c r="JR15" s="1">
        <v>0.14638632344680386</v>
      </c>
      <c r="JS15" s="1">
        <v>7.680204822022084</v>
      </c>
      <c r="JT15" s="1">
        <v>0.15315227610344415</v>
      </c>
      <c r="JU15" s="1">
        <v>9.8926532204662063</v>
      </c>
      <c r="JV15" s="1">
        <v>3.3655468163023228E-2</v>
      </c>
      <c r="JW15" s="1">
        <v>0</v>
      </c>
      <c r="JX15" s="1">
        <v>7.8740264756136966</v>
      </c>
      <c r="JY15" s="1">
        <v>2.5608523081194638</v>
      </c>
      <c r="JZ15" s="1">
        <v>0.92322572481563725</v>
      </c>
      <c r="KA15" s="1">
        <v>0.12089860682103894</v>
      </c>
      <c r="KB15" s="1">
        <v>1.099078243828101</v>
      </c>
      <c r="KC15" s="1">
        <v>0</v>
      </c>
    </row>
    <row r="16" spans="1:501" ht="11.1" customHeight="1" x14ac:dyDescent="0.2">
      <c r="A16" s="1" t="s">
        <v>66</v>
      </c>
      <c r="B16" s="1">
        <v>1243.28125</v>
      </c>
      <c r="D16" s="1">
        <v>87.840837373359165</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1.9206100471555019</v>
      </c>
      <c r="FZ16" s="1">
        <v>0</v>
      </c>
      <c r="GA16" s="1">
        <v>9.9381512324044614</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4.5790578983799464E-2</v>
      </c>
      <c r="HM16" s="1">
        <v>0</v>
      </c>
      <c r="HN16" s="1">
        <v>0.28130912980246719</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55.462623221225179</v>
      </c>
      <c r="JO16" s="1">
        <v>0.58148297783583491</v>
      </c>
      <c r="JP16" s="1">
        <v>12.679791894004328</v>
      </c>
      <c r="JQ16" s="1">
        <v>1.4361055625450521</v>
      </c>
      <c r="JR16" s="1">
        <v>0.12865482777021287</v>
      </c>
      <c r="JS16" s="1">
        <v>7.5620027758950474</v>
      </c>
      <c r="JT16" s="1">
        <v>0.15142802233541305</v>
      </c>
      <c r="JU16" s="1">
        <v>9.1166478236278401</v>
      </c>
      <c r="JV16" s="1">
        <v>2.8098862297167699E-2</v>
      </c>
      <c r="JW16" s="1">
        <v>0</v>
      </c>
      <c r="JX16" s="1">
        <v>8.0438801692169637</v>
      </c>
      <c r="JY16" s="1">
        <v>2.6181381778891168</v>
      </c>
      <c r="JZ16" s="1">
        <v>0.94387814138495918</v>
      </c>
      <c r="KA16" s="1">
        <v>0.1236030899432039</v>
      </c>
      <c r="KB16" s="1">
        <v>1.1236644540296694</v>
      </c>
      <c r="KC16" s="1">
        <v>0</v>
      </c>
    </row>
    <row r="17" spans="1:289" ht="11.1" customHeight="1" x14ac:dyDescent="0.2">
      <c r="A17" s="1" t="s">
        <v>59</v>
      </c>
      <c r="B17" s="1">
        <v>1243.28125</v>
      </c>
      <c r="D17" s="1">
        <v>87.840837373358056</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1.5031936204859455E-3</v>
      </c>
      <c r="FZ17" s="1">
        <v>1.9191068535350166</v>
      </c>
      <c r="GA17" s="1">
        <v>11.857258085939478</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1.9204562876756085E-3</v>
      </c>
      <c r="HM17" s="1">
        <v>4.3870122696123816E-2</v>
      </c>
      <c r="HN17" s="1">
        <v>0.32517925249859103</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55.462623221225769</v>
      </c>
      <c r="JO17" s="1">
        <v>0.58148297783583769</v>
      </c>
      <c r="JP17" s="1">
        <v>12.679791894004456</v>
      </c>
      <c r="JQ17" s="1">
        <v>1.4361055625449073</v>
      </c>
      <c r="JR17" s="1">
        <v>0.12865482777021453</v>
      </c>
      <c r="JS17" s="1">
        <v>7.5620027758941246</v>
      </c>
      <c r="JT17" s="1">
        <v>0.1514280223354148</v>
      </c>
      <c r="JU17" s="1">
        <v>9.1166478236279538</v>
      </c>
      <c r="JV17" s="1">
        <v>2.8098862297168046E-2</v>
      </c>
      <c r="JW17" s="1">
        <v>0</v>
      </c>
      <c r="JX17" s="1">
        <v>8.0438801692171431</v>
      </c>
      <c r="JY17" s="1">
        <v>2.6181381778891484</v>
      </c>
      <c r="JZ17" s="1">
        <v>0.94387814138497139</v>
      </c>
      <c r="KA17" s="1">
        <v>0.12360308994320433</v>
      </c>
      <c r="KB17" s="1">
        <v>1.123664454029683</v>
      </c>
      <c r="KC17" s="1">
        <v>0</v>
      </c>
    </row>
    <row r="18" spans="1:289" ht="11.1" customHeight="1" x14ac:dyDescent="0.2">
      <c r="A18" s="1" t="s">
        <v>66</v>
      </c>
      <c r="B18" s="1">
        <v>1223.28125</v>
      </c>
      <c r="D18" s="1">
        <v>86.025669456406035</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1.7741863861016536</v>
      </c>
      <c r="FZ18" s="1">
        <v>0</v>
      </c>
      <c r="GA18" s="1">
        <v>11.857258085939478</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4.245728407903878E-2</v>
      </c>
      <c r="HM18" s="1">
        <v>0</v>
      </c>
      <c r="HN18" s="1">
        <v>0.32517925249859103</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55.81259493148152</v>
      </c>
      <c r="JO18" s="1">
        <v>0.59326425156610052</v>
      </c>
      <c r="JP18" s="1">
        <v>12.940553814043994</v>
      </c>
      <c r="JQ18" s="1">
        <v>1.4364253126341286</v>
      </c>
      <c r="JR18" s="1">
        <v>0.11227724991251593</v>
      </c>
      <c r="JS18" s="1">
        <v>7.4306122275536453</v>
      </c>
      <c r="JT18" s="1">
        <v>0.14950871468232549</v>
      </c>
      <c r="JU18" s="1">
        <v>8.3832749970840759</v>
      </c>
      <c r="JV18" s="1">
        <v>2.3300475737825142E-2</v>
      </c>
      <c r="JW18" s="1">
        <v>0</v>
      </c>
      <c r="JX18" s="1">
        <v>8.2074268027147017</v>
      </c>
      <c r="JY18" s="1">
        <v>2.6733816936058039</v>
      </c>
      <c r="JZ18" s="1">
        <v>0.96379425863904988</v>
      </c>
      <c r="KA18" s="1">
        <v>0.12621115291694432</v>
      </c>
      <c r="KB18" s="1">
        <v>1.1473741174273899</v>
      </c>
      <c r="KC18" s="1">
        <v>0</v>
      </c>
    </row>
    <row r="19" spans="1:289" ht="11.1" customHeight="1" x14ac:dyDescent="0.2">
      <c r="A19" s="1" t="s">
        <v>59</v>
      </c>
      <c r="B19" s="1">
        <v>1223.28125</v>
      </c>
      <c r="D19" s="1">
        <v>86.025669456404941</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1.5093375124621911E-3</v>
      </c>
      <c r="FZ19" s="1">
        <v>1.7726770485891907</v>
      </c>
      <c r="GA19" s="1">
        <v>13.629935134528669</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1.9269464329967909E-3</v>
      </c>
      <c r="HM19" s="1">
        <v>4.0530337646042004E-2</v>
      </c>
      <c r="HN19" s="1">
        <v>0.36570959014463306</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55.812594931482082</v>
      </c>
      <c r="JO19" s="1">
        <v>0.59326425156610318</v>
      </c>
      <c r="JP19" s="1">
        <v>12.940553814044128</v>
      </c>
      <c r="JQ19" s="1">
        <v>1.4364253126339857</v>
      </c>
      <c r="JR19" s="1">
        <v>0.1122772499125174</v>
      </c>
      <c r="JS19" s="1">
        <v>7.4306122275527393</v>
      </c>
      <c r="JT19" s="1">
        <v>0.14950871468232715</v>
      </c>
      <c r="JU19" s="1">
        <v>8.3832749970841824</v>
      </c>
      <c r="JV19" s="1">
        <v>2.330047573782543E-2</v>
      </c>
      <c r="JW19" s="1">
        <v>0</v>
      </c>
      <c r="JX19" s="1">
        <v>8.2074268027148864</v>
      </c>
      <c r="JY19" s="1">
        <v>2.6733816936058368</v>
      </c>
      <c r="JZ19" s="1">
        <v>0.96379425863906232</v>
      </c>
      <c r="KA19" s="1">
        <v>0.12621115291694479</v>
      </c>
      <c r="KB19" s="1">
        <v>1.1473741174274039</v>
      </c>
      <c r="KC19" s="1">
        <v>0</v>
      </c>
    </row>
    <row r="20" spans="1:289" ht="11.1" customHeight="1" x14ac:dyDescent="0.2">
      <c r="A20" s="1" t="s">
        <v>66</v>
      </c>
      <c r="B20" s="1">
        <v>1203.28125</v>
      </c>
      <c r="D20" s="1">
        <v>84.345760938236566</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1.6419584698431682</v>
      </c>
      <c r="FZ20" s="1">
        <v>0</v>
      </c>
      <c r="GA20" s="1">
        <v>13.629935134528669</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3.9478232573471467E-2</v>
      </c>
      <c r="HM20" s="1">
        <v>0</v>
      </c>
      <c r="HN20" s="1">
        <v>0.36570959014463306</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56.15336222243775</v>
      </c>
      <c r="JO20" s="1">
        <v>0.60457213729182468</v>
      </c>
      <c r="JP20" s="1">
        <v>13.191815355280461</v>
      </c>
      <c r="JQ20" s="1">
        <v>1.4350362938233205</v>
      </c>
      <c r="JR20" s="1">
        <v>9.7209795552393397E-2</v>
      </c>
      <c r="JS20" s="1">
        <v>7.2864889168330453</v>
      </c>
      <c r="JT20" s="1">
        <v>0.14740404694635709</v>
      </c>
      <c r="JU20" s="1">
        <v>7.6915418685208046</v>
      </c>
      <c r="JV20" s="1">
        <v>1.9186296923514902E-2</v>
      </c>
      <c r="JW20" s="1">
        <v>0</v>
      </c>
      <c r="JX20" s="1">
        <v>8.3648145620037262</v>
      </c>
      <c r="JY20" s="1">
        <v>2.7266272465470411</v>
      </c>
      <c r="JZ20" s="1">
        <v>0.98299008030027468</v>
      </c>
      <c r="KA20" s="1">
        <v>0.1287248914678091</v>
      </c>
      <c r="KB20" s="1">
        <v>1.1702262860716983</v>
      </c>
      <c r="KC20" s="1">
        <v>0</v>
      </c>
    </row>
    <row r="21" spans="1:289" ht="11.1" customHeight="1" x14ac:dyDescent="0.2">
      <c r="A21" s="1" t="s">
        <v>59</v>
      </c>
      <c r="B21" s="1">
        <v>1203.28125</v>
      </c>
      <c r="D21" s="1">
        <v>84.3457609382355</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1.5159675354112674E-3</v>
      </c>
      <c r="FZ21" s="1">
        <v>1.6404425023077576</v>
      </c>
      <c r="GA21" s="1">
        <v>15.270377636836427</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1.9339574469633613E-3</v>
      </c>
      <c r="HM21" s="1">
        <v>3.7544275126508091E-2</v>
      </c>
      <c r="HN21" s="1">
        <v>0.40325386527114115</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56.153362222438282</v>
      </c>
      <c r="JO21" s="1">
        <v>0.60457213729182735</v>
      </c>
      <c r="JP21" s="1">
        <v>13.191815355280598</v>
      </c>
      <c r="JQ21" s="1">
        <v>1.4350362938231787</v>
      </c>
      <c r="JR21" s="1">
        <v>9.7209795552394646E-2</v>
      </c>
      <c r="JS21" s="1">
        <v>7.2864889168321598</v>
      </c>
      <c r="JT21" s="1">
        <v>0.14740404694635878</v>
      </c>
      <c r="JU21" s="1">
        <v>7.6915418685209014</v>
      </c>
      <c r="JV21" s="1">
        <v>1.9186296923515138E-2</v>
      </c>
      <c r="JW21" s="1">
        <v>0</v>
      </c>
      <c r="JX21" s="1">
        <v>8.3648145620039145</v>
      </c>
      <c r="JY21" s="1">
        <v>2.7266272465470744</v>
      </c>
      <c r="JZ21" s="1">
        <v>0.98299008030028734</v>
      </c>
      <c r="KA21" s="1">
        <v>0.12872489146780955</v>
      </c>
      <c r="KB21" s="1">
        <v>1.1702262860717123</v>
      </c>
      <c r="KC21" s="1">
        <v>0</v>
      </c>
    </row>
    <row r="22" spans="1:289" ht="11.1" customHeight="1" x14ac:dyDescent="0.2">
      <c r="A22" s="1" t="s">
        <v>66</v>
      </c>
      <c r="B22" s="1">
        <v>1183.28125</v>
      </c>
      <c r="D22" s="1">
        <v>82.787922136163644</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1.5225964130701288</v>
      </c>
      <c r="FZ22" s="1">
        <v>0</v>
      </c>
      <c r="GA22" s="1">
        <v>15.270377636836427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3.681342205758225E-2</v>
      </c>
      <c r="HM22" s="1">
        <v>0</v>
      </c>
      <c r="HN22" s="1">
        <v>0.40325386527114115</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56.48523833888256</v>
      </c>
      <c r="JO22" s="1">
        <v>0.61541601718485628</v>
      </c>
      <c r="JP22" s="1">
        <v>13.433866229040786</v>
      </c>
      <c r="JQ22" s="1">
        <v>1.4319072338840437</v>
      </c>
      <c r="JR22" s="1">
        <v>8.3412372375289104E-2</v>
      </c>
      <c r="JS22" s="1">
        <v>7.1299981344146186</v>
      </c>
      <c r="JT22" s="1">
        <v>0.14512214470388021</v>
      </c>
      <c r="JU22" s="1">
        <v>7.0403038290605044</v>
      </c>
      <c r="JV22" s="1">
        <v>1.5683799117416047E-2</v>
      </c>
      <c r="JW22" s="1">
        <v>0</v>
      </c>
      <c r="JX22" s="1">
        <v>8.5162360459148783</v>
      </c>
      <c r="JY22" s="1">
        <v>2.7779347997970474</v>
      </c>
      <c r="JZ22" s="1">
        <v>1.0014872239612318</v>
      </c>
      <c r="KA22" s="1">
        <v>0.13114713647101223</v>
      </c>
      <c r="KB22" s="1">
        <v>1.1922466951918735</v>
      </c>
      <c r="KC22" s="1">
        <v>0</v>
      </c>
    </row>
    <row r="23" spans="1:289" ht="11.1" customHeight="1" x14ac:dyDescent="0.2">
      <c r="A23" s="1" t="s">
        <v>59</v>
      </c>
      <c r="B23" s="1">
        <v>1183.28125</v>
      </c>
      <c r="D23" s="1">
        <v>82.787922136162578</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1.5231455795575144E-3</v>
      </c>
      <c r="FZ23" s="1">
        <v>1.5210732674905716</v>
      </c>
      <c r="GA23" s="1">
        <v>16.791450904327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1.9415191630242125E-3</v>
      </c>
      <c r="HM23" s="1">
        <v>3.4871902894558035E-2</v>
      </c>
      <c r="HN23" s="1">
        <v>0.4381257681656992</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56.485238338883072</v>
      </c>
      <c r="JO23" s="1">
        <v>0.61541601718485928</v>
      </c>
      <c r="JP23" s="1">
        <v>13.433866229040929</v>
      </c>
      <c r="JQ23" s="1">
        <v>1.4319072338839032</v>
      </c>
      <c r="JR23" s="1">
        <v>8.3412372375290186E-2</v>
      </c>
      <c r="JS23" s="1">
        <v>7.1299981344137562</v>
      </c>
      <c r="JT23" s="1">
        <v>0.14512214470388188</v>
      </c>
      <c r="JU23" s="1">
        <v>7.0403038290605959</v>
      </c>
      <c r="JV23" s="1">
        <v>1.5683799117416245E-2</v>
      </c>
      <c r="JW23" s="1">
        <v>0</v>
      </c>
      <c r="JX23" s="1">
        <v>8.5162360459150701</v>
      </c>
      <c r="JY23" s="1">
        <v>2.7779347997970811</v>
      </c>
      <c r="JZ23" s="1">
        <v>1.0014872239612449</v>
      </c>
      <c r="KA23" s="1">
        <v>0.13114713647101273</v>
      </c>
      <c r="KB23" s="1">
        <v>1.1922466951918882</v>
      </c>
      <c r="KC23" s="1">
        <v>0</v>
      </c>
    </row>
    <row r="24" spans="1:289" ht="11.1" customHeight="1" x14ac:dyDescent="0.2">
      <c r="A24" s="1" t="s">
        <v>66</v>
      </c>
      <c r="B24" s="1">
        <v>1163.28125</v>
      </c>
      <c r="D24" s="1">
        <v>81.340143578279125</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1.4149213241880647</v>
      </c>
      <c r="FZ24" s="1">
        <v>0</v>
      </c>
      <c r="GA24" s="1">
        <v>16.791450904327</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3.4460838781306825E-2</v>
      </c>
      <c r="HM24" s="1">
        <v>0</v>
      </c>
      <c r="HN24" s="1">
        <v>0.4381257681656992</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56.80866242753536</v>
      </c>
      <c r="JO24" s="1">
        <v>0.62580688508757509</v>
      </c>
      <c r="JP24" s="1">
        <v>13.667063529833925</v>
      </c>
      <c r="JQ24" s="1">
        <v>1.4269790618895053</v>
      </c>
      <c r="JR24" s="1">
        <v>7.0835804329174246E-2</v>
      </c>
      <c r="JS24" s="1">
        <v>6.9613904529461683</v>
      </c>
      <c r="JT24" s="1">
        <v>0.14266943926908041</v>
      </c>
      <c r="JU24" s="1">
        <v>6.4283012350263427</v>
      </c>
      <c r="JV24" s="1">
        <v>1.2723389996708969E-2</v>
      </c>
      <c r="JW24" s="1">
        <v>0</v>
      </c>
      <c r="JX24" s="1">
        <v>8.6619265641068246</v>
      </c>
      <c r="JY24" s="1">
        <v>2.8273794437504431</v>
      </c>
      <c r="JZ24" s="1">
        <v>1.0193127608371431</v>
      </c>
      <c r="KA24" s="1">
        <v>0.13348143296665307</v>
      </c>
      <c r="KB24" s="1">
        <v>1.2134675724250912</v>
      </c>
      <c r="KC24" s="1">
        <v>0</v>
      </c>
    </row>
    <row r="25" spans="1:289" ht="11.1" customHeight="1" x14ac:dyDescent="0.2">
      <c r="A25" s="1" t="s">
        <v>59</v>
      </c>
      <c r="B25" s="1">
        <v>1163.28125</v>
      </c>
      <c r="D25" s="1">
        <v>81.34014357827806</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1.5309431343622456E-3</v>
      </c>
      <c r="FZ25" s="1">
        <v>1.4133903810537021</v>
      </c>
      <c r="GA25" s="1">
        <v>18.204841285380702</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1.9496705973845025E-3</v>
      </c>
      <c r="HM25" s="1">
        <v>3.2511168183922336E-2</v>
      </c>
      <c r="HN25" s="1">
        <v>0.47063693634962156</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56.80866242753585</v>
      </c>
      <c r="JO25" s="1">
        <v>0.62580688508757798</v>
      </c>
      <c r="JP25" s="1">
        <v>13.667063529834071</v>
      </c>
      <c r="JQ25" s="1">
        <v>1.4269790618893652</v>
      </c>
      <c r="JR25" s="1">
        <v>7.0835804329175189E-2</v>
      </c>
      <c r="JS25" s="1">
        <v>6.9613904529453334</v>
      </c>
      <c r="JT25" s="1">
        <v>0.14266943926908207</v>
      </c>
      <c r="JU25" s="1">
        <v>6.4283012350264261</v>
      </c>
      <c r="JV25" s="1">
        <v>1.272338999670913E-2</v>
      </c>
      <c r="JW25" s="1">
        <v>0</v>
      </c>
      <c r="JX25" s="1">
        <v>8.6619265641070236</v>
      </c>
      <c r="JY25" s="1">
        <v>2.8273794437504782</v>
      </c>
      <c r="JZ25" s="1">
        <v>1.0193127608371566</v>
      </c>
      <c r="KA25" s="1">
        <v>0.13348143296665363</v>
      </c>
      <c r="KB25" s="1">
        <v>1.2134675724251067</v>
      </c>
      <c r="KC25" s="1">
        <v>0</v>
      </c>
    </row>
    <row r="26" spans="1:289" ht="11.1" customHeight="1" x14ac:dyDescent="0.2">
      <c r="A26" s="1" t="s">
        <v>66</v>
      </c>
      <c r="B26" s="1">
        <v>1143.28125</v>
      </c>
      <c r="D26" s="1">
        <v>79.991421749856499</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1.3179190475501548</v>
      </c>
      <c r="FZ26" s="1">
        <v>0</v>
      </c>
      <c r="GA26" s="1">
        <v>18.204841285380702</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3.2427855121080422E-2</v>
      </c>
      <c r="HM26" s="1">
        <v>0</v>
      </c>
      <c r="HN26" s="1">
        <v>0.47063693634962156</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57.124207658274017</v>
      </c>
      <c r="JO26" s="1">
        <v>0.63575642856382986</v>
      </c>
      <c r="JP26" s="1">
        <v>13.891831527951565</v>
      </c>
      <c r="JQ26" s="1">
        <v>1.420156620527848</v>
      </c>
      <c r="JR26" s="1">
        <v>5.9423586029129713E-2</v>
      </c>
      <c r="JS26" s="1">
        <v>6.7807779768452221</v>
      </c>
      <c r="JT26" s="1">
        <v>0.14005044273771536</v>
      </c>
      <c r="JU26" s="1">
        <v>5.8541823890090878</v>
      </c>
      <c r="JV26" s="1">
        <v>1.0239393229718074E-2</v>
      </c>
      <c r="JW26" s="1">
        <v>0</v>
      </c>
      <c r="JX26" s="1">
        <v>8.8021636611202236</v>
      </c>
      <c r="JY26" s="1">
        <v>2.8750514101888269</v>
      </c>
      <c r="JZ26" s="1">
        <v>1.0364992208406931</v>
      </c>
      <c r="KA26" s="1">
        <v>0.13573204082424128</v>
      </c>
      <c r="KB26" s="1">
        <v>1.2339276438578755</v>
      </c>
      <c r="KC26" s="1">
        <v>0</v>
      </c>
    </row>
    <row r="27" spans="1:289" ht="11.1" customHeight="1" x14ac:dyDescent="0.2">
      <c r="A27" s="1" t="s">
        <v>59</v>
      </c>
      <c r="B27" s="1">
        <v>1143.28125</v>
      </c>
      <c r="D27" s="1">
        <v>79.991421749855476</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1.5394426251630006E-3</v>
      </c>
      <c r="FZ27" s="1">
        <v>1.3163796049249927</v>
      </c>
      <c r="GA27" s="1">
        <v>19.521220890305695</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1.9584837686925797E-3</v>
      </c>
      <c r="HM27" s="1">
        <v>3.0469371352387826E-2</v>
      </c>
      <c r="HN27" s="1">
        <v>0.50110630770200937</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57.124207658274493</v>
      </c>
      <c r="JO27" s="1">
        <v>0.63575642856383274</v>
      </c>
      <c r="JP27" s="1">
        <v>13.891831527951712</v>
      </c>
      <c r="JQ27" s="1">
        <v>1.4201566205277076</v>
      </c>
      <c r="JR27" s="1">
        <v>5.9423586029130504E-2</v>
      </c>
      <c r="JS27" s="1">
        <v>6.7807779768444085</v>
      </c>
      <c r="JT27" s="1">
        <v>0.14005044273771697</v>
      </c>
      <c r="JU27" s="1">
        <v>5.8541823890091615</v>
      </c>
      <c r="JV27" s="1">
        <v>1.02393932297182E-2</v>
      </c>
      <c r="JW27" s="1">
        <v>0</v>
      </c>
      <c r="JX27" s="1">
        <v>8.8021636611204208</v>
      </c>
      <c r="JY27" s="1">
        <v>2.875051410188862</v>
      </c>
      <c r="JZ27" s="1">
        <v>1.0364992208407067</v>
      </c>
      <c r="KA27" s="1">
        <v>0.13573204082424178</v>
      </c>
      <c r="KB27" s="1">
        <v>1.2339276438578908</v>
      </c>
      <c r="KC27" s="1">
        <v>0</v>
      </c>
    </row>
    <row r="28" spans="1:289" ht="11.1" customHeight="1" x14ac:dyDescent="0.2">
      <c r="A28" s="1" t="s">
        <v>66</v>
      </c>
      <c r="B28" s="1">
        <v>1123.28125</v>
      </c>
      <c r="D28" s="1">
        <v>78.731592071275259</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1.2307400895214866</v>
      </c>
      <c r="FZ28" s="1">
        <v>0</v>
      </c>
      <c r="GA28" s="1">
        <v>19.521220890305695</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3.072388650407613E-2</v>
      </c>
      <c r="HM28" s="1">
        <v>0</v>
      </c>
      <c r="HN28" s="1">
        <v>0.50110630770200937</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57.432591321080018</v>
      </c>
      <c r="JO28" s="1">
        <v>0.64527593125770044</v>
      </c>
      <c r="JP28" s="1">
        <v>14.108667311935532</v>
      </c>
      <c r="JQ28" s="1">
        <v>1.4112978408512922</v>
      </c>
      <c r="JR28" s="1">
        <v>4.9117742707193837E-2</v>
      </c>
      <c r="JS28" s="1">
        <v>6.5881052838646674</v>
      </c>
      <c r="JT28" s="1">
        <v>0.13726744401679114</v>
      </c>
      <c r="JU28" s="1">
        <v>5.3165196743374965</v>
      </c>
      <c r="JV28" s="1">
        <v>8.1706940207058772E-3</v>
      </c>
      <c r="JW28" s="1">
        <v>0</v>
      </c>
      <c r="JX28" s="1">
        <v>8.9372687436301028</v>
      </c>
      <c r="JY28" s="1">
        <v>2.9210567683774675</v>
      </c>
      <c r="JZ28" s="1">
        <v>1.0530848435353228</v>
      </c>
      <c r="KA28" s="1">
        <v>0.13790396760566073</v>
      </c>
      <c r="KB28" s="1">
        <v>1.2536724327800397</v>
      </c>
      <c r="KC28" s="1">
        <v>0</v>
      </c>
    </row>
    <row r="29" spans="1:289" ht="11.1" customHeight="1" x14ac:dyDescent="0.2">
      <c r="A29" s="1" t="s">
        <v>59</v>
      </c>
      <c r="B29" s="1">
        <v>1123.28125</v>
      </c>
      <c r="D29" s="1">
        <v>78.731592071274264</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1.5487394303304483E-3</v>
      </c>
      <c r="FZ29" s="1">
        <v>1.2291913500911558</v>
      </c>
      <c r="GA29" s="1">
        <v>20.750412240396852</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1.968112913793283E-3</v>
      </c>
      <c r="HM29" s="1">
        <v>2.875577359028288E-2</v>
      </c>
      <c r="HN29" s="1">
        <v>0.52986208129229229</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57.432591321080473</v>
      </c>
      <c r="JO29" s="1">
        <v>0.64527593125770344</v>
      </c>
      <c r="JP29" s="1">
        <v>14.108667311935678</v>
      </c>
      <c r="JQ29" s="1">
        <v>1.4112978408511543</v>
      </c>
      <c r="JR29" s="1">
        <v>4.9117742707194462E-2</v>
      </c>
      <c r="JS29" s="1">
        <v>6.5881052838638796</v>
      </c>
      <c r="JT29" s="1">
        <v>0.13726744401679269</v>
      </c>
      <c r="JU29" s="1">
        <v>5.316519674337564</v>
      </c>
      <c r="JV29" s="1">
        <v>8.1706940207059778E-3</v>
      </c>
      <c r="JW29" s="1">
        <v>0</v>
      </c>
      <c r="JX29" s="1">
        <v>8.9372687436303035</v>
      </c>
      <c r="JY29" s="1">
        <v>2.9210567683775026</v>
      </c>
      <c r="JZ29" s="1">
        <v>1.0530848435353364</v>
      </c>
      <c r="KA29" s="1">
        <v>0.13790396760566123</v>
      </c>
      <c r="KB29" s="1">
        <v>1.2536724327800552</v>
      </c>
      <c r="KC29" s="1">
        <v>0</v>
      </c>
    </row>
    <row r="30" spans="1:289" ht="11.1" customHeight="1" x14ac:dyDescent="0.2">
      <c r="A30" s="1" t="s">
        <v>66</v>
      </c>
      <c r="B30" s="1">
        <v>1103.28125</v>
      </c>
      <c r="D30" s="1">
        <v>74.158305761379324</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4.0746392379085465</v>
      </c>
      <c r="DI30" s="1">
        <v>0</v>
      </c>
      <c r="DJ30" s="1">
        <v>0</v>
      </c>
      <c r="DK30" s="1">
        <v>0.45710826962681056</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20.750412240396852</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4.446501754252849E-2</v>
      </c>
      <c r="HM30" s="1">
        <v>0</v>
      </c>
      <c r="HN30" s="1">
        <v>0.52986208129229229</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57.815292031663034</v>
      </c>
      <c r="JO30" s="1">
        <v>0.66914545153725413</v>
      </c>
      <c r="JP30" s="1">
        <v>14.749192588563275</v>
      </c>
      <c r="JQ30" s="1">
        <v>1.392629955436316</v>
      </c>
      <c r="JR30" s="1">
        <v>3.6767582501613522E-2</v>
      </c>
      <c r="JS30" s="1">
        <v>6.4682822365592916</v>
      </c>
      <c r="JT30" s="1">
        <v>0.14573934287509502</v>
      </c>
      <c r="JU30" s="1">
        <v>4.5717502383066417</v>
      </c>
      <c r="JV30" s="1">
        <v>8.6775614355387061E-3</v>
      </c>
      <c r="JW30" s="1">
        <v>0</v>
      </c>
      <c r="JX30" s="1">
        <v>8.455076042320929</v>
      </c>
      <c r="JY30" s="1">
        <v>3.0920253254295282</v>
      </c>
      <c r="JZ30" s="1">
        <v>1.1180277848370839</v>
      </c>
      <c r="KA30" s="1">
        <v>0.14640840039514152</v>
      </c>
      <c r="KB30" s="1">
        <v>1.3309854581392546</v>
      </c>
      <c r="KC30" s="1">
        <v>0</v>
      </c>
    </row>
    <row r="31" spans="1:289" ht="11.1" customHeight="1" x14ac:dyDescent="0.2">
      <c r="A31" s="1" t="s">
        <v>59</v>
      </c>
      <c r="B31" s="1">
        <v>1103.28125</v>
      </c>
      <c r="D31" s="1">
        <v>74.158305761378344</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2.2113936100354331E-3</v>
      </c>
      <c r="DI31" s="1">
        <v>4.0724278442985122</v>
      </c>
      <c r="DJ31" s="1">
        <v>4.0724278442985122</v>
      </c>
      <c r="DK31" s="1">
        <v>2.1916102497174213E-3</v>
      </c>
      <c r="DL31" s="1">
        <v>0.45491665937709308</v>
      </c>
      <c r="DM31" s="1">
        <v>0.45491665937709308</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20.750412240396852</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1.9770294520985061E-3</v>
      </c>
      <c r="HM31" s="1">
        <v>4.2487988090429966E-2</v>
      </c>
      <c r="HN31" s="1">
        <v>0.57235006938272226</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57.815292031663446</v>
      </c>
      <c r="JO31" s="1">
        <v>0.66914545153725757</v>
      </c>
      <c r="JP31" s="1">
        <v>14.749192588563433</v>
      </c>
      <c r="JQ31" s="1">
        <v>1.3926299554361798</v>
      </c>
      <c r="JR31" s="1">
        <v>3.6767582501614021E-2</v>
      </c>
      <c r="JS31" s="1">
        <v>6.4682822365585233</v>
      </c>
      <c r="JT31" s="1">
        <v>0.14573934287509677</v>
      </c>
      <c r="JU31" s="1">
        <v>4.5717502383067021</v>
      </c>
      <c r="JV31" s="1">
        <v>8.6775614355388189E-3</v>
      </c>
      <c r="JW31" s="1">
        <v>0</v>
      </c>
      <c r="JX31" s="1">
        <v>8.4550760423211226</v>
      </c>
      <c r="JY31" s="1">
        <v>3.0920253254295673</v>
      </c>
      <c r="JZ31" s="1">
        <v>1.118027784837099</v>
      </c>
      <c r="KA31" s="1">
        <v>0.14640840039514214</v>
      </c>
      <c r="KB31" s="1">
        <v>1.3309854581392717</v>
      </c>
      <c r="KC31" s="1">
        <v>0</v>
      </c>
    </row>
    <row r="32" spans="1:289" ht="11.1" customHeight="1" x14ac:dyDescent="0.2">
      <c r="A32" s="1" t="s">
        <v>66</v>
      </c>
      <c r="B32" s="1">
        <v>1083.28125</v>
      </c>
      <c r="D32" s="1">
        <v>65.272921914124055</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2.166936089315517</v>
      </c>
      <c r="DI32" s="1">
        <v>0</v>
      </c>
      <c r="DJ32" s="1">
        <v>4.0724278442985122</v>
      </c>
      <c r="DK32" s="1">
        <v>2.432184531639606</v>
      </c>
      <c r="DL32" s="1">
        <v>0</v>
      </c>
      <c r="DM32" s="1">
        <v>0.45491665937709308</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4.2449877114379255</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20.750412240396852</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4.4536636066901142E-2</v>
      </c>
      <c r="HM32" s="1">
        <v>0</v>
      </c>
      <c r="HN32" s="1">
        <v>0.57235006938272226</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58.758346790226753</v>
      </c>
      <c r="JO32" s="1">
        <v>0.74236355984129465</v>
      </c>
      <c r="JP32" s="1">
        <v>14.450780486174692</v>
      </c>
      <c r="JQ32" s="1">
        <v>1.4233255557704914</v>
      </c>
      <c r="JR32" s="1">
        <v>2.710300188234804E-2</v>
      </c>
      <c r="JS32" s="1">
        <v>6.5162132976334703</v>
      </c>
      <c r="JT32" s="1">
        <v>0.16557835061548001</v>
      </c>
      <c r="JU32" s="1">
        <v>3.839419072795113</v>
      </c>
      <c r="JV32" s="1">
        <v>9.85880875758058E-3</v>
      </c>
      <c r="JW32" s="1">
        <v>0</v>
      </c>
      <c r="JX32" s="1">
        <v>7.8346792101695391</v>
      </c>
      <c r="JY32" s="1">
        <v>3.2891697263142761</v>
      </c>
      <c r="JZ32" s="1">
        <v>1.2646556124825665</v>
      </c>
      <c r="KA32" s="1">
        <v>0.16633848469080342</v>
      </c>
      <c r="KB32" s="1">
        <v>1.5121680426455988</v>
      </c>
      <c r="KC32" s="1">
        <v>0</v>
      </c>
    </row>
    <row r="33" spans="1:289" ht="11.1" customHeight="1" x14ac:dyDescent="0.2">
      <c r="A33" s="1" t="s">
        <v>59</v>
      </c>
      <c r="B33" s="1">
        <v>1083.28125</v>
      </c>
      <c r="D33" s="1">
        <v>65.272921914123131</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2.2213013103374807E-3</v>
      </c>
      <c r="DI33" s="1">
        <v>2.1647147880051798</v>
      </c>
      <c r="DJ33" s="1">
        <v>6.2371426323036925</v>
      </c>
      <c r="DK33" s="1">
        <v>2.2062563995945608E-3</v>
      </c>
      <c r="DL33" s="1">
        <v>2.429978275240011</v>
      </c>
      <c r="DM33" s="1">
        <v>2.8848949346171042</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2.7353705323122325E-3</v>
      </c>
      <c r="EG33" s="1">
        <v>4.2422523409056137</v>
      </c>
      <c r="EH33" s="1">
        <v>4.2422523409056137</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20.750412240396852</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2.0236147075665717E-3</v>
      </c>
      <c r="HM33" s="1">
        <v>4.251302135933456E-2</v>
      </c>
      <c r="HN33" s="1">
        <v>0.61486309074205681</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58.758346790227158</v>
      </c>
      <c r="JO33" s="1">
        <v>0.74236355984129898</v>
      </c>
      <c r="JP33" s="1">
        <v>14.45078048617486</v>
      </c>
      <c r="JQ33" s="1">
        <v>1.4233255557703544</v>
      </c>
      <c r="JR33" s="1">
        <v>2.7103001882348435E-2</v>
      </c>
      <c r="JS33" s="1">
        <v>6.5162132976327074</v>
      </c>
      <c r="JT33" s="1">
        <v>0.16557835061548215</v>
      </c>
      <c r="JU33" s="1">
        <v>3.8394190727951671</v>
      </c>
      <c r="JV33" s="1">
        <v>9.8588087575807171E-3</v>
      </c>
      <c r="JW33" s="1">
        <v>0</v>
      </c>
      <c r="JX33" s="1">
        <v>7.8346792101697265</v>
      </c>
      <c r="JY33" s="1">
        <v>3.2891697263143205</v>
      </c>
      <c r="JZ33" s="1">
        <v>1.2646556124825845</v>
      </c>
      <c r="KA33" s="1">
        <v>0.16633848469080428</v>
      </c>
      <c r="KB33" s="1">
        <v>1.5121680426456197</v>
      </c>
      <c r="KC33" s="1">
        <v>0</v>
      </c>
    </row>
    <row r="34" spans="1:289" ht="11.1" customHeight="1" x14ac:dyDescent="0.2">
      <c r="A34" s="1" t="s">
        <v>66</v>
      </c>
      <c r="B34" s="1">
        <v>1063.28125</v>
      </c>
      <c r="D34" s="1">
        <v>57.969924306113377</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1.3297821017760483</v>
      </c>
      <c r="DI34" s="1">
        <v>0</v>
      </c>
      <c r="DJ34" s="1">
        <v>6.2371426323036925</v>
      </c>
      <c r="DK34" s="1">
        <v>2.1203179004613442</v>
      </c>
      <c r="DL34" s="1">
        <v>0</v>
      </c>
      <c r="DM34" s="1">
        <v>2.8848949346171042</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3.809391572422264</v>
      </c>
      <c r="EG34" s="1">
        <v>0</v>
      </c>
      <c r="EH34" s="1">
        <v>4.2422523409056137</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20.750412240396852</v>
      </c>
      <c r="GB34" s="1">
        <v>0</v>
      </c>
      <c r="GC34" s="1">
        <v>0</v>
      </c>
      <c r="GD34" s="1">
        <v>0</v>
      </c>
      <c r="GE34" s="1">
        <v>0</v>
      </c>
      <c r="GF34" s="1">
        <v>0</v>
      </c>
      <c r="GG34" s="1">
        <v>0</v>
      </c>
      <c r="GH34" s="1">
        <v>0</v>
      </c>
      <c r="GI34" s="1">
        <v>0</v>
      </c>
      <c r="GJ34" s="1">
        <v>0</v>
      </c>
      <c r="GK34" s="1">
        <v>0</v>
      </c>
      <c r="GL34" s="1">
        <v>0</v>
      </c>
      <c r="GM34" s="1">
        <v>0</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5.0271496371131638E-2</v>
      </c>
      <c r="HM34" s="1">
        <v>0</v>
      </c>
      <c r="HN34" s="1">
        <v>0.61486309074205681</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59.74674286588322</v>
      </c>
      <c r="JO34" s="1">
        <v>0.81574735978451196</v>
      </c>
      <c r="JP34" s="1">
        <v>14.0128906825796</v>
      </c>
      <c r="JQ34" s="1">
        <v>1.4506495144245548</v>
      </c>
      <c r="JR34" s="1">
        <v>1.7231897856880937E-2</v>
      </c>
      <c r="JS34" s="1">
        <v>6.5184086907259617</v>
      </c>
      <c r="JT34" s="1">
        <v>0.18643775854048733</v>
      </c>
      <c r="JU34" s="1">
        <v>3.203603005431213</v>
      </c>
      <c r="JV34" s="1">
        <v>1.1100812393711834E-2</v>
      </c>
      <c r="JW34" s="1">
        <v>0</v>
      </c>
      <c r="JX34" s="1">
        <v>7.2696626187780913</v>
      </c>
      <c r="JY34" s="1">
        <v>3.4599627703837434</v>
      </c>
      <c r="JZ34" s="1">
        <v>1.4175987913767742</v>
      </c>
      <c r="KA34" s="1">
        <v>0.18729365360565334</v>
      </c>
      <c r="KB34" s="1">
        <v>1.7026695782355925</v>
      </c>
      <c r="KC34" s="1">
        <v>0</v>
      </c>
    </row>
    <row r="35" spans="1:289" ht="11.1" customHeight="1" x14ac:dyDescent="0.2">
      <c r="A35" s="1" t="s">
        <v>59</v>
      </c>
      <c r="B35" s="1">
        <v>1063.28125</v>
      </c>
      <c r="D35" s="1">
        <v>57.969924306112517</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2.2319767041264153E-3</v>
      </c>
      <c r="DI35" s="1">
        <v>1.3275501250719222</v>
      </c>
      <c r="DJ35" s="1">
        <v>7.5646927573756146</v>
      </c>
      <c r="DK35" s="1">
        <v>2.2221486087738518E-3</v>
      </c>
      <c r="DL35" s="1">
        <v>2.1180957518525703</v>
      </c>
      <c r="DM35" s="1">
        <v>5.0029906864696745</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2.7313543965762845E-3</v>
      </c>
      <c r="EG35" s="1">
        <v>3.8066602180256872</v>
      </c>
      <c r="EH35" s="1">
        <v>8.0489125589313009</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20.750412240396852</v>
      </c>
      <c r="GB35" s="1">
        <v>0</v>
      </c>
      <c r="GC35" s="1">
        <v>0</v>
      </c>
      <c r="GD35" s="1">
        <v>0</v>
      </c>
      <c r="GE35" s="1">
        <v>0</v>
      </c>
      <c r="GF35" s="1">
        <v>0</v>
      </c>
      <c r="GG35" s="1">
        <v>0</v>
      </c>
      <c r="GH35" s="1">
        <v>0</v>
      </c>
      <c r="GI35" s="1">
        <v>0</v>
      </c>
      <c r="GJ35" s="1">
        <v>0</v>
      </c>
      <c r="GK35" s="1">
        <v>0</v>
      </c>
      <c r="GL35" s="1">
        <v>0</v>
      </c>
      <c r="GM35" s="1">
        <v>0</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2.0768902020716533E-3</v>
      </c>
      <c r="HM35" s="1">
        <v>4.8194606169059989E-2</v>
      </c>
      <c r="HN35" s="1">
        <v>0.66305769691111682</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59.746742865883618</v>
      </c>
      <c r="JO35" s="1">
        <v>0.81574735978451729</v>
      </c>
      <c r="JP35" s="1">
        <v>14.012890682579776</v>
      </c>
      <c r="JQ35" s="1">
        <v>1.4506495144244165</v>
      </c>
      <c r="JR35" s="1">
        <v>1.7231897856881201E-2</v>
      </c>
      <c r="JS35" s="1">
        <v>6.5184086907252023</v>
      </c>
      <c r="JT35" s="1">
        <v>0.18643775854048983</v>
      </c>
      <c r="JU35" s="1">
        <v>3.2036030054312601</v>
      </c>
      <c r="JV35" s="1">
        <v>1.1100812393711997E-2</v>
      </c>
      <c r="JW35" s="1">
        <v>0</v>
      </c>
      <c r="JX35" s="1">
        <v>7.2696626187782662</v>
      </c>
      <c r="JY35" s="1">
        <v>3.4599627703837919</v>
      </c>
      <c r="JZ35" s="1">
        <v>1.4175987913767956</v>
      </c>
      <c r="KA35" s="1">
        <v>0.18729365360565442</v>
      </c>
      <c r="KB35" s="1">
        <v>1.7026695782356172</v>
      </c>
      <c r="KC35" s="1">
        <v>0</v>
      </c>
    </row>
    <row r="36" spans="1:289" ht="11.1" customHeight="1" x14ac:dyDescent="0.2">
      <c r="A36" s="1" t="s">
        <v>66</v>
      </c>
      <c r="B36" s="1">
        <v>1043.28125</v>
      </c>
      <c r="D36" s="1">
        <v>52.139616450519874</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0.9934888800981263</v>
      </c>
      <c r="DI36" s="1">
        <v>0</v>
      </c>
      <c r="DJ36" s="1">
        <v>7.5646927573756146</v>
      </c>
      <c r="DK36" s="1">
        <v>1.6449989687408164</v>
      </c>
      <c r="DL36" s="1">
        <v>0</v>
      </c>
      <c r="DM36" s="1">
        <v>5.0029906864696745</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3.117188160060945</v>
      </c>
      <c r="EG36" s="1">
        <v>0</v>
      </c>
      <c r="EH36" s="1">
        <v>8.0489125589313009</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20.750412240396852</v>
      </c>
      <c r="GB36" s="1">
        <v>0</v>
      </c>
      <c r="GC36" s="1">
        <v>0</v>
      </c>
      <c r="GD36" s="1">
        <v>0</v>
      </c>
      <c r="GE36" s="1">
        <v>0</v>
      </c>
      <c r="GF36" s="1">
        <v>0</v>
      </c>
      <c r="GG36" s="1">
        <v>0</v>
      </c>
      <c r="GH36" s="1">
        <v>0</v>
      </c>
      <c r="GI36" s="1">
        <v>0</v>
      </c>
      <c r="GJ36" s="1">
        <v>0</v>
      </c>
      <c r="GK36" s="1">
        <v>0</v>
      </c>
      <c r="GL36" s="1">
        <v>0</v>
      </c>
      <c r="GM36" s="1">
        <v>0</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8.3034935323540032E-2</v>
      </c>
      <c r="HM36" s="1">
        <v>0</v>
      </c>
      <c r="HN36" s="1">
        <v>0.66305769691111682</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60.758426806464612</v>
      </c>
      <c r="JO36" s="1">
        <v>0.87545207752859244</v>
      </c>
      <c r="JP36" s="1">
        <v>13.560339246995627</v>
      </c>
      <c r="JQ36" s="1">
        <v>1.4633645695616404</v>
      </c>
      <c r="JR36" s="1">
        <v>7.0264841343358067E-3</v>
      </c>
      <c r="JS36" s="1">
        <v>6.4340757685555445</v>
      </c>
      <c r="JT36" s="1">
        <v>0.20728542874207381</v>
      </c>
      <c r="JU36" s="1">
        <v>2.6533612728761091</v>
      </c>
      <c r="JV36" s="1">
        <v>1.2342117146383991E-2</v>
      </c>
      <c r="JW36" s="1">
        <v>0</v>
      </c>
      <c r="JX36" s="1">
        <v>6.7504073173791532</v>
      </c>
      <c r="JY36" s="1">
        <v>3.6070445948204051</v>
      </c>
      <c r="JZ36" s="1">
        <v>1.5695733675013308</v>
      </c>
      <c r="KA36" s="1">
        <v>0.20823703091175078</v>
      </c>
      <c r="KB36" s="1">
        <v>1.8930639173824308</v>
      </c>
      <c r="KC36" s="1">
        <v>0</v>
      </c>
    </row>
    <row r="37" spans="1:289" ht="11.1" customHeight="1" x14ac:dyDescent="0.2">
      <c r="A37" s="1" t="s">
        <v>59</v>
      </c>
      <c r="B37" s="1">
        <v>1043.28125</v>
      </c>
      <c r="D37" s="1">
        <v>52.139616450519064</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2.2433148906623769E-3</v>
      </c>
      <c r="DI37" s="1">
        <v>0.99124556520746354</v>
      </c>
      <c r="DJ37" s="1">
        <v>8.5559383225830778</v>
      </c>
      <c r="DK37" s="1">
        <v>2.2391189448299747E-3</v>
      </c>
      <c r="DL37" s="1">
        <v>1.6427598497959865</v>
      </c>
      <c r="DM37" s="1">
        <v>6.6457505362656608</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2.7271350925033213E-3</v>
      </c>
      <c r="EG37" s="1">
        <v>3.1144610249684415</v>
      </c>
      <c r="EH37" s="1">
        <v>11.163373583899743</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20.750412240396852</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2.1290675684930288E-3</v>
      </c>
      <c r="HM37" s="1">
        <v>8.0905867755047017E-2</v>
      </c>
      <c r="HN37" s="1">
        <v>0.74396356466616387</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60.758426806464996</v>
      </c>
      <c r="JO37" s="1">
        <v>0.87545207752859899</v>
      </c>
      <c r="JP37" s="1">
        <v>13.560339246995804</v>
      </c>
      <c r="JQ37" s="1">
        <v>1.4633645695615023</v>
      </c>
      <c r="JR37" s="1">
        <v>7.0264841343359186E-3</v>
      </c>
      <c r="JS37" s="1">
        <v>6.4340757685548047</v>
      </c>
      <c r="JT37" s="1">
        <v>0.20728542874207681</v>
      </c>
      <c r="JU37" s="1">
        <v>2.6533612728761504</v>
      </c>
      <c r="JV37" s="1">
        <v>1.2342117146384182E-2</v>
      </c>
      <c r="JW37" s="1">
        <v>0</v>
      </c>
      <c r="JX37" s="1">
        <v>6.7504073173793238</v>
      </c>
      <c r="JY37" s="1">
        <v>3.6070445948204584</v>
      </c>
      <c r="JZ37" s="1">
        <v>1.5695733675013555</v>
      </c>
      <c r="KA37" s="1">
        <v>0.20823703091175211</v>
      </c>
      <c r="KB37" s="1">
        <v>1.8930639173824597</v>
      </c>
      <c r="KC37" s="1">
        <v>0</v>
      </c>
    </row>
    <row r="38" spans="1:289" ht="11.1" customHeight="1" x14ac:dyDescent="0.2">
      <c r="A38" s="1" t="s">
        <v>66</v>
      </c>
      <c r="B38" s="1">
        <v>1023.2812500000001</v>
      </c>
      <c r="D38" s="1">
        <v>47.199009160794603</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0.81652796982481823</v>
      </c>
      <c r="DI38" s="1">
        <v>0</v>
      </c>
      <c r="DJ38" s="1">
        <v>8.5559383225830778</v>
      </c>
      <c r="DK38" s="1">
        <v>1.2411054308461509</v>
      </c>
      <c r="DL38" s="1">
        <v>0</v>
      </c>
      <c r="DM38" s="1">
        <v>6.6457505362656608</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2.6746591394384094</v>
      </c>
      <c r="EG38" s="1">
        <v>0</v>
      </c>
      <c r="EH38" s="1">
        <v>11.163373583899743</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20.750412240396852</v>
      </c>
      <c r="GB38" s="1">
        <v>0</v>
      </c>
      <c r="GC38" s="1">
        <v>0</v>
      </c>
      <c r="GD38" s="1">
        <v>0</v>
      </c>
      <c r="GE38" s="1">
        <v>0</v>
      </c>
      <c r="GF38" s="1">
        <v>0</v>
      </c>
      <c r="GG38" s="1">
        <v>0</v>
      </c>
      <c r="GH38" s="1">
        <v>0</v>
      </c>
      <c r="GI38" s="1">
        <v>0</v>
      </c>
      <c r="GJ38" s="1">
        <v>0</v>
      </c>
      <c r="GK38" s="1">
        <v>0</v>
      </c>
      <c r="GL38" s="1">
        <v>0</v>
      </c>
      <c r="GM38" s="1">
        <v>0</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0.22072085376902065</v>
      </c>
      <c r="HM38" s="1">
        <v>0</v>
      </c>
      <c r="HN38" s="1">
        <v>0.74396356466616387</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61.947404570298012</v>
      </c>
      <c r="JO38" s="1">
        <v>0.88537784755764337</v>
      </c>
      <c r="JP38" s="1">
        <v>13.095793138507904</v>
      </c>
      <c r="JQ38" s="1">
        <v>1.4384660913483278</v>
      </c>
      <c r="JR38" s="1">
        <v>5.1244915490711632E-4</v>
      </c>
      <c r="JS38" s="1">
        <v>6.155702982112258</v>
      </c>
      <c r="JT38" s="1">
        <v>0.22898325499956609</v>
      </c>
      <c r="JU38" s="1">
        <v>2.1820220499780536</v>
      </c>
      <c r="JV38" s="1">
        <v>1.3634041596245374E-2</v>
      </c>
      <c r="JW38" s="1">
        <v>0</v>
      </c>
      <c r="JX38" s="1">
        <v>6.2650810890206934</v>
      </c>
      <c r="JY38" s="1">
        <v>3.7388706893612644</v>
      </c>
      <c r="JZ38" s="1">
        <v>1.7268949002280956</v>
      </c>
      <c r="KA38" s="1">
        <v>0.23003446715468032</v>
      </c>
      <c r="KB38" s="1">
        <v>2.09122242868236</v>
      </c>
      <c r="KC38" s="1">
        <v>0</v>
      </c>
    </row>
    <row r="39" spans="1:289" ht="11.1" customHeight="1" x14ac:dyDescent="0.2">
      <c r="A39" s="1" t="s">
        <v>59</v>
      </c>
      <c r="B39" s="1">
        <v>1023.2812500000001</v>
      </c>
      <c r="D39" s="1">
        <v>47.199009160793842</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2.2542456392180736E-3</v>
      </c>
      <c r="DI39" s="1">
        <v>0.81427372418560062</v>
      </c>
      <c r="DJ39" s="1">
        <v>9.3702120467686782</v>
      </c>
      <c r="DK39" s="1">
        <v>2.2559692859818173E-3</v>
      </c>
      <c r="DL39" s="1">
        <v>1.2388494615601695</v>
      </c>
      <c r="DM39" s="1">
        <v>7.8845999978258305</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2.7226424253997887E-3</v>
      </c>
      <c r="EG39" s="1">
        <v>2.6719364970130086</v>
      </c>
      <c r="EH39" s="1">
        <v>13.835310080912752</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20.750412240396852</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2.1639041509524341E-3</v>
      </c>
      <c r="HM39" s="1">
        <v>0.21855694961806824</v>
      </c>
      <c r="HN39" s="1">
        <v>0.96252051428423213</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61.94740457029836</v>
      </c>
      <c r="JO39" s="1">
        <v>0.88537784755765048</v>
      </c>
      <c r="JP39" s="1">
        <v>13.095793138508085</v>
      </c>
      <c r="JQ39" s="1">
        <v>1.4384660913481921</v>
      </c>
      <c r="JR39" s="1">
        <v>5.1244915490712478E-4</v>
      </c>
      <c r="JS39" s="1">
        <v>6.1557029821115563</v>
      </c>
      <c r="JT39" s="1">
        <v>0.22898325499956951</v>
      </c>
      <c r="JU39" s="1">
        <v>2.1820220499780887</v>
      </c>
      <c r="JV39" s="1">
        <v>1.3634041596245587E-2</v>
      </c>
      <c r="JW39" s="1">
        <v>0</v>
      </c>
      <c r="JX39" s="1">
        <v>6.2650810890208559</v>
      </c>
      <c r="JY39" s="1">
        <v>3.7388706893613213</v>
      </c>
      <c r="JZ39" s="1">
        <v>1.7268949002281238</v>
      </c>
      <c r="KA39" s="1">
        <v>0.23003446715468193</v>
      </c>
      <c r="KB39" s="1">
        <v>2.0912224286823924</v>
      </c>
      <c r="KC39" s="1">
        <v>0</v>
      </c>
    </row>
    <row r="40" spans="1:289" ht="11.1" customHeight="1" x14ac:dyDescent="0.2">
      <c r="A40" s="1" t="s">
        <v>66</v>
      </c>
      <c r="B40" s="1">
        <v>1003.2812500000001</v>
      </c>
      <c r="D40" s="1">
        <v>42.662834865882409</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0.77106137788927365</v>
      </c>
      <c r="DI40" s="1">
        <v>0</v>
      </c>
      <c r="DJ40" s="1">
        <v>9.3702120467686782</v>
      </c>
      <c r="DK40" s="1">
        <v>0.7718307561580251</v>
      </c>
      <c r="DL40" s="1">
        <v>0</v>
      </c>
      <c r="DM40" s="1">
        <v>7.8845999978258305</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2.4444168912938578</v>
      </c>
      <c r="EG40" s="1">
        <v>0</v>
      </c>
      <c r="EH40" s="1">
        <v>13.835310080912752</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20.750412240396852</v>
      </c>
      <c r="GB40" s="1">
        <v>0</v>
      </c>
      <c r="GC40" s="1">
        <v>0</v>
      </c>
      <c r="GD40" s="1">
        <v>0</v>
      </c>
      <c r="GE40" s="1">
        <v>0</v>
      </c>
      <c r="GF40" s="1">
        <v>0</v>
      </c>
      <c r="GG40" s="1">
        <v>0</v>
      </c>
      <c r="GH40" s="1">
        <v>0</v>
      </c>
      <c r="GI40" s="1">
        <v>0</v>
      </c>
      <c r="GJ40" s="1">
        <v>0</v>
      </c>
      <c r="GK40" s="1">
        <v>0</v>
      </c>
      <c r="GL40" s="1">
        <v>0</v>
      </c>
      <c r="GM40" s="1">
        <v>0</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0.5707652629689961</v>
      </c>
      <c r="HM40" s="1">
        <v>0</v>
      </c>
      <c r="HN40" s="1">
        <v>0.96252051428423213</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63.66945538223969</v>
      </c>
      <c r="JO40" s="1">
        <v>0.76809653311842052</v>
      </c>
      <c r="JP40" s="1">
        <v>12.611631740027853</v>
      </c>
      <c r="JQ40" s="1">
        <v>1.3167628709968036</v>
      </c>
      <c r="JR40" s="1">
        <v>5.0433707482890369E-7</v>
      </c>
      <c r="JS40" s="1">
        <v>5.4263082084946639</v>
      </c>
      <c r="JT40" s="1">
        <v>0.25333015924443048</v>
      </c>
      <c r="JU40" s="1">
        <v>1.8023755759449134</v>
      </c>
      <c r="JV40" s="1">
        <v>1.5083696529375617E-2</v>
      </c>
      <c r="JW40" s="1">
        <v>0</v>
      </c>
      <c r="JX40" s="1">
        <v>5.798885450191773</v>
      </c>
      <c r="JY40" s="1">
        <v>3.8674397780171619</v>
      </c>
      <c r="JZ40" s="1">
        <v>1.9025629333667502</v>
      </c>
      <c r="KA40" s="1">
        <v>0.25449314272393048</v>
      </c>
      <c r="KB40" s="1">
        <v>2.3135740247671754</v>
      </c>
      <c r="KC40" s="1">
        <v>0</v>
      </c>
    </row>
    <row r="41" spans="1:289" ht="11.1" customHeight="1" x14ac:dyDescent="0.2">
      <c r="A41" s="1" t="s">
        <v>59</v>
      </c>
      <c r="B41" s="1">
        <v>1003.2812500000001</v>
      </c>
      <c r="D41" s="1">
        <v>42.662834593660463</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2.2603977479505964E-3</v>
      </c>
      <c r="DI41" s="1">
        <v>0.76880098014132292</v>
      </c>
      <c r="DJ41" s="1">
        <v>10.139013026910002</v>
      </c>
      <c r="DK41" s="1">
        <v>2.267624479991355E-3</v>
      </c>
      <c r="DL41" s="1">
        <v>0.76956313167803359</v>
      </c>
      <c r="DM41" s="1">
        <v>8.6541631295038641</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2.7176751421610608E-3</v>
      </c>
      <c r="EG41" s="1">
        <v>2.4416992161516968</v>
      </c>
      <c r="EH41" s="1">
        <v>16.277009297064449</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20.750412240396852</v>
      </c>
      <c r="GB41" s="1">
        <v>0</v>
      </c>
      <c r="GC41" s="1">
        <v>0</v>
      </c>
      <c r="GD41" s="1">
        <v>0</v>
      </c>
      <c r="GE41" s="1">
        <v>0</v>
      </c>
      <c r="GF41" s="1">
        <v>0</v>
      </c>
      <c r="GG41" s="1">
        <v>0</v>
      </c>
      <c r="GH41" s="1">
        <v>0</v>
      </c>
      <c r="GI41" s="1">
        <v>0</v>
      </c>
      <c r="GJ41" s="1">
        <v>0</v>
      </c>
      <c r="GK41" s="1">
        <v>0</v>
      </c>
      <c r="GL41" s="1">
        <v>0</v>
      </c>
      <c r="GM41" s="1">
        <v>0</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2.1786336440865481E-3</v>
      </c>
      <c r="HM41" s="1">
        <v>0.56858507178726425</v>
      </c>
      <c r="HN41" s="1">
        <v>1.5311055860714964</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63.669455788499448</v>
      </c>
      <c r="JO41" s="1">
        <v>0.76809653801946509</v>
      </c>
      <c r="JP41" s="1">
        <v>12.611631820499811</v>
      </c>
      <c r="JQ41" s="1">
        <v>1.3167628793986248</v>
      </c>
      <c r="JR41" s="1">
        <v>0</v>
      </c>
      <c r="JS41" s="1">
        <v>5.426308243118017</v>
      </c>
      <c r="JT41" s="1">
        <v>0.25333016086087295</v>
      </c>
      <c r="JU41" s="1">
        <v>1.8023754537065586</v>
      </c>
      <c r="JV41" s="1">
        <v>1.5083696625621285E-2</v>
      </c>
      <c r="JW41" s="1">
        <v>0</v>
      </c>
      <c r="JX41" s="1">
        <v>5.7988854871932114</v>
      </c>
      <c r="JY41" s="1">
        <v>3.8674398026944221</v>
      </c>
      <c r="JZ41" s="1">
        <v>1.9025629455065765</v>
      </c>
      <c r="KA41" s="1">
        <v>0.25449314434779163</v>
      </c>
      <c r="KB41" s="1">
        <v>2.3135740395295694</v>
      </c>
      <c r="KC41" s="1">
        <v>0</v>
      </c>
    </row>
    <row r="42" spans="1:289" ht="11.1" customHeight="1" x14ac:dyDescent="0.2">
      <c r="A42" s="1" t="s">
        <v>66</v>
      </c>
      <c r="B42" s="1">
        <v>983.28125000000011</v>
      </c>
      <c r="D42" s="1">
        <v>38.944342211374995</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0.60136681236372147</v>
      </c>
      <c r="DI42" s="1">
        <v>0</v>
      </c>
      <c r="DJ42" s="1">
        <v>10.139013026910002</v>
      </c>
      <c r="DK42" s="1">
        <v>0.50514666114715456</v>
      </c>
      <c r="DL42" s="1">
        <v>0</v>
      </c>
      <c r="DM42" s="1">
        <v>8.6541631295038641</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2.1014049614037762</v>
      </c>
      <c r="EG42" s="1">
        <v>0</v>
      </c>
      <c r="EH42" s="1">
        <v>16.277009297064449</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20.750412240396852</v>
      </c>
      <c r="GB42" s="1">
        <v>0</v>
      </c>
      <c r="GC42" s="1">
        <v>0</v>
      </c>
      <c r="GD42" s="1">
        <v>0</v>
      </c>
      <c r="GE42" s="1">
        <v>0</v>
      </c>
      <c r="GF42" s="1">
        <v>0</v>
      </c>
      <c r="GG42" s="1">
        <v>0</v>
      </c>
      <c r="GH42" s="1">
        <v>0</v>
      </c>
      <c r="GI42" s="1">
        <v>0</v>
      </c>
      <c r="GJ42" s="1">
        <v>0</v>
      </c>
      <c r="GK42" s="1">
        <v>0</v>
      </c>
      <c r="GL42" s="1">
        <v>0</v>
      </c>
      <c r="GM42" s="1">
        <v>0</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0.53221139140187479</v>
      </c>
      <c r="HM42" s="1">
        <v>0</v>
      </c>
      <c r="HN42" s="1">
        <v>1.5311055860714964</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65.409058813314573</v>
      </c>
      <c r="JO42" s="1">
        <v>0.63705542671195636</v>
      </c>
      <c r="JP42" s="1">
        <v>12.101785491465375</v>
      </c>
      <c r="JQ42" s="1">
        <v>1.1743569658790438</v>
      </c>
      <c r="JR42" s="1">
        <v>0</v>
      </c>
      <c r="JS42" s="1">
        <v>4.651130379840696</v>
      </c>
      <c r="JT42" s="1">
        <v>0.27751868786824357</v>
      </c>
      <c r="JU42" s="1">
        <v>1.5057369413825386</v>
      </c>
      <c r="JV42" s="1">
        <v>1.6523921516175356E-2</v>
      </c>
      <c r="JW42" s="1">
        <v>0</v>
      </c>
      <c r="JX42" s="1">
        <v>5.3739123934158277</v>
      </c>
      <c r="JY42" s="1">
        <v>3.9638454906197764</v>
      </c>
      <c r="JZ42" s="1">
        <v>2.0758035396110981</v>
      </c>
      <c r="KA42" s="1">
        <v>0.27879271560421282</v>
      </c>
      <c r="KB42" s="1">
        <v>2.5344792327704666</v>
      </c>
      <c r="KC42" s="1">
        <v>0</v>
      </c>
    </row>
    <row r="43" spans="1:289" ht="11.1" customHeight="1" x14ac:dyDescent="0.2">
      <c r="A43" s="1" t="s">
        <v>59</v>
      </c>
      <c r="B43" s="1">
        <v>983.28125000000011</v>
      </c>
      <c r="D43" s="1">
        <v>38.944342211374412</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2.2642159998760196E-3</v>
      </c>
      <c r="DI43" s="1">
        <v>0.59910259636384533</v>
      </c>
      <c r="DJ43" s="1">
        <v>10.738115623273847</v>
      </c>
      <c r="DK43" s="1">
        <v>2.2767061228905665E-3</v>
      </c>
      <c r="DL43" s="1">
        <v>0.50286995502426324</v>
      </c>
      <c r="DM43" s="1">
        <v>9.1570330845281269</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2.7125737565890104E-3</v>
      </c>
      <c r="EG43" s="1">
        <v>2.098692387647187</v>
      </c>
      <c r="EH43" s="1">
        <v>18.375701684711636</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20.750412240396852</v>
      </c>
      <c r="GB43" s="1">
        <v>0</v>
      </c>
      <c r="GC43" s="1">
        <v>0</v>
      </c>
      <c r="GD43" s="1">
        <v>0</v>
      </c>
      <c r="GE43" s="1">
        <v>0</v>
      </c>
      <c r="GF43" s="1">
        <v>0</v>
      </c>
      <c r="GG43" s="1">
        <v>0</v>
      </c>
      <c r="GH43" s="1">
        <v>0</v>
      </c>
      <c r="GI43" s="1">
        <v>0</v>
      </c>
      <c r="GJ43" s="1">
        <v>0</v>
      </c>
      <c r="GK43" s="1">
        <v>0</v>
      </c>
      <c r="GL43" s="1">
        <v>0</v>
      </c>
      <c r="GM43" s="1">
        <v>0</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2.1910988166996648E-3</v>
      </c>
      <c r="HM43" s="1">
        <v>0.53002029258517525</v>
      </c>
      <c r="HN43" s="1">
        <v>2.0611258786566715</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65.409058813314786</v>
      </c>
      <c r="JO43" s="1">
        <v>0.63705542671196069</v>
      </c>
      <c r="JP43" s="1">
        <v>12.101785491465526</v>
      </c>
      <c r="JQ43" s="1">
        <v>1.1743569658789303</v>
      </c>
      <c r="JR43" s="1">
        <v>0</v>
      </c>
      <c r="JS43" s="1">
        <v>4.6511303798401737</v>
      </c>
      <c r="JT43" s="1">
        <v>0.27751868786824735</v>
      </c>
      <c r="JU43" s="1">
        <v>1.5057369413825612</v>
      </c>
      <c r="JV43" s="1">
        <v>1.6523921516175599E-2</v>
      </c>
      <c r="JW43" s="1">
        <v>0</v>
      </c>
      <c r="JX43" s="1">
        <v>5.3739123934159601</v>
      </c>
      <c r="JY43" s="1">
        <v>3.9638454906198328</v>
      </c>
      <c r="JZ43" s="1">
        <v>2.0758035396111296</v>
      </c>
      <c r="KA43" s="1">
        <v>0.27879271560421448</v>
      </c>
      <c r="KB43" s="1">
        <v>2.5344792327705035</v>
      </c>
      <c r="KC43" s="1">
        <v>0</v>
      </c>
    </row>
    <row r="44" spans="1:289" ht="11.1" customHeight="1" x14ac:dyDescent="0.2">
      <c r="A44" s="1" t="s">
        <v>66</v>
      </c>
      <c r="B44" s="1">
        <v>963.28125000000011</v>
      </c>
      <c r="D44" s="1">
        <v>35.283239863025848</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0.45886386076736013</v>
      </c>
      <c r="DI44" s="1">
        <v>0</v>
      </c>
      <c r="DJ44" s="1">
        <v>10.738115623273847</v>
      </c>
      <c r="DK44" s="1">
        <v>0.52623204960687708</v>
      </c>
      <c r="DL44" s="1">
        <v>0</v>
      </c>
      <c r="DM44" s="1">
        <v>9.1570330845281269</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2.2364336437660182</v>
      </c>
      <c r="EG44" s="1">
        <v>0</v>
      </c>
      <c r="EH44" s="1">
        <v>18.375701684711636</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v>
      </c>
      <c r="FZ44" s="1">
        <v>0</v>
      </c>
      <c r="GA44" s="1">
        <v>20.750412240396852</v>
      </c>
      <c r="GB44" s="1">
        <v>0</v>
      </c>
      <c r="GC44" s="1">
        <v>0</v>
      </c>
      <c r="GD44" s="1">
        <v>0</v>
      </c>
      <c r="GE44" s="1">
        <v>0</v>
      </c>
      <c r="GF44" s="1">
        <v>0</v>
      </c>
      <c r="GG44" s="1">
        <v>0</v>
      </c>
      <c r="GH44" s="1">
        <v>0</v>
      </c>
      <c r="GI44" s="1">
        <v>0</v>
      </c>
      <c r="GJ44" s="1">
        <v>0</v>
      </c>
      <c r="GK44" s="1">
        <v>0</v>
      </c>
      <c r="GL44" s="1">
        <v>0</v>
      </c>
      <c r="GM44" s="1">
        <v>0</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0.40118381540909098</v>
      </c>
      <c r="HM44" s="1">
        <v>0</v>
      </c>
      <c r="HN44" s="1">
        <v>2.0611258786566715</v>
      </c>
      <c r="HO44" s="1">
        <v>0</v>
      </c>
      <c r="HP44" s="1">
        <v>0</v>
      </c>
      <c r="HQ44" s="1">
        <v>0</v>
      </c>
      <c r="HR44" s="1">
        <v>0</v>
      </c>
      <c r="HS44" s="1">
        <v>0</v>
      </c>
      <c r="HT44" s="1">
        <v>0</v>
      </c>
      <c r="HU44" s="1">
        <v>0</v>
      </c>
      <c r="HV44" s="1">
        <v>0</v>
      </c>
      <c r="HW44" s="1">
        <v>0</v>
      </c>
      <c r="HX44" s="1">
        <v>0</v>
      </c>
      <c r="HY44" s="1">
        <v>0</v>
      </c>
      <c r="HZ44" s="1">
        <v>0</v>
      </c>
      <c r="IA44" s="1">
        <v>5.6452015125464827E-2</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67.300558942530387</v>
      </c>
      <c r="JO44" s="1">
        <v>0.53925881930537689</v>
      </c>
      <c r="JP44" s="1">
        <v>11.438125925173406</v>
      </c>
      <c r="JQ44" s="1">
        <v>1.0401325342119223</v>
      </c>
      <c r="JR44" s="1">
        <v>0</v>
      </c>
      <c r="JS44" s="1">
        <v>3.9527637313831043</v>
      </c>
      <c r="JT44" s="1">
        <v>0.30631491870785083</v>
      </c>
      <c r="JU44" s="1">
        <v>1.2158791779148583</v>
      </c>
      <c r="JV44" s="1">
        <v>1.8238496711130696E-2</v>
      </c>
      <c r="JW44" s="1">
        <v>0</v>
      </c>
      <c r="JX44" s="1">
        <v>4.939553169279475</v>
      </c>
      <c r="JY44" s="1">
        <v>4.0245840764298926</v>
      </c>
      <c r="JZ44" s="1">
        <v>2.2794008101558596</v>
      </c>
      <c r="KA44" s="1">
        <v>0.30772114365565284</v>
      </c>
      <c r="KB44" s="1">
        <v>2.6374682545410733</v>
      </c>
      <c r="KC44" s="1">
        <v>0</v>
      </c>
    </row>
    <row r="45" spans="1:289" ht="11.1" customHeight="1" x14ac:dyDescent="0.2">
      <c r="A45" s="1" t="s">
        <v>59</v>
      </c>
      <c r="B45" s="1">
        <v>963.28125000000011</v>
      </c>
      <c r="D45" s="1">
        <v>35.283239863025344</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2.2696698835058373E-3</v>
      </c>
      <c r="DI45" s="1">
        <v>0.45659419088385417</v>
      </c>
      <c r="DJ45" s="1">
        <v>11.194709814157701</v>
      </c>
      <c r="DK45" s="1">
        <v>2.2888446322230321E-3</v>
      </c>
      <c r="DL45" s="1">
        <v>0.52394320497465441</v>
      </c>
      <c r="DM45" s="1">
        <v>9.680976289502782</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2.7058699433465559E-3</v>
      </c>
      <c r="EG45" s="1">
        <v>2.2337277738226722</v>
      </c>
      <c r="EH45" s="1">
        <v>20.609429458534308</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v>
      </c>
      <c r="FZ45" s="1">
        <v>0</v>
      </c>
      <c r="GA45" s="1">
        <v>20.750412240396852</v>
      </c>
      <c r="GB45" s="1">
        <v>0</v>
      </c>
      <c r="GC45" s="1">
        <v>0</v>
      </c>
      <c r="GD45" s="1">
        <v>0</v>
      </c>
      <c r="GE45" s="1">
        <v>0</v>
      </c>
      <c r="GF45" s="1">
        <v>0</v>
      </c>
      <c r="GG45" s="1">
        <v>0</v>
      </c>
      <c r="GH45" s="1">
        <v>0</v>
      </c>
      <c r="GI45" s="1">
        <v>0</v>
      </c>
      <c r="GJ45" s="1">
        <v>0</v>
      </c>
      <c r="GK45" s="1">
        <v>0</v>
      </c>
      <c r="GL45" s="1">
        <v>0</v>
      </c>
      <c r="GM45" s="1">
        <v>0</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2.2026119536024467E-3</v>
      </c>
      <c r="HM45" s="1">
        <v>0.39898120345548849</v>
      </c>
      <c r="HN45" s="1">
        <v>2.46010708211216</v>
      </c>
      <c r="HO45" s="1">
        <v>0</v>
      </c>
      <c r="HP45" s="1">
        <v>0</v>
      </c>
      <c r="HQ45" s="1">
        <v>0</v>
      </c>
      <c r="HR45" s="1">
        <v>0</v>
      </c>
      <c r="HS45" s="1">
        <v>0</v>
      </c>
      <c r="HT45" s="1">
        <v>0</v>
      </c>
      <c r="HU45" s="1">
        <v>0</v>
      </c>
      <c r="HV45" s="1">
        <v>0</v>
      </c>
      <c r="HW45" s="1">
        <v>0</v>
      </c>
      <c r="HX45" s="1">
        <v>0</v>
      </c>
      <c r="HY45" s="1">
        <v>0</v>
      </c>
      <c r="HZ45" s="1">
        <v>0</v>
      </c>
      <c r="IA45" s="1">
        <v>1.8015200000000002E-4</v>
      </c>
      <c r="IB45" s="1">
        <v>5.6271863125464831E-2</v>
      </c>
      <c r="IC45" s="1">
        <v>5.6271863125464831E-2</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67.3005589425305</v>
      </c>
      <c r="JO45" s="1">
        <v>0.53925881930538033</v>
      </c>
      <c r="JP45" s="1">
        <v>11.438125925173543</v>
      </c>
      <c r="JQ45" s="1">
        <v>1.0401325342118215</v>
      </c>
      <c r="JR45" s="1">
        <v>0</v>
      </c>
      <c r="JS45" s="1">
        <v>3.9527637313826629</v>
      </c>
      <c r="JT45" s="1">
        <v>0.30631491870785482</v>
      </c>
      <c r="JU45" s="1">
        <v>1.2158791779148759</v>
      </c>
      <c r="JV45" s="1">
        <v>1.8238496711130949E-2</v>
      </c>
      <c r="JW45" s="1">
        <v>0</v>
      </c>
      <c r="JX45" s="1">
        <v>4.9395531692795922</v>
      </c>
      <c r="JY45" s="1">
        <v>4.0245840764299476</v>
      </c>
      <c r="JZ45" s="1">
        <v>2.2794008101558925</v>
      </c>
      <c r="KA45" s="1">
        <v>0.30772114365565445</v>
      </c>
      <c r="KB45" s="1">
        <v>2.6374682545411097</v>
      </c>
      <c r="KC45" s="1">
        <v>0</v>
      </c>
    </row>
    <row r="46" spans="1:289" ht="11.1" customHeight="1" x14ac:dyDescent="0.2">
      <c r="A46" s="1" t="s">
        <v>66</v>
      </c>
      <c r="B46" s="1">
        <v>943.28125000000011</v>
      </c>
      <c r="D46" s="1">
        <v>32.223835595280967</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0.37125297296400406</v>
      </c>
      <c r="DI46" s="1">
        <v>0</v>
      </c>
      <c r="DJ46" s="1">
        <v>11.194709814157701</v>
      </c>
      <c r="DK46" s="1">
        <v>0.38539027487928723</v>
      </c>
      <c r="DL46" s="1">
        <v>0</v>
      </c>
      <c r="DM46" s="1">
        <v>9.680976289502782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1.9600692584988364</v>
      </c>
      <c r="EG46" s="1">
        <v>0</v>
      </c>
      <c r="EH46" s="1">
        <v>20.609429458534308</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v>
      </c>
      <c r="FZ46" s="1">
        <v>0</v>
      </c>
      <c r="GA46" s="1">
        <v>20.750412240396852</v>
      </c>
      <c r="GB46" s="1">
        <v>0</v>
      </c>
      <c r="GC46" s="1">
        <v>0</v>
      </c>
      <c r="GD46" s="1">
        <v>0</v>
      </c>
      <c r="GE46" s="1">
        <v>0</v>
      </c>
      <c r="GF46" s="1">
        <v>0</v>
      </c>
      <c r="GG46" s="1">
        <v>0</v>
      </c>
      <c r="GH46" s="1">
        <v>0</v>
      </c>
      <c r="GI46" s="1">
        <v>0</v>
      </c>
      <c r="GJ46" s="1">
        <v>0</v>
      </c>
      <c r="GK46" s="1">
        <v>0</v>
      </c>
      <c r="GL46" s="1">
        <v>0</v>
      </c>
      <c r="GM46" s="1">
        <v>0</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0.29494690141650548</v>
      </c>
      <c r="HM46" s="1">
        <v>0</v>
      </c>
      <c r="HN46" s="1">
        <v>2.46010708211216</v>
      </c>
      <c r="HO46" s="1">
        <v>0</v>
      </c>
      <c r="HP46" s="1">
        <v>0</v>
      </c>
      <c r="HQ46" s="1">
        <v>0</v>
      </c>
      <c r="HR46" s="1">
        <v>0</v>
      </c>
      <c r="HS46" s="1">
        <v>0</v>
      </c>
      <c r="HT46" s="1">
        <v>0</v>
      </c>
      <c r="HU46" s="1">
        <v>0</v>
      </c>
      <c r="HV46" s="1">
        <v>0</v>
      </c>
      <c r="HW46" s="1">
        <v>0</v>
      </c>
      <c r="HX46" s="1">
        <v>0</v>
      </c>
      <c r="HY46" s="1">
        <v>0</v>
      </c>
      <c r="HZ46" s="1">
        <v>0</v>
      </c>
      <c r="IA46" s="1">
        <v>6.3556645201154824E-2</v>
      </c>
      <c r="IB46" s="1">
        <v>0</v>
      </c>
      <c r="IC46" s="1">
        <v>5.6271863125464831E-2</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69.09320102835477</v>
      </c>
      <c r="JO46" s="1">
        <v>0.46287494082519076</v>
      </c>
      <c r="JP46" s="1">
        <v>10.751954250647891</v>
      </c>
      <c r="JQ46" s="1">
        <v>0.91781642320389634</v>
      </c>
      <c r="JR46" s="1">
        <v>0</v>
      </c>
      <c r="JS46" s="1">
        <v>3.349308061932831</v>
      </c>
      <c r="JT46" s="1">
        <v>0.33539715402392678</v>
      </c>
      <c r="JU46" s="1">
        <v>0.97620571440337822</v>
      </c>
      <c r="JV46" s="1">
        <v>1.997010108548563E-2</v>
      </c>
      <c r="JW46" s="1">
        <v>0</v>
      </c>
      <c r="JX46" s="1">
        <v>4.5426328449160813</v>
      </c>
      <c r="JY46" s="1">
        <v>4.0402894127708313</v>
      </c>
      <c r="JZ46" s="1">
        <v>2.4822135081771064</v>
      </c>
      <c r="KA46" s="1">
        <v>0.33693688916770298</v>
      </c>
      <c r="KB46" s="1">
        <v>2.6911996704908887</v>
      </c>
      <c r="KC46" s="1">
        <v>0</v>
      </c>
    </row>
    <row r="47" spans="1:289" ht="11.1" customHeight="1" x14ac:dyDescent="0.2">
      <c r="A47" s="1" t="s">
        <v>59</v>
      </c>
      <c r="B47" s="1">
        <v>943.28125000000011</v>
      </c>
      <c r="D47" s="1">
        <v>32.223835595280491</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2.2756542742560512E-3</v>
      </c>
      <c r="DI47" s="1">
        <v>0.36897731868974765</v>
      </c>
      <c r="DJ47" s="1">
        <v>11.563687132847448</v>
      </c>
      <c r="DK47" s="1">
        <v>2.3020594949332337E-3</v>
      </c>
      <c r="DL47" s="1">
        <v>0.38308821538435323</v>
      </c>
      <c r="DM47" s="1">
        <v>10.064064504887135</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2.6991178506549501E-3</v>
      </c>
      <c r="EG47" s="1">
        <v>1.9573701406481807</v>
      </c>
      <c r="EH47" s="1">
        <v>22.566799599182488</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20.750412240396852</v>
      </c>
      <c r="GB47" s="1">
        <v>0</v>
      </c>
      <c r="GC47" s="1">
        <v>0</v>
      </c>
      <c r="GD47" s="1">
        <v>0</v>
      </c>
      <c r="GE47" s="1">
        <v>0</v>
      </c>
      <c r="GF47" s="1">
        <v>0</v>
      </c>
      <c r="GG47" s="1">
        <v>0</v>
      </c>
      <c r="GH47" s="1">
        <v>0</v>
      </c>
      <c r="GI47" s="1">
        <v>0</v>
      </c>
      <c r="GJ47" s="1">
        <v>0</v>
      </c>
      <c r="GK47" s="1">
        <v>0</v>
      </c>
      <c r="GL47" s="1">
        <v>0</v>
      </c>
      <c r="GM47" s="1">
        <v>0</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2.2130988898610496E-3</v>
      </c>
      <c r="HM47" s="1">
        <v>0.29273380252664455</v>
      </c>
      <c r="HN47" s="1">
        <v>2.7528408846388044</v>
      </c>
      <c r="HO47" s="1">
        <v>0</v>
      </c>
      <c r="HP47" s="1">
        <v>0</v>
      </c>
      <c r="HQ47" s="1">
        <v>0</v>
      </c>
      <c r="HR47" s="1">
        <v>0</v>
      </c>
      <c r="HS47" s="1">
        <v>0</v>
      </c>
      <c r="HT47" s="1">
        <v>0</v>
      </c>
      <c r="HU47" s="1">
        <v>0</v>
      </c>
      <c r="HV47" s="1">
        <v>0</v>
      </c>
      <c r="HW47" s="1">
        <v>0</v>
      </c>
      <c r="HX47" s="1">
        <v>0</v>
      </c>
      <c r="HY47" s="1">
        <v>0</v>
      </c>
      <c r="HZ47" s="1">
        <v>0</v>
      </c>
      <c r="IA47" s="1">
        <v>1.8015200000000002E-4</v>
      </c>
      <c r="IB47" s="1">
        <v>6.3376493201154821E-2</v>
      </c>
      <c r="IC47" s="1">
        <v>0.11964835632661966</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69.093201028354869</v>
      </c>
      <c r="JO47" s="1">
        <v>0.46287494082519381</v>
      </c>
      <c r="JP47" s="1">
        <v>10.751954250648026</v>
      </c>
      <c r="JQ47" s="1">
        <v>0.91781642320380785</v>
      </c>
      <c r="JR47" s="1">
        <v>0</v>
      </c>
      <c r="JS47" s="1">
        <v>3.3493080619324633</v>
      </c>
      <c r="JT47" s="1">
        <v>0.33539715402393133</v>
      </c>
      <c r="JU47" s="1">
        <v>0.97620571440339265</v>
      </c>
      <c r="JV47" s="1">
        <v>1.9970101085485914E-2</v>
      </c>
      <c r="JW47" s="1">
        <v>0</v>
      </c>
      <c r="JX47" s="1">
        <v>4.5426328449161915</v>
      </c>
      <c r="JY47" s="1">
        <v>4.0402894127708882</v>
      </c>
      <c r="JZ47" s="1">
        <v>2.4822135081771437</v>
      </c>
      <c r="KA47" s="1">
        <v>0.33693688916770487</v>
      </c>
      <c r="KB47" s="1">
        <v>2.6911996704909273</v>
      </c>
      <c r="KC47" s="1">
        <v>0</v>
      </c>
    </row>
    <row r="48" spans="1:289" ht="11.1" customHeight="1" x14ac:dyDescent="0.2">
      <c r="A48" s="1" t="s">
        <v>66</v>
      </c>
      <c r="B48" s="1">
        <v>923.28125000000011</v>
      </c>
      <c r="D48" s="1">
        <v>29.804005650852943</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0.31790088659874094</v>
      </c>
      <c r="DI48" s="1">
        <v>0</v>
      </c>
      <c r="DJ48" s="1">
        <v>11.563687132847448</v>
      </c>
      <c r="DK48" s="1">
        <v>0</v>
      </c>
      <c r="DL48" s="1">
        <v>0</v>
      </c>
      <c r="DM48" s="1">
        <v>10.064064504887135</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1.6198875701416291</v>
      </c>
      <c r="EG48" s="1">
        <v>0</v>
      </c>
      <c r="EH48" s="1">
        <v>22.566799599182488</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v>
      </c>
      <c r="FZ48" s="1">
        <v>0</v>
      </c>
      <c r="GA48" s="1">
        <v>20.750412240396852</v>
      </c>
      <c r="GB48" s="1">
        <v>0</v>
      </c>
      <c r="GC48" s="1">
        <v>0</v>
      </c>
      <c r="GD48" s="1">
        <v>0</v>
      </c>
      <c r="GE48" s="1">
        <v>0</v>
      </c>
      <c r="GF48" s="1">
        <v>0</v>
      </c>
      <c r="GG48" s="1">
        <v>0</v>
      </c>
      <c r="GH48" s="1">
        <v>0</v>
      </c>
      <c r="GI48" s="1">
        <v>0</v>
      </c>
      <c r="GJ48" s="1">
        <v>0</v>
      </c>
      <c r="GK48" s="1">
        <v>0.2196177262657221</v>
      </c>
      <c r="GL48" s="1">
        <v>0</v>
      </c>
      <c r="GM48" s="1">
        <v>0</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0.22602436280044383</v>
      </c>
      <c r="HM48" s="1">
        <v>0</v>
      </c>
      <c r="HN48" s="1">
        <v>2.7528408846388044</v>
      </c>
      <c r="HO48" s="1">
        <v>0</v>
      </c>
      <c r="HP48" s="1">
        <v>0</v>
      </c>
      <c r="HQ48" s="1">
        <v>0</v>
      </c>
      <c r="HR48" s="1">
        <v>0</v>
      </c>
      <c r="HS48" s="1">
        <v>0</v>
      </c>
      <c r="HT48" s="1">
        <v>0</v>
      </c>
      <c r="HU48" s="1">
        <v>0</v>
      </c>
      <c r="HV48" s="1">
        <v>0</v>
      </c>
      <c r="HW48" s="1">
        <v>0</v>
      </c>
      <c r="HX48" s="1">
        <v>0</v>
      </c>
      <c r="HY48" s="1">
        <v>0</v>
      </c>
      <c r="HZ48" s="1">
        <v>0</v>
      </c>
      <c r="IA48" s="1">
        <v>5.0904587240931685E-2</v>
      </c>
      <c r="IB48" s="1">
        <v>0</v>
      </c>
      <c r="IC48" s="1">
        <v>0.11964835632661966</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70.685365152498917</v>
      </c>
      <c r="JO48" s="1">
        <v>0.39881580360234814</v>
      </c>
      <c r="JP48" s="1">
        <v>10.096851115184563</v>
      </c>
      <c r="JQ48" s="1">
        <v>0.81013405597370625</v>
      </c>
      <c r="JR48" s="1">
        <v>0</v>
      </c>
      <c r="JS48" s="1">
        <v>2.8414648290370619</v>
      </c>
      <c r="JT48" s="1">
        <v>0.36262852976887144</v>
      </c>
      <c r="JU48" s="1">
        <v>0.7826437387402676</v>
      </c>
      <c r="JV48" s="1">
        <v>2.15915022208235E-2</v>
      </c>
      <c r="JW48" s="1">
        <v>0</v>
      </c>
      <c r="JX48" s="1">
        <v>4.2100660114126232</v>
      </c>
      <c r="JY48" s="1">
        <v>4.0172506383998874</v>
      </c>
      <c r="JZ48" s="1">
        <v>2.6693866638509474</v>
      </c>
      <c r="KA48" s="1">
        <v>0.36429327821622076</v>
      </c>
      <c r="KB48" s="1">
        <v>2.7395086810937554</v>
      </c>
      <c r="KC48" s="1">
        <v>0</v>
      </c>
    </row>
    <row r="49" spans="1:289" ht="11.1" customHeight="1" x14ac:dyDescent="0.2">
      <c r="A49" s="1" t="s">
        <v>59</v>
      </c>
      <c r="B49" s="1">
        <v>923.28125000000011</v>
      </c>
      <c r="D49" s="1">
        <v>29.804005650852513</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2.2821047114159783E-3</v>
      </c>
      <c r="DI49" s="1">
        <v>0.3156187818873249</v>
      </c>
      <c r="DJ49" s="1">
        <v>11.879305914734774</v>
      </c>
      <c r="DK49" s="1">
        <v>0</v>
      </c>
      <c r="DL49" s="1">
        <v>0</v>
      </c>
      <c r="DM49" s="1">
        <v>10.064064504887135</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2.6931313032850608E-3</v>
      </c>
      <c r="EG49" s="1">
        <v>1.6171944388383446</v>
      </c>
      <c r="EH49" s="1">
        <v>24.183994038020831</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v>
      </c>
      <c r="FZ49" s="1">
        <v>0</v>
      </c>
      <c r="GA49" s="1">
        <v>20.750412240396852</v>
      </c>
      <c r="GB49" s="1">
        <v>0</v>
      </c>
      <c r="GC49" s="1">
        <v>0</v>
      </c>
      <c r="GD49" s="1">
        <v>0</v>
      </c>
      <c r="GE49" s="1">
        <v>0</v>
      </c>
      <c r="GF49" s="1">
        <v>0</v>
      </c>
      <c r="GG49" s="1">
        <v>0</v>
      </c>
      <c r="GH49" s="1">
        <v>0</v>
      </c>
      <c r="GI49" s="1">
        <v>0</v>
      </c>
      <c r="GJ49" s="1">
        <v>0</v>
      </c>
      <c r="GK49" s="1">
        <v>2.2930008771408204E-3</v>
      </c>
      <c r="GL49" s="1">
        <v>0.21732472538858133</v>
      </c>
      <c r="GM49" s="1">
        <v>0.21732472538858133</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2.2225207944271529E-3</v>
      </c>
      <c r="HM49" s="1">
        <v>0.22380184200601669</v>
      </c>
      <c r="HN49" s="1">
        <v>2.9766427266448212</v>
      </c>
      <c r="HO49" s="1">
        <v>0</v>
      </c>
      <c r="HP49" s="1">
        <v>0</v>
      </c>
      <c r="HQ49" s="1">
        <v>0</v>
      </c>
      <c r="HR49" s="1">
        <v>0</v>
      </c>
      <c r="HS49" s="1">
        <v>0</v>
      </c>
      <c r="HT49" s="1">
        <v>0</v>
      </c>
      <c r="HU49" s="1">
        <v>0</v>
      </c>
      <c r="HV49" s="1">
        <v>0</v>
      </c>
      <c r="HW49" s="1">
        <v>0</v>
      </c>
      <c r="HX49" s="1">
        <v>0</v>
      </c>
      <c r="HY49" s="1">
        <v>0</v>
      </c>
      <c r="HZ49" s="1">
        <v>0</v>
      </c>
      <c r="IA49" s="1">
        <v>1.8015200000000002E-4</v>
      </c>
      <c r="IB49" s="1">
        <v>5.0724435240931696E-2</v>
      </c>
      <c r="IC49" s="1">
        <v>0.17037279156755136</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70.685365152498946</v>
      </c>
      <c r="JO49" s="1">
        <v>0.39881580360235064</v>
      </c>
      <c r="JP49" s="1">
        <v>10.096851115184686</v>
      </c>
      <c r="JQ49" s="1">
        <v>0.81013405597362786</v>
      </c>
      <c r="JR49" s="1">
        <v>0</v>
      </c>
      <c r="JS49" s="1">
        <v>2.8414648290367528</v>
      </c>
      <c r="JT49" s="1">
        <v>0.36262852976887622</v>
      </c>
      <c r="JU49" s="1">
        <v>0.78264373874027893</v>
      </c>
      <c r="JV49" s="1">
        <v>2.1591502220823806E-2</v>
      </c>
      <c r="JW49" s="1">
        <v>0</v>
      </c>
      <c r="JX49" s="1">
        <v>4.2100660114127244</v>
      </c>
      <c r="JY49" s="1">
        <v>4.0172506383999442</v>
      </c>
      <c r="JZ49" s="1">
        <v>2.6693866638509869</v>
      </c>
      <c r="KA49" s="1">
        <v>0.3642932782162227</v>
      </c>
      <c r="KB49" s="1">
        <v>2.7395086810937936</v>
      </c>
      <c r="KC49" s="1">
        <v>0</v>
      </c>
    </row>
    <row r="50" spans="1:289" ht="11.1" customHeight="1" x14ac:dyDescent="0.2">
      <c r="A50" s="1" t="s">
        <v>66</v>
      </c>
      <c r="B50" s="1">
        <v>903.28125000000011</v>
      </c>
      <c r="D50" s="1">
        <v>27.853443642807413</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0.27933209809115778</v>
      </c>
      <c r="DI50" s="1">
        <v>0</v>
      </c>
      <c r="DJ50" s="1">
        <v>11.879305914734774</v>
      </c>
      <c r="DK50" s="1">
        <v>0</v>
      </c>
      <c r="DL50" s="1">
        <v>0</v>
      </c>
      <c r="DM50" s="1">
        <v>10.064064504887135</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1.3364213864284589</v>
      </c>
      <c r="EG50" s="1">
        <v>0</v>
      </c>
      <c r="EH50" s="1">
        <v>24.183994038020831</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v>
      </c>
      <c r="FZ50" s="1">
        <v>0</v>
      </c>
      <c r="GA50" s="1">
        <v>20.750412240396852</v>
      </c>
      <c r="GB50" s="1">
        <v>0</v>
      </c>
      <c r="GC50" s="1">
        <v>0</v>
      </c>
      <c r="GD50" s="1">
        <v>0</v>
      </c>
      <c r="GE50" s="1">
        <v>0</v>
      </c>
      <c r="GF50" s="1">
        <v>0</v>
      </c>
      <c r="GG50" s="1">
        <v>0</v>
      </c>
      <c r="GH50" s="1">
        <v>0</v>
      </c>
      <c r="GI50" s="1">
        <v>0</v>
      </c>
      <c r="GJ50" s="1">
        <v>0</v>
      </c>
      <c r="GK50" s="1">
        <v>0.13327529755882536</v>
      </c>
      <c r="GL50" s="1">
        <v>0</v>
      </c>
      <c r="GM50" s="1">
        <v>0.21732472538858133</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0.17343325786488409</v>
      </c>
      <c r="HM50" s="1">
        <v>0</v>
      </c>
      <c r="HN50" s="1">
        <v>2.9766427266448212</v>
      </c>
      <c r="HO50" s="1">
        <v>0</v>
      </c>
      <c r="HP50" s="1">
        <v>0</v>
      </c>
      <c r="HQ50" s="1">
        <v>0</v>
      </c>
      <c r="HR50" s="1">
        <v>0</v>
      </c>
      <c r="HS50" s="1">
        <v>0</v>
      </c>
      <c r="HT50" s="1">
        <v>0</v>
      </c>
      <c r="HU50" s="1">
        <v>0</v>
      </c>
      <c r="HV50" s="1">
        <v>0</v>
      </c>
      <c r="HW50" s="1">
        <v>0</v>
      </c>
      <c r="HX50" s="1">
        <v>0</v>
      </c>
      <c r="HY50" s="1">
        <v>0</v>
      </c>
      <c r="HZ50" s="1">
        <v>0</v>
      </c>
      <c r="IA50" s="1">
        <v>4.1541623774039659E-2</v>
      </c>
      <c r="IB50" s="1">
        <v>0</v>
      </c>
      <c r="IC50" s="1">
        <v>0.17037279156755136</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72.104766753520138</v>
      </c>
      <c r="JO50" s="1">
        <v>0.34584126193739639</v>
      </c>
      <c r="JP50" s="1">
        <v>9.4921259789997254</v>
      </c>
      <c r="JQ50" s="1">
        <v>0.7130964399253733</v>
      </c>
      <c r="JR50" s="1">
        <v>0</v>
      </c>
      <c r="JS50" s="1">
        <v>2.4059587353505592</v>
      </c>
      <c r="JT50" s="1">
        <v>0.38802321497445147</v>
      </c>
      <c r="JU50" s="1">
        <v>0.63205896444170639</v>
      </c>
      <c r="JV50" s="1">
        <v>2.3103543764722265E-2</v>
      </c>
      <c r="JW50" s="1">
        <v>0</v>
      </c>
      <c r="JX50" s="1">
        <v>3.911947923420688</v>
      </c>
      <c r="JY50" s="1">
        <v>3.9689085559307418</v>
      </c>
      <c r="JZ50" s="1">
        <v>2.8415058471372725</v>
      </c>
      <c r="KA50" s="1">
        <v>0.38980454487992544</v>
      </c>
      <c r="KB50" s="1">
        <v>2.7828582357173155</v>
      </c>
      <c r="KC50" s="1">
        <v>0</v>
      </c>
    </row>
    <row r="51" spans="1:289" ht="11.1" customHeight="1" x14ac:dyDescent="0.2">
      <c r="A51" s="1" t="s">
        <v>59</v>
      </c>
      <c r="B51" s="1">
        <v>903.28125000000011</v>
      </c>
      <c r="D51" s="1">
        <v>27.853443642807022</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2.2883599984315148E-3</v>
      </c>
      <c r="DI51" s="1">
        <v>0.27704373809272587</v>
      </c>
      <c r="DJ51" s="1">
        <v>12.156349652827499</v>
      </c>
      <c r="DK51" s="1">
        <v>0</v>
      </c>
      <c r="DL51" s="1">
        <v>0</v>
      </c>
      <c r="DM51" s="1">
        <v>10.064064504887135</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2.6876637595868273E-3</v>
      </c>
      <c r="EG51" s="1">
        <v>1.3337337226688721</v>
      </c>
      <c r="EH51" s="1">
        <v>25.517727760689702</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0</v>
      </c>
      <c r="FZ51" s="1">
        <v>0</v>
      </c>
      <c r="GA51" s="1">
        <v>20.750412240396852</v>
      </c>
      <c r="GB51" s="1">
        <v>0</v>
      </c>
      <c r="GC51" s="1">
        <v>0</v>
      </c>
      <c r="GD51" s="1">
        <v>0</v>
      </c>
      <c r="GE51" s="1">
        <v>0</v>
      </c>
      <c r="GF51" s="1">
        <v>0</v>
      </c>
      <c r="GG51" s="1">
        <v>0</v>
      </c>
      <c r="GH51" s="1">
        <v>0</v>
      </c>
      <c r="GI51" s="1">
        <v>0</v>
      </c>
      <c r="GJ51" s="1">
        <v>0</v>
      </c>
      <c r="GK51" s="1">
        <v>2.3074596927094649E-3</v>
      </c>
      <c r="GL51" s="1">
        <v>0.13096783786611593</v>
      </c>
      <c r="GM51" s="1">
        <v>0.34829256325469726</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2.2306479908828654E-3</v>
      </c>
      <c r="HM51" s="1">
        <v>0.17120260987400115</v>
      </c>
      <c r="HN51" s="1">
        <v>3.1478453365188224</v>
      </c>
      <c r="HO51" s="1">
        <v>0</v>
      </c>
      <c r="HP51" s="1">
        <v>0</v>
      </c>
      <c r="HQ51" s="1">
        <v>0</v>
      </c>
      <c r="HR51" s="1">
        <v>0</v>
      </c>
      <c r="HS51" s="1">
        <v>0</v>
      </c>
      <c r="HT51" s="1">
        <v>0</v>
      </c>
      <c r="HU51" s="1">
        <v>0</v>
      </c>
      <c r="HV51" s="1">
        <v>0</v>
      </c>
      <c r="HW51" s="1">
        <v>0</v>
      </c>
      <c r="HX51" s="1">
        <v>0</v>
      </c>
      <c r="HY51" s="1">
        <v>0</v>
      </c>
      <c r="HZ51" s="1">
        <v>0</v>
      </c>
      <c r="IA51" s="1">
        <v>1.8015200000000002E-4</v>
      </c>
      <c r="IB51" s="1">
        <v>4.136147177403967E-2</v>
      </c>
      <c r="IC51" s="1">
        <v>0.21173426334159104</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72.104766753520096</v>
      </c>
      <c r="JO51" s="1">
        <v>0.34584126193739845</v>
      </c>
      <c r="JP51" s="1">
        <v>9.4921259789998373</v>
      </c>
      <c r="JQ51" s="1">
        <v>0.71309643992530414</v>
      </c>
      <c r="JR51" s="1">
        <v>0</v>
      </c>
      <c r="JS51" s="1">
        <v>2.4059587353502989</v>
      </c>
      <c r="JT51" s="1">
        <v>0.38802321497445641</v>
      </c>
      <c r="JU51" s="1">
        <v>0.63205896444171517</v>
      </c>
      <c r="JV51" s="1">
        <v>2.3103543764722581E-2</v>
      </c>
      <c r="JW51" s="1">
        <v>0</v>
      </c>
      <c r="JX51" s="1">
        <v>3.911947923420779</v>
      </c>
      <c r="JY51" s="1">
        <v>3.9689085559307955</v>
      </c>
      <c r="JZ51" s="1">
        <v>2.8415058471373134</v>
      </c>
      <c r="KA51" s="1">
        <v>0.38980454487992738</v>
      </c>
      <c r="KB51" s="1">
        <v>2.7828582357173528</v>
      </c>
      <c r="KC51" s="1">
        <v>0</v>
      </c>
    </row>
    <row r="52" spans="1:289" ht="11.1" customHeight="1" x14ac:dyDescent="0.2">
      <c r="A52" s="1" t="s">
        <v>66</v>
      </c>
      <c r="B52" s="1">
        <v>883.28125000000011</v>
      </c>
      <c r="D52" s="1">
        <v>26.249274813926053</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0.24718172646646616</v>
      </c>
      <c r="DI52" s="1">
        <v>0</v>
      </c>
      <c r="DJ52" s="1">
        <v>12.156349652827499</v>
      </c>
      <c r="DK52" s="1">
        <v>0</v>
      </c>
      <c r="DL52" s="1">
        <v>0</v>
      </c>
      <c r="DM52" s="1">
        <v>10.064064504887135</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1.1211061074334143</v>
      </c>
      <c r="EG52" s="1">
        <v>0</v>
      </c>
      <c r="EH52" s="1">
        <v>25.517727760689702</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v>
      </c>
      <c r="FZ52" s="1">
        <v>0</v>
      </c>
      <c r="GA52" s="1">
        <v>20.750412240396852</v>
      </c>
      <c r="GB52" s="1">
        <v>0</v>
      </c>
      <c r="GC52" s="1">
        <v>0</v>
      </c>
      <c r="GD52" s="1">
        <v>0</v>
      </c>
      <c r="GE52" s="1">
        <v>0</v>
      </c>
      <c r="GF52" s="1">
        <v>0</v>
      </c>
      <c r="GG52" s="1">
        <v>0</v>
      </c>
      <c r="GH52" s="1">
        <v>0</v>
      </c>
      <c r="GI52" s="1">
        <v>0</v>
      </c>
      <c r="GJ52" s="1">
        <v>0</v>
      </c>
      <c r="GK52" s="1">
        <v>7.8771856331718682E-2</v>
      </c>
      <c r="GL52" s="1">
        <v>0</v>
      </c>
      <c r="GM52" s="1">
        <v>0.34829256325469726</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0.13530415165235934</v>
      </c>
      <c r="HM52" s="1">
        <v>0</v>
      </c>
      <c r="HN52" s="1">
        <v>3.1478453365188224</v>
      </c>
      <c r="HO52" s="1">
        <v>0</v>
      </c>
      <c r="HP52" s="1">
        <v>0</v>
      </c>
      <c r="HQ52" s="1">
        <v>0</v>
      </c>
      <c r="HR52" s="1">
        <v>0</v>
      </c>
      <c r="HS52" s="1">
        <v>0</v>
      </c>
      <c r="HT52" s="1">
        <v>0</v>
      </c>
      <c r="HU52" s="1">
        <v>0</v>
      </c>
      <c r="HV52" s="1">
        <v>0</v>
      </c>
      <c r="HW52" s="1">
        <v>0</v>
      </c>
      <c r="HX52" s="1">
        <v>0</v>
      </c>
      <c r="HY52" s="1">
        <v>0</v>
      </c>
      <c r="HZ52" s="1">
        <v>0</v>
      </c>
      <c r="IA52" s="1">
        <v>3.4473784087706016E-2</v>
      </c>
      <c r="IB52" s="1">
        <v>0</v>
      </c>
      <c r="IC52" s="1">
        <v>0.21173426334159104</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73.373999969807542</v>
      </c>
      <c r="JO52" s="1">
        <v>0.30188896073060911</v>
      </c>
      <c r="JP52" s="1">
        <v>8.9349123099293504</v>
      </c>
      <c r="JQ52" s="1">
        <v>0.62592578649734665</v>
      </c>
      <c r="JR52" s="1">
        <v>0</v>
      </c>
      <c r="JS52" s="1">
        <v>2.0318748479403572</v>
      </c>
      <c r="JT52" s="1">
        <v>0.41173643184450387</v>
      </c>
      <c r="JU52" s="1">
        <v>0.5126107696697898</v>
      </c>
      <c r="JV52" s="1">
        <v>2.4515467903837858E-2</v>
      </c>
      <c r="JW52" s="1">
        <v>0</v>
      </c>
      <c r="JX52" s="1">
        <v>3.6448578273878769</v>
      </c>
      <c r="JY52" s="1">
        <v>3.9018899368704498</v>
      </c>
      <c r="JZ52" s="1">
        <v>2.9998803625361177</v>
      </c>
      <c r="KA52" s="1">
        <v>0.4136266239539016</v>
      </c>
      <c r="KB52" s="1">
        <v>2.8222807049282967</v>
      </c>
      <c r="KC52" s="1">
        <v>0</v>
      </c>
    </row>
    <row r="53" spans="1:289" ht="11.1" customHeight="1" x14ac:dyDescent="0.2">
      <c r="A53" s="1" t="s">
        <v>59</v>
      </c>
      <c r="B53" s="1">
        <v>883.28125000000011</v>
      </c>
      <c r="D53" s="1">
        <v>26.249274813925673</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2.2945344984748005E-3</v>
      </c>
      <c r="DI53" s="1">
        <v>0.2448871919679908</v>
      </c>
      <c r="DJ53" s="1">
        <v>12.401236844795489</v>
      </c>
      <c r="DK53" s="1">
        <v>0</v>
      </c>
      <c r="DL53" s="1">
        <v>0</v>
      </c>
      <c r="DM53" s="1">
        <v>10.064064504887135</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2.6826703137801705E-3</v>
      </c>
      <c r="EG53" s="1">
        <v>1.1184234371196338</v>
      </c>
      <c r="EH53" s="1">
        <v>26.636151197809337</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0</v>
      </c>
      <c r="FZ53" s="1">
        <v>0</v>
      </c>
      <c r="GA53" s="1">
        <v>20.750412240396852</v>
      </c>
      <c r="GB53" s="1">
        <v>0</v>
      </c>
      <c r="GC53" s="1">
        <v>0</v>
      </c>
      <c r="GD53" s="1">
        <v>0</v>
      </c>
      <c r="GE53" s="1">
        <v>0</v>
      </c>
      <c r="GF53" s="1">
        <v>0</v>
      </c>
      <c r="GG53" s="1">
        <v>0</v>
      </c>
      <c r="GH53" s="1">
        <v>0</v>
      </c>
      <c r="GI53" s="1">
        <v>0</v>
      </c>
      <c r="GJ53" s="1">
        <v>0</v>
      </c>
      <c r="GK53" s="1">
        <v>2.3216235963433871E-3</v>
      </c>
      <c r="GL53" s="1">
        <v>7.6450232735375254E-2</v>
      </c>
      <c r="GM53" s="1">
        <v>0.42474279599007253</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2.2377644496982272E-3</v>
      </c>
      <c r="HM53" s="1">
        <v>0.13306638720266126</v>
      </c>
      <c r="HN53" s="1">
        <v>3.2809117237214838</v>
      </c>
      <c r="HO53" s="1">
        <v>0</v>
      </c>
      <c r="HP53" s="1">
        <v>0</v>
      </c>
      <c r="HQ53" s="1">
        <v>0</v>
      </c>
      <c r="HR53" s="1">
        <v>0</v>
      </c>
      <c r="HS53" s="1">
        <v>0</v>
      </c>
      <c r="HT53" s="1">
        <v>0</v>
      </c>
      <c r="HU53" s="1">
        <v>0</v>
      </c>
      <c r="HV53" s="1">
        <v>0</v>
      </c>
      <c r="HW53" s="1">
        <v>0</v>
      </c>
      <c r="HX53" s="1">
        <v>0</v>
      </c>
      <c r="HY53" s="1">
        <v>0</v>
      </c>
      <c r="HZ53" s="1">
        <v>0</v>
      </c>
      <c r="IA53" s="1">
        <v>1.8015200000000002E-4</v>
      </c>
      <c r="IB53" s="1">
        <v>3.4293632087706021E-2</v>
      </c>
      <c r="IC53" s="1">
        <v>0.24602789542929707</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73.373999969807528</v>
      </c>
      <c r="JO53" s="1">
        <v>0.30188896073061106</v>
      </c>
      <c r="JP53" s="1">
        <v>8.9349123099294605</v>
      </c>
      <c r="JQ53" s="1">
        <v>0.62592578649728636</v>
      </c>
      <c r="JR53" s="1">
        <v>0</v>
      </c>
      <c r="JS53" s="1">
        <v>2.0318748479401414</v>
      </c>
      <c r="JT53" s="1">
        <v>0.41173643184450931</v>
      </c>
      <c r="JU53" s="1">
        <v>0.51261076966979724</v>
      </c>
      <c r="JV53" s="1">
        <v>2.4515467903838205E-2</v>
      </c>
      <c r="JW53" s="1">
        <v>0</v>
      </c>
      <c r="JX53" s="1">
        <v>3.6448578273879635</v>
      </c>
      <c r="JY53" s="1">
        <v>3.9018899368705049</v>
      </c>
      <c r="JZ53" s="1">
        <v>2.9998803625361616</v>
      </c>
      <c r="KA53" s="1">
        <v>0.41362662395390382</v>
      </c>
      <c r="KB53" s="1">
        <v>2.8222807049283363</v>
      </c>
      <c r="KC53" s="1">
        <v>0</v>
      </c>
    </row>
    <row r="54" spans="1:289" ht="11.1" customHeight="1" x14ac:dyDescent="0.2">
      <c r="A54" s="1" t="s">
        <v>66</v>
      </c>
      <c r="B54" s="1">
        <v>863.28125000000011</v>
      </c>
      <c r="D54" s="1">
        <v>24.911310598246466</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0.22325382426716625</v>
      </c>
      <c r="DI54" s="1">
        <v>0</v>
      </c>
      <c r="DJ54" s="1">
        <v>12.401236844795489</v>
      </c>
      <c r="DK54" s="1">
        <v>0</v>
      </c>
      <c r="DL54" s="1">
        <v>0</v>
      </c>
      <c r="DM54" s="1">
        <v>10.064064504887135</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0.95038273555967301</v>
      </c>
      <c r="EG54" s="1">
        <v>0</v>
      </c>
      <c r="EH54" s="1">
        <v>26.636151197809337</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v>
      </c>
      <c r="FZ54" s="1">
        <v>0</v>
      </c>
      <c r="GA54" s="1">
        <v>20.750412240396852</v>
      </c>
      <c r="GB54" s="1">
        <v>0</v>
      </c>
      <c r="GC54" s="1">
        <v>0</v>
      </c>
      <c r="GD54" s="1">
        <v>0</v>
      </c>
      <c r="GE54" s="1">
        <v>0</v>
      </c>
      <c r="GF54" s="1">
        <v>0</v>
      </c>
      <c r="GG54" s="1">
        <v>0</v>
      </c>
      <c r="GH54" s="1">
        <v>0</v>
      </c>
      <c r="GI54" s="1">
        <v>0</v>
      </c>
      <c r="GJ54" s="1">
        <v>0</v>
      </c>
      <c r="GK54" s="1">
        <v>4.0225184966505047E-2</v>
      </c>
      <c r="GL54" s="1">
        <v>0</v>
      </c>
      <c r="GM54" s="1">
        <v>0.42474279599007253</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0.10727645228746829</v>
      </c>
      <c r="HM54" s="1">
        <v>0</v>
      </c>
      <c r="HN54" s="1">
        <v>3.2809117237214838</v>
      </c>
      <c r="HO54" s="1">
        <v>0</v>
      </c>
      <c r="HP54" s="1">
        <v>0</v>
      </c>
      <c r="HQ54" s="1">
        <v>0</v>
      </c>
      <c r="HR54" s="1">
        <v>0</v>
      </c>
      <c r="HS54" s="1">
        <v>0</v>
      </c>
      <c r="HT54" s="1">
        <v>0</v>
      </c>
      <c r="HU54" s="1">
        <v>0</v>
      </c>
      <c r="HV54" s="1">
        <v>0</v>
      </c>
      <c r="HW54" s="1">
        <v>0</v>
      </c>
      <c r="HX54" s="1">
        <v>0</v>
      </c>
      <c r="HY54" s="1">
        <v>0</v>
      </c>
      <c r="HZ54" s="1">
        <v>0</v>
      </c>
      <c r="IA54" s="1">
        <v>2.8931385948696674E-2</v>
      </c>
      <c r="IB54" s="1">
        <v>0</v>
      </c>
      <c r="IC54" s="1">
        <v>0.24602789542929707</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74.510741119260913</v>
      </c>
      <c r="JO54" s="1">
        <v>0.26507294558804689</v>
      </c>
      <c r="JP54" s="1">
        <v>8.4238105610072029</v>
      </c>
      <c r="JQ54" s="1">
        <v>0.54794006769047565</v>
      </c>
      <c r="JR54" s="1">
        <v>0</v>
      </c>
      <c r="JS54" s="1">
        <v>1.7108912288529474</v>
      </c>
      <c r="JT54" s="1">
        <v>0.43385042740996338</v>
      </c>
      <c r="JU54" s="1">
        <v>0.4170469185015161</v>
      </c>
      <c r="JV54" s="1">
        <v>2.5832171762376763E-2</v>
      </c>
      <c r="JW54" s="1">
        <v>0</v>
      </c>
      <c r="JX54" s="1">
        <v>3.4035997601584436</v>
      </c>
      <c r="JY54" s="1">
        <v>3.8216277367576925</v>
      </c>
      <c r="JZ54" s="1">
        <v>3.1452964222308997</v>
      </c>
      <c r="KA54" s="1">
        <v>0.43584214004724769</v>
      </c>
      <c r="KB54" s="1">
        <v>2.8584485007322806</v>
      </c>
      <c r="KC54" s="1">
        <v>0</v>
      </c>
    </row>
    <row r="55" spans="1:289" ht="11.1" customHeight="1" x14ac:dyDescent="0.2">
      <c r="A55" s="1" t="s">
        <v>59</v>
      </c>
      <c r="B55" s="1">
        <v>863.28125000000011</v>
      </c>
      <c r="D55" s="1">
        <v>24.911310598246118</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2.3006661866867115E-3</v>
      </c>
      <c r="DI55" s="1">
        <v>0.22095315808047933</v>
      </c>
      <c r="DJ55" s="1">
        <v>12.622190002875969</v>
      </c>
      <c r="DK55" s="1">
        <v>0</v>
      </c>
      <c r="DL55" s="1">
        <v>0</v>
      </c>
      <c r="DM55" s="1">
        <v>10.064064504887135</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2.6780900418342506E-3</v>
      </c>
      <c r="EG55" s="1">
        <v>0.94770464551783917</v>
      </c>
      <c r="EH55" s="1">
        <v>27.583855843327175</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v>
      </c>
      <c r="FZ55" s="1">
        <v>0</v>
      </c>
      <c r="GA55" s="1">
        <v>20.750412240396852</v>
      </c>
      <c r="GB55" s="1">
        <v>0</v>
      </c>
      <c r="GC55" s="1">
        <v>0</v>
      </c>
      <c r="GD55" s="1">
        <v>0</v>
      </c>
      <c r="GE55" s="1">
        <v>0</v>
      </c>
      <c r="GF55" s="1">
        <v>0</v>
      </c>
      <c r="GG55" s="1">
        <v>0</v>
      </c>
      <c r="GH55" s="1">
        <v>0</v>
      </c>
      <c r="GI55" s="1">
        <v>0</v>
      </c>
      <c r="GJ55" s="1">
        <v>0</v>
      </c>
      <c r="GK55" s="1">
        <v>2.335501340065669E-3</v>
      </c>
      <c r="GL55" s="1">
        <v>3.788968362643938E-2</v>
      </c>
      <c r="GM55" s="1">
        <v>0.46263247961651188</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2.2440477376271745E-3</v>
      </c>
      <c r="HM55" s="1">
        <v>0.1050324045498412</v>
      </c>
      <c r="HN55" s="1">
        <v>3.385944128271325</v>
      </c>
      <c r="HO55" s="1">
        <v>0</v>
      </c>
      <c r="HP55" s="1">
        <v>0</v>
      </c>
      <c r="HQ55" s="1">
        <v>0</v>
      </c>
      <c r="HR55" s="1">
        <v>0</v>
      </c>
      <c r="HS55" s="1">
        <v>0</v>
      </c>
      <c r="HT55" s="1">
        <v>0</v>
      </c>
      <c r="HU55" s="1">
        <v>0</v>
      </c>
      <c r="HV55" s="1">
        <v>0</v>
      </c>
      <c r="HW55" s="1">
        <v>0</v>
      </c>
      <c r="HX55" s="1">
        <v>0</v>
      </c>
      <c r="HY55" s="1">
        <v>0</v>
      </c>
      <c r="HZ55" s="1">
        <v>0</v>
      </c>
      <c r="IA55" s="1">
        <v>1.8015200000000002E-4</v>
      </c>
      <c r="IB55" s="1">
        <v>2.8751233948696681E-2</v>
      </c>
      <c r="IC55" s="1">
        <v>0.27477912937799376</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74.510741119260828</v>
      </c>
      <c r="JO55" s="1">
        <v>0.26507294558804845</v>
      </c>
      <c r="JP55" s="1">
        <v>8.4238105610073006</v>
      </c>
      <c r="JQ55" s="1">
        <v>0.54794006769042258</v>
      </c>
      <c r="JR55" s="1">
        <v>0</v>
      </c>
      <c r="JS55" s="1">
        <v>1.7108912288527678</v>
      </c>
      <c r="JT55" s="1">
        <v>0.43385042740996882</v>
      </c>
      <c r="JU55" s="1">
        <v>0.41704691850152198</v>
      </c>
      <c r="JV55" s="1">
        <v>2.5832171762377117E-2</v>
      </c>
      <c r="JW55" s="1">
        <v>0</v>
      </c>
      <c r="JX55" s="1">
        <v>3.4035997601585226</v>
      </c>
      <c r="JY55" s="1">
        <v>3.8216277367577431</v>
      </c>
      <c r="JZ55" s="1">
        <v>3.1452964222309441</v>
      </c>
      <c r="KA55" s="1">
        <v>0.43584214004724975</v>
      </c>
      <c r="KB55" s="1">
        <v>2.8584485007323188</v>
      </c>
      <c r="KC55" s="1">
        <v>0</v>
      </c>
    </row>
    <row r="56" spans="1:289" ht="11.1" customHeight="1" x14ac:dyDescent="0.2">
      <c r="A56" s="1" t="s">
        <v>66</v>
      </c>
      <c r="B56" s="1">
        <v>843.28125000000011</v>
      </c>
      <c r="D56" s="1">
        <v>23.782486575742539</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0.20439484041612802</v>
      </c>
      <c r="DI56" s="1">
        <v>0</v>
      </c>
      <c r="DJ56" s="1">
        <v>12.622190002875969</v>
      </c>
      <c r="DK56" s="1">
        <v>0</v>
      </c>
      <c r="DL56" s="1">
        <v>0</v>
      </c>
      <c r="DM56" s="1">
        <v>10.064064504887135</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0.81270201716732871</v>
      </c>
      <c r="EG56" s="1">
        <v>0</v>
      </c>
      <c r="EH56" s="1">
        <v>27.583855843327175</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v>
      </c>
      <c r="FZ56" s="1">
        <v>0</v>
      </c>
      <c r="GA56" s="1">
        <v>20.750412240396852</v>
      </c>
      <c r="GB56" s="1">
        <v>0</v>
      </c>
      <c r="GC56" s="1">
        <v>0</v>
      </c>
      <c r="GD56" s="1">
        <v>0</v>
      </c>
      <c r="GE56" s="1">
        <v>0</v>
      </c>
      <c r="GF56" s="1">
        <v>0</v>
      </c>
      <c r="GG56" s="1">
        <v>0</v>
      </c>
      <c r="GH56" s="1">
        <v>0</v>
      </c>
      <c r="GI56" s="1">
        <v>0</v>
      </c>
      <c r="GJ56" s="1">
        <v>0</v>
      </c>
      <c r="GK56" s="1">
        <v>1.2694101924558417E-2</v>
      </c>
      <c r="GL56" s="1">
        <v>0</v>
      </c>
      <c r="GM56" s="1">
        <v>0.46263247961651188</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8.6224005223063671E-2</v>
      </c>
      <c r="HM56" s="1">
        <v>0</v>
      </c>
      <c r="HN56" s="1">
        <v>3.385944128271325</v>
      </c>
      <c r="HO56" s="1">
        <v>0</v>
      </c>
      <c r="HP56" s="1">
        <v>0</v>
      </c>
      <c r="HQ56" s="1">
        <v>0</v>
      </c>
      <c r="HR56" s="1">
        <v>0</v>
      </c>
      <c r="HS56" s="1">
        <v>0</v>
      </c>
      <c r="HT56" s="1">
        <v>0</v>
      </c>
      <c r="HU56" s="1">
        <v>0</v>
      </c>
      <c r="HV56" s="1">
        <v>0</v>
      </c>
      <c r="HW56" s="1">
        <v>0</v>
      </c>
      <c r="HX56" s="1">
        <v>0</v>
      </c>
      <c r="HY56" s="1">
        <v>0</v>
      </c>
      <c r="HZ56" s="1">
        <v>0</v>
      </c>
      <c r="IA56" s="1">
        <v>2.4495523548608018E-2</v>
      </c>
      <c r="IB56" s="1">
        <v>0</v>
      </c>
      <c r="IC56" s="1">
        <v>0.27477912937799376</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75.529823945424084</v>
      </c>
      <c r="JO56" s="1">
        <v>0.23396568215088742</v>
      </c>
      <c r="JP56" s="1">
        <v>7.9567170516624142</v>
      </c>
      <c r="JQ56" s="1">
        <v>0.47846058174551598</v>
      </c>
      <c r="JR56" s="1">
        <v>0</v>
      </c>
      <c r="JS56" s="1">
        <v>1.4359790652644853</v>
      </c>
      <c r="JT56" s="1">
        <v>0.45444292445917273</v>
      </c>
      <c r="JU56" s="1">
        <v>0.34005190322732648</v>
      </c>
      <c r="JV56" s="1">
        <v>2.7058283083661296E-2</v>
      </c>
      <c r="JW56" s="1">
        <v>0</v>
      </c>
      <c r="JX56" s="1">
        <v>3.1842567284004266</v>
      </c>
      <c r="JY56" s="1">
        <v>3.7323594130484055</v>
      </c>
      <c r="JZ56" s="1">
        <v>3.2784725578339975</v>
      </c>
      <c r="KA56" s="1">
        <v>0.45652917275667776</v>
      </c>
      <c r="KB56" s="1">
        <v>2.8918826909429427</v>
      </c>
      <c r="KC56" s="1">
        <v>0</v>
      </c>
    </row>
    <row r="57" spans="1:289" ht="11.1" customHeight="1" x14ac:dyDescent="0.2">
      <c r="A57" s="1" t="s">
        <v>59</v>
      </c>
      <c r="B57" s="1">
        <v>843.28125000000011</v>
      </c>
      <c r="D57" s="1">
        <v>23.782486575742194</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2.3067957740594974E-3</v>
      </c>
      <c r="DI57" s="1">
        <v>0.20208804464206814</v>
      </c>
      <c r="DJ57" s="1">
        <v>12.824278047518037</v>
      </c>
      <c r="DK57" s="1">
        <v>0</v>
      </c>
      <c r="DL57" s="1">
        <v>0</v>
      </c>
      <c r="DM57" s="1">
        <v>10.064064504887135</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2.6738739601767257E-3</v>
      </c>
      <c r="EG57" s="1">
        <v>0.810028143207152</v>
      </c>
      <c r="EH57" s="1">
        <v>28.393883986534327</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0</v>
      </c>
      <c r="FZ57" s="1">
        <v>0</v>
      </c>
      <c r="GA57" s="1">
        <v>20.750412240396852</v>
      </c>
      <c r="GB57" s="1">
        <v>0</v>
      </c>
      <c r="GC57" s="1">
        <v>0</v>
      </c>
      <c r="GD57" s="1">
        <v>0</v>
      </c>
      <c r="GE57" s="1">
        <v>0</v>
      </c>
      <c r="GF57" s="1">
        <v>0</v>
      </c>
      <c r="GG57" s="1">
        <v>0</v>
      </c>
      <c r="GH57" s="1">
        <v>0</v>
      </c>
      <c r="GI57" s="1">
        <v>0</v>
      </c>
      <c r="GJ57" s="1">
        <v>0</v>
      </c>
      <c r="GK57" s="1">
        <v>2.3491098114969246E-3</v>
      </c>
      <c r="GL57" s="1">
        <v>1.0344992113061491E-2</v>
      </c>
      <c r="GM57" s="1">
        <v>0.47297747172957338</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2.2496325074784769E-3</v>
      </c>
      <c r="HM57" s="1">
        <v>8.3974372715585249E-2</v>
      </c>
      <c r="HN57" s="1">
        <v>3.46991850098691</v>
      </c>
      <c r="HO57" s="1">
        <v>0</v>
      </c>
      <c r="HP57" s="1">
        <v>0</v>
      </c>
      <c r="HQ57" s="1">
        <v>0</v>
      </c>
      <c r="HR57" s="1">
        <v>0</v>
      </c>
      <c r="HS57" s="1">
        <v>0</v>
      </c>
      <c r="HT57" s="1">
        <v>0</v>
      </c>
      <c r="HU57" s="1">
        <v>0</v>
      </c>
      <c r="HV57" s="1">
        <v>0</v>
      </c>
      <c r="HW57" s="1">
        <v>0</v>
      </c>
      <c r="HX57" s="1">
        <v>0</v>
      </c>
      <c r="HY57" s="1">
        <v>0</v>
      </c>
      <c r="HZ57" s="1">
        <v>0</v>
      </c>
      <c r="IA57" s="1">
        <v>1.8015200000000002E-4</v>
      </c>
      <c r="IB57" s="1">
        <v>2.4315371548608043E-2</v>
      </c>
      <c r="IC57" s="1">
        <v>0.29909450092660178</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75.529823945423956</v>
      </c>
      <c r="JO57" s="1">
        <v>0.23396568215088895</v>
      </c>
      <c r="JP57" s="1">
        <v>7.956717051662511</v>
      </c>
      <c r="JQ57" s="1">
        <v>0.47846058174547046</v>
      </c>
      <c r="JR57" s="1">
        <v>0</v>
      </c>
      <c r="JS57" s="1">
        <v>1.4359790652643369</v>
      </c>
      <c r="JT57" s="1">
        <v>0.45444292445917867</v>
      </c>
      <c r="JU57" s="1">
        <v>0.34005190322733142</v>
      </c>
      <c r="JV57" s="1">
        <v>2.7058283083661681E-2</v>
      </c>
      <c r="JW57" s="1">
        <v>0</v>
      </c>
      <c r="JX57" s="1">
        <v>3.184256728400503</v>
      </c>
      <c r="JY57" s="1">
        <v>3.7323594130484574</v>
      </c>
      <c r="JZ57" s="1">
        <v>3.2784725578340455</v>
      </c>
      <c r="KA57" s="1">
        <v>0.4565291727566802</v>
      </c>
      <c r="KB57" s="1">
        <v>2.891882690942984</v>
      </c>
      <c r="KC57" s="1">
        <v>0</v>
      </c>
    </row>
    <row r="58" spans="1:289" ht="11.1" customHeight="1" x14ac:dyDescent="0.2">
      <c r="A58" s="1" t="s">
        <v>66</v>
      </c>
      <c r="B58" s="1">
        <v>823.28125000000011</v>
      </c>
      <c r="D58" s="1">
        <v>22.818825807099987</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0.18224604865798819</v>
      </c>
      <c r="DI58" s="1">
        <v>0</v>
      </c>
      <c r="DJ58" s="1">
        <v>12.824278047518037</v>
      </c>
      <c r="DK58" s="1">
        <v>0</v>
      </c>
      <c r="DL58" s="1">
        <v>0</v>
      </c>
      <c r="DM58" s="1">
        <v>10.064064504887135</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0.70290193022887315</v>
      </c>
      <c r="EG58" s="1">
        <v>0</v>
      </c>
      <c r="EH58" s="1">
        <v>28.393883986534327</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v>
      </c>
      <c r="FZ58" s="1">
        <v>0</v>
      </c>
      <c r="GA58" s="1">
        <v>20.750412240396852</v>
      </c>
      <c r="GB58" s="1">
        <v>0</v>
      </c>
      <c r="GC58" s="1">
        <v>0</v>
      </c>
      <c r="GD58" s="1">
        <v>0</v>
      </c>
      <c r="GE58" s="1">
        <v>0</v>
      </c>
      <c r="GF58" s="1">
        <v>0</v>
      </c>
      <c r="GG58" s="1">
        <v>0</v>
      </c>
      <c r="GH58" s="1">
        <v>0</v>
      </c>
      <c r="GI58" s="1">
        <v>0</v>
      </c>
      <c r="GJ58" s="1">
        <v>0</v>
      </c>
      <c r="GK58" s="1">
        <v>0</v>
      </c>
      <c r="GL58" s="1">
        <v>0</v>
      </c>
      <c r="GM58" s="1">
        <v>0.47297747172957338</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6.8901588172720879E-2</v>
      </c>
      <c r="HM58" s="1">
        <v>0</v>
      </c>
      <c r="HN58" s="1">
        <v>3.46991850098691</v>
      </c>
      <c r="HO58" s="1">
        <v>0</v>
      </c>
      <c r="HP58" s="1">
        <v>0</v>
      </c>
      <c r="HQ58" s="1">
        <v>0</v>
      </c>
      <c r="HR58" s="1">
        <v>0</v>
      </c>
      <c r="HS58" s="1">
        <v>0</v>
      </c>
      <c r="HT58" s="1">
        <v>0</v>
      </c>
      <c r="HU58" s="1">
        <v>0</v>
      </c>
      <c r="HV58" s="1">
        <v>0</v>
      </c>
      <c r="HW58" s="1">
        <v>0</v>
      </c>
      <c r="HX58" s="1">
        <v>0</v>
      </c>
      <c r="HY58" s="1">
        <v>0</v>
      </c>
      <c r="HZ58" s="1">
        <v>0</v>
      </c>
      <c r="IA58" s="1">
        <v>2.0910051749330014E-2</v>
      </c>
      <c r="IB58" s="1">
        <v>0</v>
      </c>
      <c r="IC58" s="1">
        <v>0.29909450092660178</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76.442916213840704</v>
      </c>
      <c r="JO58" s="1">
        <v>0.20810907457183581</v>
      </c>
      <c r="JP58" s="1">
        <v>7.529057439916059</v>
      </c>
      <c r="JQ58" s="1">
        <v>0.41662044142513638</v>
      </c>
      <c r="JR58" s="1">
        <v>0</v>
      </c>
      <c r="JS58" s="1">
        <v>1.2003323023121746</v>
      </c>
      <c r="JT58" s="1">
        <v>0.47363448241182088</v>
      </c>
      <c r="JU58" s="1">
        <v>0.27631182699813278</v>
      </c>
      <c r="JV58" s="1">
        <v>2.820098017486888E-2</v>
      </c>
      <c r="JW58" s="1">
        <v>0</v>
      </c>
      <c r="JX58" s="1">
        <v>2.9885386208558917</v>
      </c>
      <c r="JY58" s="1">
        <v>3.6369587506491809</v>
      </c>
      <c r="JZ58" s="1">
        <v>3.4003469801925736</v>
      </c>
      <c r="KA58" s="1">
        <v>0.47580883496385756</v>
      </c>
      <c r="KB58" s="1">
        <v>2.9231640516877526</v>
      </c>
      <c r="KC58" s="1">
        <v>0</v>
      </c>
    </row>
    <row r="59" spans="1:289" ht="11.1" customHeight="1" x14ac:dyDescent="0.2">
      <c r="A59" s="1" t="s">
        <v>59</v>
      </c>
      <c r="B59" s="1">
        <v>823.28125000000011</v>
      </c>
      <c r="D59" s="1">
        <v>22.81882580709966</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2.3131962750144561E-3</v>
      </c>
      <c r="DI59" s="1">
        <v>0.17993285238297385</v>
      </c>
      <c r="DJ59" s="1">
        <v>13.004210899901011</v>
      </c>
      <c r="DK59" s="1">
        <v>0</v>
      </c>
      <c r="DL59" s="1">
        <v>0</v>
      </c>
      <c r="DM59" s="1">
        <v>10.064064504887135</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2.670028088085303E-3</v>
      </c>
      <c r="EG59" s="1">
        <v>0.70023190214078823</v>
      </c>
      <c r="EH59" s="1">
        <v>29.094115888675116</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0</v>
      </c>
      <c r="FZ59" s="1">
        <v>0</v>
      </c>
      <c r="GA59" s="1">
        <v>20.750412240396852</v>
      </c>
      <c r="GB59" s="1">
        <v>0</v>
      </c>
      <c r="GC59" s="1">
        <v>0</v>
      </c>
      <c r="GD59" s="1">
        <v>0</v>
      </c>
      <c r="GE59" s="1">
        <v>0</v>
      </c>
      <c r="GF59" s="1">
        <v>0</v>
      </c>
      <c r="GG59" s="1">
        <v>0</v>
      </c>
      <c r="GH59" s="1">
        <v>0</v>
      </c>
      <c r="GI59" s="1">
        <v>0</v>
      </c>
      <c r="GJ59" s="1">
        <v>0</v>
      </c>
      <c r="GK59" s="1">
        <v>0</v>
      </c>
      <c r="GL59" s="1">
        <v>0</v>
      </c>
      <c r="GM59" s="1">
        <v>0.47297747172957338</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2.2546376136281798E-3</v>
      </c>
      <c r="HM59" s="1">
        <v>6.6646950559092977E-2</v>
      </c>
      <c r="HN59" s="1">
        <v>3.5365654515460028</v>
      </c>
      <c r="HO59" s="1">
        <v>0</v>
      </c>
      <c r="HP59" s="1">
        <v>0</v>
      </c>
      <c r="HQ59" s="1">
        <v>0</v>
      </c>
      <c r="HR59" s="1">
        <v>0</v>
      </c>
      <c r="HS59" s="1">
        <v>0</v>
      </c>
      <c r="HT59" s="1">
        <v>0</v>
      </c>
      <c r="HU59" s="1">
        <v>0</v>
      </c>
      <c r="HV59" s="1">
        <v>0</v>
      </c>
      <c r="HW59" s="1">
        <v>0</v>
      </c>
      <c r="HX59" s="1">
        <v>0</v>
      </c>
      <c r="HY59" s="1">
        <v>0</v>
      </c>
      <c r="HZ59" s="1">
        <v>0</v>
      </c>
      <c r="IA59" s="1">
        <v>1.8015200000000002E-4</v>
      </c>
      <c r="IB59" s="1">
        <v>2.0729899749330042E-2</v>
      </c>
      <c r="IC59" s="1">
        <v>0.31982440067593182</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76.442916213840576</v>
      </c>
      <c r="JO59" s="1">
        <v>0.20810907457183711</v>
      </c>
      <c r="JP59" s="1">
        <v>7.5290574399161478</v>
      </c>
      <c r="JQ59" s="1">
        <v>0.41662044142509719</v>
      </c>
      <c r="JR59" s="1">
        <v>0</v>
      </c>
      <c r="JS59" s="1">
        <v>1.2003323023120522</v>
      </c>
      <c r="JT59" s="1">
        <v>0.47363448241182704</v>
      </c>
      <c r="JU59" s="1">
        <v>0.27631182699813672</v>
      </c>
      <c r="JV59" s="1">
        <v>2.8200980174869279E-2</v>
      </c>
      <c r="JW59" s="1">
        <v>0</v>
      </c>
      <c r="JX59" s="1">
        <v>2.9885386208559623</v>
      </c>
      <c r="JY59" s="1">
        <v>3.6369587506492307</v>
      </c>
      <c r="JZ59" s="1">
        <v>3.4003469801926229</v>
      </c>
      <c r="KA59" s="1">
        <v>0.47580883496386006</v>
      </c>
      <c r="KB59" s="1">
        <v>2.9231640516877935</v>
      </c>
      <c r="KC59" s="1">
        <v>0</v>
      </c>
    </row>
    <row r="60" spans="1:289" ht="11.1" customHeight="1" x14ac:dyDescent="0.2">
      <c r="A60" s="1" t="s">
        <v>66</v>
      </c>
      <c r="B60" s="1">
        <v>803.28125000000011</v>
      </c>
      <c r="D60" s="1">
        <v>20.231982498844644</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0.24776522775139809</v>
      </c>
      <c r="DI60" s="1">
        <v>0</v>
      </c>
      <c r="DJ60" s="1">
        <v>13.004210899901011</v>
      </c>
      <c r="DK60" s="1">
        <v>0</v>
      </c>
      <c r="DL60" s="1">
        <v>0</v>
      </c>
      <c r="DM60" s="1">
        <v>10.064064504887135</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1.0467670931791271</v>
      </c>
      <c r="EG60" s="1">
        <v>0</v>
      </c>
      <c r="EH60" s="1">
        <v>29.094115888675116</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v>
      </c>
      <c r="FZ60" s="1">
        <v>0</v>
      </c>
      <c r="GA60" s="1">
        <v>20.750412240396852</v>
      </c>
      <c r="GB60" s="1">
        <v>0</v>
      </c>
      <c r="GC60" s="1">
        <v>0</v>
      </c>
      <c r="GD60" s="1">
        <v>0</v>
      </c>
      <c r="GE60" s="1">
        <v>0</v>
      </c>
      <c r="GF60" s="1">
        <v>0</v>
      </c>
      <c r="GG60" s="1">
        <v>0</v>
      </c>
      <c r="GH60" s="1">
        <v>0</v>
      </c>
      <c r="GI60" s="1">
        <v>0</v>
      </c>
      <c r="GJ60" s="1">
        <v>0</v>
      </c>
      <c r="GK60" s="1">
        <v>0</v>
      </c>
      <c r="GL60" s="1">
        <v>0</v>
      </c>
      <c r="GM60" s="1">
        <v>0.47297747172957338</v>
      </c>
      <c r="GN60" s="1">
        <v>0</v>
      </c>
      <c r="GO60" s="1">
        <v>0</v>
      </c>
      <c r="GP60" s="1">
        <v>0</v>
      </c>
      <c r="GQ60" s="1">
        <v>0</v>
      </c>
      <c r="GR60" s="1">
        <v>0</v>
      </c>
      <c r="GS60" s="1">
        <v>0</v>
      </c>
      <c r="GT60" s="1">
        <v>0</v>
      </c>
      <c r="GU60" s="1">
        <v>0</v>
      </c>
      <c r="GV60" s="1">
        <v>0</v>
      </c>
      <c r="GW60" s="1">
        <v>1.1605915499289143</v>
      </c>
      <c r="GX60" s="1">
        <v>0</v>
      </c>
      <c r="GY60" s="1">
        <v>0</v>
      </c>
      <c r="GZ60" s="1">
        <v>0</v>
      </c>
      <c r="HA60" s="1">
        <v>0</v>
      </c>
      <c r="HB60" s="1">
        <v>0</v>
      </c>
      <c r="HC60" s="1">
        <v>0</v>
      </c>
      <c r="HD60" s="1">
        <v>0</v>
      </c>
      <c r="HE60" s="1">
        <v>0</v>
      </c>
      <c r="HF60" s="1">
        <v>0</v>
      </c>
      <c r="HG60" s="1">
        <v>0</v>
      </c>
      <c r="HH60" s="1">
        <v>0</v>
      </c>
      <c r="HI60" s="1">
        <v>0</v>
      </c>
      <c r="HJ60" s="1">
        <v>0</v>
      </c>
      <c r="HK60" s="1">
        <v>0</v>
      </c>
      <c r="HL60" s="1">
        <v>7.17602462792713E-2</v>
      </c>
      <c r="HM60" s="1">
        <v>0</v>
      </c>
      <c r="HN60" s="1">
        <v>3.5365654515460028</v>
      </c>
      <c r="HO60" s="1">
        <v>0</v>
      </c>
      <c r="HP60" s="1">
        <v>0</v>
      </c>
      <c r="HQ60" s="1">
        <v>0</v>
      </c>
      <c r="HR60" s="1">
        <v>0</v>
      </c>
      <c r="HS60" s="1">
        <v>0</v>
      </c>
      <c r="HT60" s="1">
        <v>0</v>
      </c>
      <c r="HU60" s="1">
        <v>0</v>
      </c>
      <c r="HV60" s="1">
        <v>0</v>
      </c>
      <c r="HW60" s="1">
        <v>0</v>
      </c>
      <c r="HX60" s="1">
        <v>0</v>
      </c>
      <c r="HY60" s="1">
        <v>0</v>
      </c>
      <c r="HZ60" s="1">
        <v>0</v>
      </c>
      <c r="IA60" s="1">
        <v>6.8762520238040553E-2</v>
      </c>
      <c r="IB60" s="1">
        <v>0</v>
      </c>
      <c r="IC60" s="1">
        <v>0.31982440067593182</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76.657114201742132</v>
      </c>
      <c r="JO60" s="1">
        <v>0.19096766214515909</v>
      </c>
      <c r="JP60" s="1">
        <v>7.24577495263547</v>
      </c>
      <c r="JQ60" s="1">
        <v>0.35514429564390698</v>
      </c>
      <c r="JR60" s="1">
        <v>0</v>
      </c>
      <c r="JS60" s="1">
        <v>0.96158475408013611</v>
      </c>
      <c r="JT60" s="1">
        <v>0.53419296655720039</v>
      </c>
      <c r="JU60" s="1">
        <v>0.19983566755218996</v>
      </c>
      <c r="JV60" s="1">
        <v>3.1806732446341607E-2</v>
      </c>
      <c r="JW60" s="1">
        <v>0</v>
      </c>
      <c r="JX60" s="1">
        <v>2.8700463885987411</v>
      </c>
      <c r="JY60" s="1">
        <v>3.660924490636122</v>
      </c>
      <c r="JZ60" s="1">
        <v>3.7980253178268413</v>
      </c>
      <c r="KA60" s="1">
        <v>0.53664532989481761</v>
      </c>
      <c r="KB60" s="1">
        <v>2.9579372402409243</v>
      </c>
      <c r="KC60" s="1">
        <v>0</v>
      </c>
    </row>
    <row r="61" spans="1:289" ht="11.1" customHeight="1" x14ac:dyDescent="0.2">
      <c r="A61" s="1" t="s">
        <v>59</v>
      </c>
      <c r="B61" s="1">
        <v>803.28125000000011</v>
      </c>
      <c r="D61" s="1">
        <v>20.231982498844367</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2.3225736003442562E-3</v>
      </c>
      <c r="DI61" s="1">
        <v>0.24544265415105407</v>
      </c>
      <c r="DJ61" s="1">
        <v>13.249653554052065</v>
      </c>
      <c r="DK61" s="1">
        <v>0</v>
      </c>
      <c r="DL61" s="1">
        <v>0</v>
      </c>
      <c r="DM61" s="1">
        <v>10.064064504887135</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2.666094625537943E-3</v>
      </c>
      <c r="EG61" s="1">
        <v>1.0441009985535903</v>
      </c>
      <c r="EH61" s="1">
        <v>30.138216887228708</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0</v>
      </c>
      <c r="FZ61" s="1">
        <v>0</v>
      </c>
      <c r="GA61" s="1">
        <v>20.750412240396852</v>
      </c>
      <c r="GB61" s="1">
        <v>0</v>
      </c>
      <c r="GC61" s="1">
        <v>0</v>
      </c>
      <c r="GD61" s="1">
        <v>0</v>
      </c>
      <c r="GE61" s="1">
        <v>0</v>
      </c>
      <c r="GF61" s="1">
        <v>0</v>
      </c>
      <c r="GG61" s="1">
        <v>0</v>
      </c>
      <c r="GH61" s="1">
        <v>0</v>
      </c>
      <c r="GI61" s="1">
        <v>0</v>
      </c>
      <c r="GJ61" s="1">
        <v>0</v>
      </c>
      <c r="GK61" s="1">
        <v>0</v>
      </c>
      <c r="GL61" s="1">
        <v>0</v>
      </c>
      <c r="GM61" s="1">
        <v>0.47297747172957338</v>
      </c>
      <c r="GN61" s="1">
        <v>0</v>
      </c>
      <c r="GO61" s="1">
        <v>0</v>
      </c>
      <c r="GP61" s="1">
        <v>0</v>
      </c>
      <c r="GQ61" s="1">
        <v>0</v>
      </c>
      <c r="GR61" s="1">
        <v>0</v>
      </c>
      <c r="GS61" s="1">
        <v>0</v>
      </c>
      <c r="GT61" s="1">
        <v>0</v>
      </c>
      <c r="GU61" s="1">
        <v>0</v>
      </c>
      <c r="GV61" s="1">
        <v>0</v>
      </c>
      <c r="GW61" s="1">
        <v>6.0084299999999999E-4</v>
      </c>
      <c r="GX61" s="1">
        <v>1.1599907069289144</v>
      </c>
      <c r="GY61" s="1">
        <v>1.1599907069289144</v>
      </c>
      <c r="GZ61" s="1">
        <v>0</v>
      </c>
      <c r="HA61" s="1">
        <v>0</v>
      </c>
      <c r="HB61" s="1">
        <v>0</v>
      </c>
      <c r="HC61" s="1">
        <v>0</v>
      </c>
      <c r="HD61" s="1">
        <v>0</v>
      </c>
      <c r="HE61" s="1">
        <v>0</v>
      </c>
      <c r="HF61" s="1">
        <v>0</v>
      </c>
      <c r="HG61" s="1">
        <v>0</v>
      </c>
      <c r="HH61" s="1">
        <v>0</v>
      </c>
      <c r="HI61" s="1">
        <v>0</v>
      </c>
      <c r="HJ61" s="1">
        <v>0</v>
      </c>
      <c r="HK61" s="1">
        <v>0</v>
      </c>
      <c r="HL61" s="1">
        <v>2.2599079764766806E-3</v>
      </c>
      <c r="HM61" s="1">
        <v>6.9500338302794479E-2</v>
      </c>
      <c r="HN61" s="1">
        <v>3.6060657898487971</v>
      </c>
      <c r="HO61" s="1">
        <v>0</v>
      </c>
      <c r="HP61" s="1">
        <v>0</v>
      </c>
      <c r="HQ61" s="1">
        <v>0</v>
      </c>
      <c r="HR61" s="1">
        <v>0</v>
      </c>
      <c r="HS61" s="1">
        <v>0</v>
      </c>
      <c r="HT61" s="1">
        <v>0</v>
      </c>
      <c r="HU61" s="1">
        <v>0</v>
      </c>
      <c r="HV61" s="1">
        <v>0</v>
      </c>
      <c r="HW61" s="1">
        <v>0</v>
      </c>
      <c r="HX61" s="1">
        <v>0</v>
      </c>
      <c r="HY61" s="1">
        <v>0</v>
      </c>
      <c r="HZ61" s="1">
        <v>0</v>
      </c>
      <c r="IA61" s="1">
        <v>1.8015200000000002E-4</v>
      </c>
      <c r="IB61" s="1">
        <v>6.8582368238040523E-2</v>
      </c>
      <c r="IC61" s="1">
        <v>0.38840676891397236</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76.657114201741976</v>
      </c>
      <c r="JO61" s="1">
        <v>0.19096766214516017</v>
      </c>
      <c r="JP61" s="1">
        <v>7.2457749526355517</v>
      </c>
      <c r="JQ61" s="1">
        <v>0.35514429564387401</v>
      </c>
      <c r="JR61" s="1">
        <v>0</v>
      </c>
      <c r="JS61" s="1">
        <v>0.96158475408003929</v>
      </c>
      <c r="JT61" s="1">
        <v>0.53419296655720705</v>
      </c>
      <c r="JU61" s="1">
        <v>0.19983566755219268</v>
      </c>
      <c r="JV61" s="1">
        <v>3.180673244634203E-2</v>
      </c>
      <c r="JW61" s="1">
        <v>0</v>
      </c>
      <c r="JX61" s="1">
        <v>2.8700463885988059</v>
      </c>
      <c r="JY61" s="1">
        <v>3.66092449063617</v>
      </c>
      <c r="JZ61" s="1">
        <v>3.7980253178268946</v>
      </c>
      <c r="KA61" s="1">
        <v>0.53664532989482006</v>
      </c>
      <c r="KB61" s="1">
        <v>2.9579372402409634</v>
      </c>
      <c r="KC61" s="1">
        <v>0</v>
      </c>
    </row>
    <row r="62" spans="1:289" ht="11.1" customHeight="1" x14ac:dyDescent="0.2">
      <c r="A62" s="1" t="s">
        <v>66</v>
      </c>
      <c r="B62" s="1">
        <v>783.28125000000011</v>
      </c>
      <c r="D62" s="1">
        <v>17.505248793469438</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0.21242784038079299</v>
      </c>
      <c r="DI62" s="1">
        <v>0</v>
      </c>
      <c r="DJ62" s="1">
        <v>13.249653554052065</v>
      </c>
      <c r="DK62" s="1">
        <v>0</v>
      </c>
      <c r="DL62" s="1">
        <v>0</v>
      </c>
      <c r="DM62" s="1">
        <v>10.064064504887135</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0.95544119487761314</v>
      </c>
      <c r="EG62" s="1">
        <v>0</v>
      </c>
      <c r="EH62" s="1">
        <v>30.138216887228708</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3.5586813130810233E-2</v>
      </c>
      <c r="FZ62" s="1">
        <v>0</v>
      </c>
      <c r="GA62" s="1">
        <v>20.750412240396852</v>
      </c>
      <c r="GB62" s="1">
        <v>0</v>
      </c>
      <c r="GC62" s="1">
        <v>0</v>
      </c>
      <c r="GD62" s="1">
        <v>0</v>
      </c>
      <c r="GE62" s="1">
        <v>0</v>
      </c>
      <c r="GF62" s="1">
        <v>0</v>
      </c>
      <c r="GG62" s="1">
        <v>0</v>
      </c>
      <c r="GH62" s="1">
        <v>0</v>
      </c>
      <c r="GI62" s="1">
        <v>0</v>
      </c>
      <c r="GJ62" s="1">
        <v>0</v>
      </c>
      <c r="GK62" s="1">
        <v>0</v>
      </c>
      <c r="GL62" s="1">
        <v>0</v>
      </c>
      <c r="GM62" s="1">
        <v>0.47297747172957338</v>
      </c>
      <c r="GN62" s="1">
        <v>0</v>
      </c>
      <c r="GO62" s="1">
        <v>0</v>
      </c>
      <c r="GP62" s="1">
        <v>0</v>
      </c>
      <c r="GQ62" s="1">
        <v>0</v>
      </c>
      <c r="GR62" s="1">
        <v>0</v>
      </c>
      <c r="GS62" s="1">
        <v>0</v>
      </c>
      <c r="GT62" s="1">
        <v>0</v>
      </c>
      <c r="GU62" s="1">
        <v>0</v>
      </c>
      <c r="GV62" s="1">
        <v>0</v>
      </c>
      <c r="GW62" s="1">
        <v>1.4227720501460164</v>
      </c>
      <c r="GX62" s="1">
        <v>0</v>
      </c>
      <c r="GY62" s="1">
        <v>1.1599907069289144</v>
      </c>
      <c r="GZ62" s="1">
        <v>0</v>
      </c>
      <c r="HA62" s="1">
        <v>0</v>
      </c>
      <c r="HB62" s="1">
        <v>0</v>
      </c>
      <c r="HC62" s="1">
        <v>0</v>
      </c>
      <c r="HD62" s="1">
        <v>0</v>
      </c>
      <c r="HE62" s="1">
        <v>0</v>
      </c>
      <c r="HF62" s="1">
        <v>0</v>
      </c>
      <c r="HG62" s="1">
        <v>0</v>
      </c>
      <c r="HH62" s="1">
        <v>0</v>
      </c>
      <c r="HI62" s="1">
        <v>0</v>
      </c>
      <c r="HJ62" s="1">
        <v>0</v>
      </c>
      <c r="HK62" s="1">
        <v>0</v>
      </c>
      <c r="HL62" s="1">
        <v>3.3866858869986916E-2</v>
      </c>
      <c r="HM62" s="1">
        <v>0</v>
      </c>
      <c r="HN62" s="1">
        <v>3.6060657898487971</v>
      </c>
      <c r="HO62" s="1">
        <v>0</v>
      </c>
      <c r="HP62" s="1">
        <v>0</v>
      </c>
      <c r="HQ62" s="1">
        <v>0</v>
      </c>
      <c r="HR62" s="1">
        <v>0</v>
      </c>
      <c r="HS62" s="1">
        <v>0</v>
      </c>
      <c r="HT62" s="1">
        <v>0</v>
      </c>
      <c r="HU62" s="1">
        <v>0</v>
      </c>
      <c r="HV62" s="1">
        <v>0</v>
      </c>
      <c r="HW62" s="1">
        <v>0</v>
      </c>
      <c r="HX62" s="1">
        <v>0</v>
      </c>
      <c r="HY62" s="1">
        <v>0</v>
      </c>
      <c r="HZ62" s="1">
        <v>0</v>
      </c>
      <c r="IA62" s="1">
        <v>7.4528513804722821E-2</v>
      </c>
      <c r="IB62" s="1">
        <v>0</v>
      </c>
      <c r="IC62" s="1">
        <v>0.38840676891397236</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76.374953717285948</v>
      </c>
      <c r="JO62" s="1">
        <v>0.19170570044196078</v>
      </c>
      <c r="JP62" s="1">
        <v>7.1017651473256809</v>
      </c>
      <c r="JQ62" s="1">
        <v>0.29413655666176586</v>
      </c>
      <c r="JR62" s="1">
        <v>0</v>
      </c>
      <c r="JS62" s="1">
        <v>0.73856102874745377</v>
      </c>
      <c r="JT62" s="1">
        <v>0.59787088816585243</v>
      </c>
      <c r="JU62" s="1">
        <v>0.12463165667748199</v>
      </c>
      <c r="JV62" s="1">
        <v>3.4191740814871446E-2</v>
      </c>
      <c r="JW62" s="1">
        <v>0</v>
      </c>
      <c r="JX62" s="1">
        <v>2.8424321738235232</v>
      </c>
      <c r="JY62" s="1">
        <v>3.7532308507457</v>
      </c>
      <c r="JZ62" s="1">
        <v>4.3323189952058927</v>
      </c>
      <c r="KA62" s="1">
        <v>0.62023676730420785</v>
      </c>
      <c r="KB62" s="1">
        <v>2.9939647767996798</v>
      </c>
      <c r="KC62" s="1">
        <v>0</v>
      </c>
    </row>
    <row r="63" spans="1:289" ht="11.1" customHeight="1" x14ac:dyDescent="0.2">
      <c r="A63" s="1" t="s">
        <v>59</v>
      </c>
      <c r="B63" s="1">
        <v>783.28125000000011</v>
      </c>
      <c r="D63" s="1">
        <v>17.505248793469207</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2.338856284729956E-3</v>
      </c>
      <c r="DI63" s="1">
        <v>0.21008898409606308</v>
      </c>
      <c r="DJ63" s="1">
        <v>13.459742538148127</v>
      </c>
      <c r="DK63" s="1">
        <v>0</v>
      </c>
      <c r="DL63" s="1">
        <v>0</v>
      </c>
      <c r="DM63" s="1">
        <v>10.064064504887135</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2.6631657896717979E-3</v>
      </c>
      <c r="EG63" s="1">
        <v>0.95277802908794196</v>
      </c>
      <c r="EH63" s="1">
        <v>31.090994916316649</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1.9466550759914582E-3</v>
      </c>
      <c r="FZ63" s="1">
        <v>3.3640158054818382E-2</v>
      </c>
      <c r="GA63" s="1">
        <v>20.784052398451671</v>
      </c>
      <c r="GB63" s="1">
        <v>0</v>
      </c>
      <c r="GC63" s="1">
        <v>0</v>
      </c>
      <c r="GD63" s="1">
        <v>0</v>
      </c>
      <c r="GE63" s="1">
        <v>0</v>
      </c>
      <c r="GF63" s="1">
        <v>0</v>
      </c>
      <c r="GG63" s="1">
        <v>0</v>
      </c>
      <c r="GH63" s="1">
        <v>0</v>
      </c>
      <c r="GI63" s="1">
        <v>0</v>
      </c>
      <c r="GJ63" s="1">
        <v>0</v>
      </c>
      <c r="GK63" s="1">
        <v>0</v>
      </c>
      <c r="GL63" s="1">
        <v>0</v>
      </c>
      <c r="GM63" s="1">
        <v>0.47297747172957338</v>
      </c>
      <c r="GN63" s="1">
        <v>0</v>
      </c>
      <c r="GO63" s="1">
        <v>0</v>
      </c>
      <c r="GP63" s="1">
        <v>0</v>
      </c>
      <c r="GQ63" s="1">
        <v>0</v>
      </c>
      <c r="GR63" s="1">
        <v>0</v>
      </c>
      <c r="GS63" s="1">
        <v>0</v>
      </c>
      <c r="GT63" s="1">
        <v>0</v>
      </c>
      <c r="GU63" s="1">
        <v>0</v>
      </c>
      <c r="GV63" s="1">
        <v>0</v>
      </c>
      <c r="GW63" s="1">
        <v>6.0084299999999999E-4</v>
      </c>
      <c r="GX63" s="1">
        <v>1.4221712071460166</v>
      </c>
      <c r="GY63" s="1">
        <v>2.582161914074931</v>
      </c>
      <c r="GZ63" s="1">
        <v>0</v>
      </c>
      <c r="HA63" s="1">
        <v>0</v>
      </c>
      <c r="HB63" s="1">
        <v>0</v>
      </c>
      <c r="HC63" s="1">
        <v>0</v>
      </c>
      <c r="HD63" s="1">
        <v>0</v>
      </c>
      <c r="HE63" s="1">
        <v>0</v>
      </c>
      <c r="HF63" s="1">
        <v>0</v>
      </c>
      <c r="HG63" s="1">
        <v>0</v>
      </c>
      <c r="HH63" s="1">
        <v>0</v>
      </c>
      <c r="HI63" s="1">
        <v>0</v>
      </c>
      <c r="HJ63" s="1">
        <v>0</v>
      </c>
      <c r="HK63" s="1">
        <v>0</v>
      </c>
      <c r="HL63" s="1">
        <v>2.2642700506991208E-3</v>
      </c>
      <c r="HM63" s="1">
        <v>3.1602588819288013E-2</v>
      </c>
      <c r="HN63" s="1">
        <v>3.637668378668085</v>
      </c>
      <c r="HO63" s="1">
        <v>0</v>
      </c>
      <c r="HP63" s="1">
        <v>0</v>
      </c>
      <c r="HQ63" s="1">
        <v>0</v>
      </c>
      <c r="HR63" s="1">
        <v>0</v>
      </c>
      <c r="HS63" s="1">
        <v>0</v>
      </c>
      <c r="HT63" s="1">
        <v>0</v>
      </c>
      <c r="HU63" s="1">
        <v>0</v>
      </c>
      <c r="HV63" s="1">
        <v>0</v>
      </c>
      <c r="HW63" s="1">
        <v>0</v>
      </c>
      <c r="HX63" s="1">
        <v>0</v>
      </c>
      <c r="HY63" s="1">
        <v>0</v>
      </c>
      <c r="HZ63" s="1">
        <v>0</v>
      </c>
      <c r="IA63" s="1">
        <v>1.8015200000000002E-4</v>
      </c>
      <c r="IB63" s="1">
        <v>7.434836180472279E-2</v>
      </c>
      <c r="IC63" s="1">
        <v>0.46275513071869512</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76.374953717285749</v>
      </c>
      <c r="JO63" s="1">
        <v>0.19170570044196178</v>
      </c>
      <c r="JP63" s="1">
        <v>7.1017651473257599</v>
      </c>
      <c r="JQ63" s="1">
        <v>0.29413655666173916</v>
      </c>
      <c r="JR63" s="1">
        <v>0</v>
      </c>
      <c r="JS63" s="1">
        <v>0.73856102874738094</v>
      </c>
      <c r="JT63" s="1">
        <v>0.59787088816585943</v>
      </c>
      <c r="JU63" s="1">
        <v>0.12463165667748365</v>
      </c>
      <c r="JV63" s="1">
        <v>3.4191740814871877E-2</v>
      </c>
      <c r="JW63" s="1">
        <v>0</v>
      </c>
      <c r="JX63" s="1">
        <v>2.8424321738235863</v>
      </c>
      <c r="JY63" s="1">
        <v>3.753230850745747</v>
      </c>
      <c r="JZ63" s="1">
        <v>4.3323189952059513</v>
      </c>
      <c r="KA63" s="1">
        <v>0.6202367673042104</v>
      </c>
      <c r="KB63" s="1">
        <v>2.993964776799718</v>
      </c>
      <c r="KC63" s="1">
        <v>0</v>
      </c>
    </row>
    <row r="64" spans="1:289" ht="11.1" customHeight="1" x14ac:dyDescent="0.2">
      <c r="A64" s="1" t="s">
        <v>66</v>
      </c>
      <c r="B64" s="1">
        <v>763.28125000000011</v>
      </c>
      <c r="D64" s="1">
        <v>15.599192275188974</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0.15523626780356847</v>
      </c>
      <c r="DI64" s="1">
        <v>0</v>
      </c>
      <c r="DJ64" s="1">
        <v>13.459742538148127</v>
      </c>
      <c r="DK64" s="1">
        <v>0</v>
      </c>
      <c r="DL64" s="1">
        <v>0</v>
      </c>
      <c r="DM64" s="1">
        <v>10.064064504887135</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0.65807391852717667</v>
      </c>
      <c r="EG64" s="1">
        <v>0</v>
      </c>
      <c r="EH64" s="1">
        <v>31.090994916316649</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3.7902363002547568E-2</v>
      </c>
      <c r="FZ64" s="1">
        <v>0</v>
      </c>
      <c r="GA64" s="1">
        <v>20.784052398451671</v>
      </c>
      <c r="GB64" s="1">
        <v>0</v>
      </c>
      <c r="GC64" s="1">
        <v>0</v>
      </c>
      <c r="GD64" s="1">
        <v>0</v>
      </c>
      <c r="GE64" s="1">
        <v>0</v>
      </c>
      <c r="GF64" s="1">
        <v>0</v>
      </c>
      <c r="GG64" s="1">
        <v>0</v>
      </c>
      <c r="GH64" s="1">
        <v>0</v>
      </c>
      <c r="GI64" s="1">
        <v>0</v>
      </c>
      <c r="GJ64" s="1">
        <v>0</v>
      </c>
      <c r="GK64" s="1">
        <v>0</v>
      </c>
      <c r="GL64" s="1">
        <v>0</v>
      </c>
      <c r="GM64" s="1">
        <v>0.47297747172957338</v>
      </c>
      <c r="GN64" s="1">
        <v>0</v>
      </c>
      <c r="GO64" s="1">
        <v>0</v>
      </c>
      <c r="GP64" s="1">
        <v>0</v>
      </c>
      <c r="GQ64" s="1">
        <v>0</v>
      </c>
      <c r="GR64" s="1">
        <v>0</v>
      </c>
      <c r="GS64" s="1">
        <v>0</v>
      </c>
      <c r="GT64" s="1">
        <v>0</v>
      </c>
      <c r="GU64" s="1">
        <v>0</v>
      </c>
      <c r="GV64" s="1">
        <v>0</v>
      </c>
      <c r="GW64" s="1">
        <v>1.0036925801392558</v>
      </c>
      <c r="GX64" s="1">
        <v>0</v>
      </c>
      <c r="GY64" s="1">
        <v>2.582161914074931</v>
      </c>
      <c r="GZ64" s="1">
        <v>8.6533445827745078E-3</v>
      </c>
      <c r="HA64" s="1">
        <v>0</v>
      </c>
      <c r="HB64" s="1">
        <v>0</v>
      </c>
      <c r="HC64" s="1">
        <v>0</v>
      </c>
      <c r="HD64" s="1">
        <v>0</v>
      </c>
      <c r="HE64" s="1">
        <v>0</v>
      </c>
      <c r="HF64" s="1">
        <v>0</v>
      </c>
      <c r="HG64" s="1">
        <v>0</v>
      </c>
      <c r="HH64" s="1">
        <v>0</v>
      </c>
      <c r="HI64" s="1">
        <v>0</v>
      </c>
      <c r="HJ64" s="1">
        <v>0</v>
      </c>
      <c r="HK64" s="1">
        <v>0</v>
      </c>
      <c r="HL64" s="1">
        <v>0</v>
      </c>
      <c r="HM64" s="1">
        <v>0</v>
      </c>
      <c r="HN64" s="1">
        <v>3.637668378668085</v>
      </c>
      <c r="HO64" s="1">
        <v>0</v>
      </c>
      <c r="HP64" s="1">
        <v>0</v>
      </c>
      <c r="HQ64" s="1">
        <v>0</v>
      </c>
      <c r="HR64" s="1">
        <v>0</v>
      </c>
      <c r="HS64" s="1">
        <v>0</v>
      </c>
      <c r="HT64" s="1">
        <v>0</v>
      </c>
      <c r="HU64" s="1">
        <v>0</v>
      </c>
      <c r="HV64" s="1">
        <v>0</v>
      </c>
      <c r="HW64" s="1">
        <v>0</v>
      </c>
      <c r="HX64" s="1">
        <v>0</v>
      </c>
      <c r="HY64" s="1">
        <v>0</v>
      </c>
      <c r="HZ64" s="1">
        <v>0</v>
      </c>
      <c r="IA64" s="1">
        <v>5.1528224339244533E-2</v>
      </c>
      <c r="IB64" s="1">
        <v>0</v>
      </c>
      <c r="IC64" s="1">
        <v>0.46275513071869512</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76.033925365485302</v>
      </c>
      <c r="JO64" s="1">
        <v>0.18166892881153668</v>
      </c>
      <c r="JP64" s="1">
        <v>7.0179607651233367</v>
      </c>
      <c r="JQ64" s="1">
        <v>0.24503452954551069</v>
      </c>
      <c r="JR64" s="1">
        <v>0</v>
      </c>
      <c r="JS64" s="1">
        <v>0.57118304341501513</v>
      </c>
      <c r="JT64" s="1">
        <v>0.64158634677299564</v>
      </c>
      <c r="JU64" s="1">
        <v>6.917716511880892E-2</v>
      </c>
      <c r="JV64" s="1">
        <v>3.5293943227330572E-2</v>
      </c>
      <c r="JW64" s="1">
        <v>0</v>
      </c>
      <c r="JX64" s="1">
        <v>2.8461793101944228</v>
      </c>
      <c r="JY64" s="1">
        <v>3.8383809658872532</v>
      </c>
      <c r="JZ64" s="1">
        <v>4.7929621946906797</v>
      </c>
      <c r="KA64" s="1">
        <v>0.69602314856933645</v>
      </c>
      <c r="KB64" s="1">
        <v>3.0306242931584784</v>
      </c>
      <c r="KC64" s="1">
        <v>0</v>
      </c>
    </row>
    <row r="65" spans="1:289" ht="11.1" customHeight="1" x14ac:dyDescent="0.2">
      <c r="A65" s="1" t="s">
        <v>59</v>
      </c>
      <c r="B65" s="1">
        <v>763.28125000000011</v>
      </c>
      <c r="D65" s="1">
        <v>15.599192275188777</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2.3640572621565787E-3</v>
      </c>
      <c r="DI65" s="1">
        <v>0.15287221054141137</v>
      </c>
      <c r="DJ65" s="1">
        <v>13.612614748689539</v>
      </c>
      <c r="DK65" s="1">
        <v>0</v>
      </c>
      <c r="DL65" s="1">
        <v>0</v>
      </c>
      <c r="DM65" s="1">
        <v>10.064064504887135</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2.6621549401555575E-3</v>
      </c>
      <c r="EG65" s="1">
        <v>0.65541176358702091</v>
      </c>
      <c r="EH65" s="1">
        <v>31.746406679903671</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1.9695720515117924E-3</v>
      </c>
      <c r="FZ65" s="1">
        <v>3.593279095103652E-2</v>
      </c>
      <c r="GA65" s="1">
        <v>20.819985189402708</v>
      </c>
      <c r="GB65" s="1">
        <v>0</v>
      </c>
      <c r="GC65" s="1">
        <v>0</v>
      </c>
      <c r="GD65" s="1">
        <v>0</v>
      </c>
      <c r="GE65" s="1">
        <v>0</v>
      </c>
      <c r="GF65" s="1">
        <v>0</v>
      </c>
      <c r="GG65" s="1">
        <v>0</v>
      </c>
      <c r="GH65" s="1">
        <v>0</v>
      </c>
      <c r="GI65" s="1">
        <v>0</v>
      </c>
      <c r="GJ65" s="1">
        <v>0</v>
      </c>
      <c r="GK65" s="1">
        <v>0</v>
      </c>
      <c r="GL65" s="1">
        <v>0</v>
      </c>
      <c r="GM65" s="1">
        <v>0.47297747172957338</v>
      </c>
      <c r="GN65" s="1">
        <v>0</v>
      </c>
      <c r="GO65" s="1">
        <v>0</v>
      </c>
      <c r="GP65" s="1">
        <v>0</v>
      </c>
      <c r="GQ65" s="1">
        <v>0</v>
      </c>
      <c r="GR65" s="1">
        <v>0</v>
      </c>
      <c r="GS65" s="1">
        <v>0</v>
      </c>
      <c r="GT65" s="1">
        <v>0</v>
      </c>
      <c r="GU65" s="1">
        <v>0</v>
      </c>
      <c r="GV65" s="1">
        <v>0</v>
      </c>
      <c r="GW65" s="1">
        <v>6.0084299999999999E-4</v>
      </c>
      <c r="GX65" s="1">
        <v>1.0030917371392556</v>
      </c>
      <c r="GY65" s="1">
        <v>3.5852536512141864</v>
      </c>
      <c r="GZ65" s="1">
        <v>1.4990170614751751E-3</v>
      </c>
      <c r="HA65" s="1">
        <v>7.1543275212993329E-3</v>
      </c>
      <c r="HB65" s="1">
        <v>7.1543275212993329E-3</v>
      </c>
      <c r="HC65" s="1">
        <v>0</v>
      </c>
      <c r="HD65" s="1">
        <v>0</v>
      </c>
      <c r="HE65" s="1">
        <v>0</v>
      </c>
      <c r="HF65" s="1">
        <v>0</v>
      </c>
      <c r="HG65" s="1">
        <v>0</v>
      </c>
      <c r="HH65" s="1">
        <v>0</v>
      </c>
      <c r="HI65" s="1">
        <v>0</v>
      </c>
      <c r="HJ65" s="1">
        <v>0</v>
      </c>
      <c r="HK65" s="1">
        <v>0</v>
      </c>
      <c r="HL65" s="1">
        <v>0</v>
      </c>
      <c r="HM65" s="1">
        <v>0</v>
      </c>
      <c r="HN65" s="1">
        <v>3.637668378668085</v>
      </c>
      <c r="HO65" s="1">
        <v>0</v>
      </c>
      <c r="HP65" s="1">
        <v>0</v>
      </c>
      <c r="HQ65" s="1">
        <v>0</v>
      </c>
      <c r="HR65" s="1">
        <v>0</v>
      </c>
      <c r="HS65" s="1">
        <v>0</v>
      </c>
      <c r="HT65" s="1">
        <v>0</v>
      </c>
      <c r="HU65" s="1">
        <v>0</v>
      </c>
      <c r="HV65" s="1">
        <v>0</v>
      </c>
      <c r="HW65" s="1">
        <v>0</v>
      </c>
      <c r="HX65" s="1">
        <v>0</v>
      </c>
      <c r="HY65" s="1">
        <v>0</v>
      </c>
      <c r="HZ65" s="1">
        <v>0</v>
      </c>
      <c r="IA65" s="1">
        <v>1.8015200000000002E-4</v>
      </c>
      <c r="IB65" s="1">
        <v>5.134807233924453E-2</v>
      </c>
      <c r="IC65" s="1">
        <v>0.51410320305793966</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76.033925365485075</v>
      </c>
      <c r="JO65" s="1">
        <v>0.18166892881153748</v>
      </c>
      <c r="JP65" s="1">
        <v>7.0179607651234086</v>
      </c>
      <c r="JQ65" s="1">
        <v>0.24503452954548877</v>
      </c>
      <c r="JR65" s="1">
        <v>0</v>
      </c>
      <c r="JS65" s="1">
        <v>0.57118304341496018</v>
      </c>
      <c r="JT65" s="1">
        <v>0.64158634677300297</v>
      </c>
      <c r="JU65" s="1">
        <v>6.9177165118809794E-2</v>
      </c>
      <c r="JV65" s="1">
        <v>3.5293943227331009E-2</v>
      </c>
      <c r="JW65" s="1">
        <v>0</v>
      </c>
      <c r="JX65" s="1">
        <v>2.8461793101944846</v>
      </c>
      <c r="JY65" s="1">
        <v>3.8383809658872994</v>
      </c>
      <c r="JZ65" s="1">
        <v>4.792962194690741</v>
      </c>
      <c r="KA65" s="1">
        <v>0.696023148569339</v>
      </c>
      <c r="KB65" s="1">
        <v>3.0306242931585148</v>
      </c>
      <c r="KC65" s="1">
        <v>0</v>
      </c>
    </row>
    <row r="66" spans="1:289" ht="11.1" customHeight="1" x14ac:dyDescent="0.2"/>
    <row r="67" spans="1:289" ht="11.1" customHeight="1" x14ac:dyDescent="0.2"/>
    <row r="68" spans="1:289" ht="11.1" customHeight="1" x14ac:dyDescent="0.2"/>
    <row r="69" spans="1:289" ht="11.1" customHeight="1" x14ac:dyDescent="0.2"/>
    <row r="70" spans="1:289" ht="11.1" customHeight="1" x14ac:dyDescent="0.2"/>
    <row r="71" spans="1:289" ht="11.1" customHeight="1" x14ac:dyDescent="0.2"/>
    <row r="72" spans="1:289" ht="11.1" customHeight="1" x14ac:dyDescent="0.2"/>
    <row r="73" spans="1:289" ht="11.1" customHeight="1" x14ac:dyDescent="0.2"/>
    <row r="74" spans="1:289" ht="11.1" customHeight="1" x14ac:dyDescent="0.2"/>
    <row r="75" spans="1:289" ht="11.1" customHeight="1" x14ac:dyDescent="0.2"/>
    <row r="76" spans="1:289" ht="11.1" customHeight="1" x14ac:dyDescent="0.2"/>
    <row r="77" spans="1:289" ht="11.1" customHeight="1" x14ac:dyDescent="0.2"/>
    <row r="78" spans="1:289" ht="11.1" customHeight="1" x14ac:dyDescent="0.2"/>
    <row r="79" spans="1:289" ht="11.1" customHeight="1" x14ac:dyDescent="0.2"/>
    <row r="80" spans="1:289" ht="11.1" customHeight="1" x14ac:dyDescent="0.2"/>
    <row r="81" ht="11.1" customHeight="1" x14ac:dyDescent="0.2"/>
    <row r="82" ht="11.1" customHeight="1" x14ac:dyDescent="0.2"/>
    <row r="83" ht="11.1" customHeight="1" x14ac:dyDescent="0.2"/>
    <row r="84" ht="11.1" customHeight="1" x14ac:dyDescent="0.2"/>
    <row r="85" ht="11.1" customHeight="1" x14ac:dyDescent="0.2"/>
    <row r="86" ht="11.1" customHeight="1" x14ac:dyDescent="0.2"/>
    <row r="87" ht="11.1" customHeight="1" x14ac:dyDescent="0.2"/>
    <row r="88" ht="11.1" customHeight="1" x14ac:dyDescent="0.2"/>
    <row r="89" ht="11.1" customHeight="1" x14ac:dyDescent="0.2"/>
    <row r="90" ht="11.1" customHeight="1" x14ac:dyDescent="0.2"/>
    <row r="91" ht="11.1" customHeight="1" x14ac:dyDescent="0.2"/>
    <row r="92" ht="11.1" customHeight="1" x14ac:dyDescent="0.2"/>
    <row r="93" ht="11.1" customHeight="1" x14ac:dyDescent="0.2"/>
    <row r="94" ht="11.1" customHeight="1" x14ac:dyDescent="0.2"/>
    <row r="95" ht="11.1" customHeight="1" x14ac:dyDescent="0.2"/>
    <row r="9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U67"/>
  <sheetViews>
    <sheetView workbookViewId="0">
      <pane xSplit="24360" ySplit="1305" topLeftCell="IS1"/>
      <selection pane="topRight" activeCell="A255" sqref="A255"/>
      <selection pane="bottomLeft"/>
      <selection pane="bottomRight" activeCell="IU74" sqref="IU74"/>
    </sheetView>
  </sheetViews>
  <sheetFormatPr defaultColWidth="18.140625" defaultRowHeight="14.25" x14ac:dyDescent="0.2"/>
  <cols>
    <col min="1" max="1" width="32.42578125" style="4" customWidth="1"/>
    <col min="2" max="2" width="12.42578125" style="5" customWidth="1"/>
    <col min="3" max="16384" width="18.140625" style="4"/>
  </cols>
  <sheetData>
    <row r="1" spans="1:255" ht="42.75" x14ac:dyDescent="0.2">
      <c r="A1" s="4" t="s">
        <v>311</v>
      </c>
      <c r="B1" s="5" t="s">
        <v>403</v>
      </c>
      <c r="C1" s="4" t="s">
        <v>404</v>
      </c>
      <c r="D1" s="4" t="s">
        <v>405</v>
      </c>
      <c r="E1" s="4" t="s">
        <v>406</v>
      </c>
      <c r="F1" s="4" t="s">
        <v>407</v>
      </c>
      <c r="G1" s="4" t="s">
        <v>408</v>
      </c>
      <c r="H1" s="4" t="s">
        <v>409</v>
      </c>
      <c r="I1" s="4" t="s">
        <v>410</v>
      </c>
      <c r="J1" s="4" t="s">
        <v>411</v>
      </c>
      <c r="K1" s="4" t="s">
        <v>412</v>
      </c>
      <c r="L1" s="4" t="s">
        <v>413</v>
      </c>
      <c r="M1" s="4" t="s">
        <v>414</v>
      </c>
      <c r="N1" s="4" t="s">
        <v>415</v>
      </c>
      <c r="O1" s="4" t="s">
        <v>416</v>
      </c>
      <c r="P1" s="4" t="s">
        <v>417</v>
      </c>
      <c r="Q1" s="4" t="s">
        <v>418</v>
      </c>
      <c r="R1" s="4" t="s">
        <v>419</v>
      </c>
      <c r="S1" s="4" t="s">
        <v>420</v>
      </c>
      <c r="T1" s="4" t="s">
        <v>421</v>
      </c>
      <c r="U1" s="4" t="s">
        <v>422</v>
      </c>
      <c r="V1" s="4" t="s">
        <v>423</v>
      </c>
      <c r="W1" s="4" t="s">
        <v>424</v>
      </c>
      <c r="X1" s="4" t="s">
        <v>425</v>
      </c>
      <c r="Y1" s="4" t="s">
        <v>426</v>
      </c>
      <c r="IU1" s="4" t="s">
        <v>427</v>
      </c>
    </row>
    <row r="5" spans="1:255" x14ac:dyDescent="0.2">
      <c r="A5" s="4" t="s">
        <v>54</v>
      </c>
      <c r="B5" s="5" t="s">
        <v>340</v>
      </c>
      <c r="C5" s="4">
        <v>100.03676872093509</v>
      </c>
      <c r="D5" s="4">
        <v>100.03676872093509</v>
      </c>
      <c r="E5" s="4">
        <v>44.523245672427564</v>
      </c>
      <c r="IU5" s="4">
        <v>144.56001439336265</v>
      </c>
    </row>
    <row r="6" spans="1:255" x14ac:dyDescent="0.2">
      <c r="A6" s="4" t="s">
        <v>59</v>
      </c>
      <c r="B6" s="5" t="s">
        <v>341</v>
      </c>
      <c r="C6" s="4">
        <v>100.03682720841097</v>
      </c>
      <c r="D6" s="4">
        <v>100.029675223033</v>
      </c>
      <c r="E6" s="4">
        <v>44.523304159901592</v>
      </c>
      <c r="F6" s="4">
        <v>1.8986215376219397E-3</v>
      </c>
      <c r="G6" s="4">
        <v>5.2533638403455922E-3</v>
      </c>
      <c r="IU6" s="4">
        <v>144.56013136831257</v>
      </c>
    </row>
    <row r="7" spans="1:255" x14ac:dyDescent="0.2">
      <c r="A7" s="4" t="s">
        <v>66</v>
      </c>
      <c r="B7" s="5" t="s">
        <v>342</v>
      </c>
      <c r="C7" s="4">
        <v>100.03210881423621</v>
      </c>
      <c r="D7" s="4">
        <v>99.51858052062083</v>
      </c>
      <c r="E7" s="4">
        <v>44.523839129572572</v>
      </c>
      <c r="F7" s="4">
        <v>0.45250926994612511</v>
      </c>
      <c r="H7" s="4">
        <v>6.1019023669261541E-2</v>
      </c>
      <c r="IU7" s="4">
        <v>144.5559479438088</v>
      </c>
    </row>
    <row r="8" spans="1:255" x14ac:dyDescent="0.2">
      <c r="A8" s="4" t="s">
        <v>59</v>
      </c>
      <c r="B8" s="5" t="s">
        <v>343</v>
      </c>
      <c r="C8" s="4">
        <v>100.03736217807544</v>
      </c>
      <c r="D8" s="4">
        <v>99.518580520619707</v>
      </c>
      <c r="E8" s="4">
        <v>44.523839129572302</v>
      </c>
      <c r="F8" s="4">
        <v>1.4781419473646428E-3</v>
      </c>
      <c r="G8" s="4">
        <v>0.45103112799876044</v>
      </c>
      <c r="H8" s="4">
        <v>1.8949414888509073E-3</v>
      </c>
      <c r="I8" s="4">
        <v>5.9124082180410618E-2</v>
      </c>
      <c r="J8" s="4">
        <v>5.2533638403455922E-3</v>
      </c>
      <c r="IU8" s="4">
        <v>144.56120130764774</v>
      </c>
    </row>
    <row r="9" spans="1:255" x14ac:dyDescent="0.2">
      <c r="A9" s="4" t="s">
        <v>66</v>
      </c>
      <c r="B9" s="5" t="s">
        <v>344</v>
      </c>
      <c r="C9" s="4">
        <v>99.519666827477039</v>
      </c>
      <c r="D9" s="4">
        <v>96.771494772901661</v>
      </c>
      <c r="E9" s="4">
        <v>44.52155235300053</v>
      </c>
      <c r="F9" s="4">
        <v>2.6849303957528008</v>
      </c>
      <c r="H9" s="4">
        <v>6.3241658822578734E-2</v>
      </c>
      <c r="IU9" s="4">
        <v>144.04121918047761</v>
      </c>
    </row>
    <row r="10" spans="1:255" x14ac:dyDescent="0.2">
      <c r="A10" s="4" t="s">
        <v>59</v>
      </c>
      <c r="B10" s="5" t="s">
        <v>345</v>
      </c>
      <c r="C10" s="4">
        <v>100.03507540149539</v>
      </c>
      <c r="D10" s="4">
        <v>96.771494772900496</v>
      </c>
      <c r="E10" s="4">
        <v>44.521552353000253</v>
      </c>
      <c r="F10" s="4">
        <v>1.4825225355494811E-3</v>
      </c>
      <c r="G10" s="4">
        <v>2.6834478732172511</v>
      </c>
      <c r="H10" s="4">
        <v>1.8992160218520939E-3</v>
      </c>
      <c r="I10" s="4">
        <v>6.1342442800726628E-2</v>
      </c>
      <c r="J10" s="4">
        <v>0.45103112799876044</v>
      </c>
      <c r="K10" s="4">
        <v>6.4377446020756207E-2</v>
      </c>
      <c r="IU10" s="4">
        <v>144.55662775449568</v>
      </c>
    </row>
    <row r="11" spans="1:255" x14ac:dyDescent="0.2">
      <c r="A11" s="4" t="s">
        <v>66</v>
      </c>
      <c r="B11" s="5" t="s">
        <v>346</v>
      </c>
      <c r="C11" s="4">
        <v>96.772676098583148</v>
      </c>
      <c r="D11" s="4">
        <v>94.251918335068893</v>
      </c>
      <c r="E11" s="4">
        <v>44.519351940132459</v>
      </c>
      <c r="F11" s="4">
        <v>2.4625681796628096</v>
      </c>
      <c r="H11" s="4">
        <v>5.8189583851450115E-2</v>
      </c>
      <c r="IU11" s="4">
        <v>141.29202803871561</v>
      </c>
    </row>
    <row r="12" spans="1:255" x14ac:dyDescent="0.2">
      <c r="A12" s="4" t="s">
        <v>59</v>
      </c>
      <c r="B12" s="5" t="s">
        <v>347</v>
      </c>
      <c r="C12" s="4">
        <v>100.03287498861951</v>
      </c>
      <c r="D12" s="4">
        <v>94.251918335067757</v>
      </c>
      <c r="E12" s="4">
        <v>44.519351940132182</v>
      </c>
      <c r="F12" s="4">
        <v>1.487185047622186E-3</v>
      </c>
      <c r="G12" s="4">
        <v>2.4610809946151866</v>
      </c>
      <c r="H12" s="4">
        <v>1.9038743734240045E-3</v>
      </c>
      <c r="I12" s="4">
        <v>5.6285709478026129E-2</v>
      </c>
      <c r="J12" s="4">
        <v>3.1344790012160111</v>
      </c>
      <c r="K12" s="4">
        <v>0.12571988882148283</v>
      </c>
      <c r="IU12" s="4">
        <v>144.55222692875168</v>
      </c>
    </row>
    <row r="13" spans="1:255" x14ac:dyDescent="0.2">
      <c r="A13" s="4" t="s">
        <v>66</v>
      </c>
      <c r="B13" s="5" t="s">
        <v>348</v>
      </c>
      <c r="C13" s="4">
        <v>94.253185865997139</v>
      </c>
      <c r="D13" s="4">
        <v>91.936815504295936</v>
      </c>
      <c r="E13" s="4">
        <v>44.517228411644801</v>
      </c>
      <c r="F13" s="4">
        <v>2.2627463208250624</v>
      </c>
      <c r="H13" s="4">
        <v>5.3624040876138132E-2</v>
      </c>
      <c r="IU13" s="4">
        <v>138.77041427764195</v>
      </c>
    </row>
    <row r="14" spans="1:255" x14ac:dyDescent="0.2">
      <c r="A14" s="4" t="s">
        <v>59</v>
      </c>
      <c r="B14" s="5" t="s">
        <v>349</v>
      </c>
      <c r="C14" s="4">
        <v>100.03075146012672</v>
      </c>
      <c r="D14" s="4">
        <v>91.936815504294813</v>
      </c>
      <c r="E14" s="4">
        <v>44.517228411644531</v>
      </c>
      <c r="F14" s="4">
        <v>1.4921602521269731E-3</v>
      </c>
      <c r="G14" s="4">
        <v>2.2612541605729359</v>
      </c>
      <c r="H14" s="4">
        <v>1.9089471799604075E-3</v>
      </c>
      <c r="I14" s="4">
        <v>5.1715093696177723E-2</v>
      </c>
      <c r="J14" s="4">
        <v>5.5955599958311986</v>
      </c>
      <c r="K14" s="4">
        <v>0.18200559829950899</v>
      </c>
      <c r="IU14" s="4">
        <v>144.54797987177125</v>
      </c>
    </row>
    <row r="15" spans="1:255" x14ac:dyDescent="0.2">
      <c r="A15" s="4" t="s">
        <v>66</v>
      </c>
      <c r="B15" s="5" t="s">
        <v>350</v>
      </c>
      <c r="C15" s="4">
        <v>91.938160771476916</v>
      </c>
      <c r="D15" s="4">
        <v>89.805823309594729</v>
      </c>
      <c r="E15" s="4">
        <v>44.51517257140037</v>
      </c>
      <c r="F15" s="4">
        <v>2.0828345591306991</v>
      </c>
      <c r="H15" s="4">
        <v>4.9502902751486048E-2</v>
      </c>
      <c r="IU15" s="4">
        <v>136.4533333428773</v>
      </c>
    </row>
    <row r="16" spans="1:255" x14ac:dyDescent="0.2">
      <c r="A16" s="4" t="s">
        <v>59</v>
      </c>
      <c r="B16" s="5" t="s">
        <v>351</v>
      </c>
      <c r="C16" s="4">
        <v>100.02869561987561</v>
      </c>
      <c r="D16" s="4">
        <v>89.805823309593606</v>
      </c>
      <c r="E16" s="4">
        <v>44.515172571400086</v>
      </c>
      <c r="F16" s="4">
        <v>1.4974831303729294E-3</v>
      </c>
      <c r="G16" s="4">
        <v>2.0813370760003265</v>
      </c>
      <c r="H16" s="4">
        <v>1.9144649447055111E-3</v>
      </c>
      <c r="I16" s="4">
        <v>4.7588437806780536E-2</v>
      </c>
      <c r="J16" s="4">
        <v>7.8568141564041341</v>
      </c>
      <c r="K16" s="4">
        <v>0.23372069199568671</v>
      </c>
      <c r="IU16" s="4">
        <v>144.54386819127572</v>
      </c>
    </row>
    <row r="17" spans="1:255" x14ac:dyDescent="0.2">
      <c r="A17" s="4" t="s">
        <v>66</v>
      </c>
      <c r="B17" s="5" t="s">
        <v>352</v>
      </c>
      <c r="C17" s="4">
        <v>89.807237999498469</v>
      </c>
      <c r="D17" s="4">
        <v>87.840837373359165</v>
      </c>
      <c r="E17" s="4">
        <v>44.513175313234747</v>
      </c>
      <c r="F17" s="4">
        <v>1.9206100471555019</v>
      </c>
      <c r="H17" s="4">
        <v>4.5790578983799464E-2</v>
      </c>
      <c r="IU17" s="4">
        <v>134.32041331273319</v>
      </c>
    </row>
    <row r="18" spans="1:255" x14ac:dyDescent="0.2">
      <c r="A18" s="4" t="s">
        <v>59</v>
      </c>
      <c r="B18" s="5" t="s">
        <v>353</v>
      </c>
      <c r="C18" s="4">
        <v>100.02669836170429</v>
      </c>
      <c r="D18" s="4">
        <v>87.840837373358056</v>
      </c>
      <c r="E18" s="4">
        <v>44.513175313234434</v>
      </c>
      <c r="F18" s="4">
        <v>1.5031936204859455E-3</v>
      </c>
      <c r="G18" s="4">
        <v>1.9191068535350166</v>
      </c>
      <c r="H18" s="4">
        <v>1.9204562876756085E-3</v>
      </c>
      <c r="I18" s="4">
        <v>4.3870122696123816E-2</v>
      </c>
      <c r="J18" s="4">
        <v>9.9381512324044614</v>
      </c>
      <c r="K18" s="4">
        <v>0.28130912980246725</v>
      </c>
      <c r="IU18" s="4">
        <v>144.53987367493875</v>
      </c>
    </row>
    <row r="19" spans="1:255" x14ac:dyDescent="0.2">
      <c r="A19" s="4" t="s">
        <v>66</v>
      </c>
      <c r="B19" s="5" t="s">
        <v>354</v>
      </c>
      <c r="C19" s="4">
        <v>87.842313126586731</v>
      </c>
      <c r="D19" s="4">
        <v>86.025669456406035</v>
      </c>
      <c r="E19" s="4">
        <v>44.511227416559791</v>
      </c>
      <c r="F19" s="4">
        <v>1.7741863861016536</v>
      </c>
      <c r="H19" s="4">
        <v>4.245728407903878E-2</v>
      </c>
      <c r="IU19" s="4">
        <v>132.35354054314652</v>
      </c>
    </row>
    <row r="20" spans="1:255" x14ac:dyDescent="0.2">
      <c r="A20" s="4" t="s">
        <v>59</v>
      </c>
      <c r="B20" s="5" t="s">
        <v>355</v>
      </c>
      <c r="C20" s="4">
        <v>100.0247504650237</v>
      </c>
      <c r="D20" s="4">
        <v>86.025669456404941</v>
      </c>
      <c r="E20" s="4">
        <v>44.511227416559493</v>
      </c>
      <c r="F20" s="4">
        <v>1.5093375124621911E-3</v>
      </c>
      <c r="G20" s="4">
        <v>1.7726770485891907</v>
      </c>
      <c r="H20" s="4">
        <v>1.9269464329967909E-3</v>
      </c>
      <c r="I20" s="4">
        <v>4.0530337646042004E-2</v>
      </c>
      <c r="J20" s="4">
        <v>11.857258085939478</v>
      </c>
      <c r="K20" s="4">
        <v>0.32517925249859109</v>
      </c>
      <c r="IU20" s="4">
        <v>144.53597788158319</v>
      </c>
    </row>
    <row r="21" spans="1:255" x14ac:dyDescent="0.2">
      <c r="A21" s="4" t="s">
        <v>66</v>
      </c>
      <c r="B21" s="5" t="s">
        <v>356</v>
      </c>
      <c r="C21" s="4">
        <v>86.027197640653199</v>
      </c>
      <c r="D21" s="4">
        <v>84.345760938236566</v>
      </c>
      <c r="E21" s="4">
        <v>44.509319316866986</v>
      </c>
      <c r="F21" s="4">
        <v>1.6419584698431682</v>
      </c>
      <c r="H21" s="4">
        <v>3.9478232573471467E-2</v>
      </c>
      <c r="IU21" s="4">
        <v>130.53651695752018</v>
      </c>
    </row>
    <row r="22" spans="1:255" x14ac:dyDescent="0.2">
      <c r="A22" s="4" t="s">
        <v>59</v>
      </c>
      <c r="B22" s="5" t="s">
        <v>357</v>
      </c>
      <c r="C22" s="4">
        <v>100.02284236532545</v>
      </c>
      <c r="D22" s="4">
        <v>84.3457609382355</v>
      </c>
      <c r="E22" s="4">
        <v>44.509319316866673</v>
      </c>
      <c r="F22" s="4">
        <v>1.5159675354112674E-3</v>
      </c>
      <c r="G22" s="4">
        <v>1.6404425023077576</v>
      </c>
      <c r="H22" s="4">
        <v>1.9339574469633613E-3</v>
      </c>
      <c r="I22" s="4">
        <v>3.7544275126508091E-2</v>
      </c>
      <c r="J22" s="4">
        <v>13.629935134528667</v>
      </c>
      <c r="K22" s="4">
        <v>0.365709590144633</v>
      </c>
      <c r="IU22" s="4">
        <v>144.53216168219211</v>
      </c>
    </row>
    <row r="23" spans="1:255" x14ac:dyDescent="0.2">
      <c r="A23" s="4" t="s">
        <v>66</v>
      </c>
      <c r="B23" s="5" t="s">
        <v>358</v>
      </c>
      <c r="C23" s="4">
        <v>84.347331971291354</v>
      </c>
      <c r="D23" s="4">
        <v>82.787922136163644</v>
      </c>
      <c r="E23" s="4">
        <v>44.507440424949358</v>
      </c>
      <c r="F23" s="4">
        <v>1.5225964130701288</v>
      </c>
      <c r="H23" s="4">
        <v>3.681342205758225E-2</v>
      </c>
      <c r="IU23" s="4">
        <v>128.85477239624069</v>
      </c>
    </row>
    <row r="24" spans="1:255" x14ac:dyDescent="0.2">
      <c r="A24" s="4" t="s">
        <v>59</v>
      </c>
      <c r="B24" s="5" t="s">
        <v>359</v>
      </c>
      <c r="C24" s="4">
        <v>100.02096347339786</v>
      </c>
      <c r="D24" s="4">
        <v>82.787922136162578</v>
      </c>
      <c r="E24" s="4">
        <v>44.507440424949053</v>
      </c>
      <c r="F24" s="4">
        <v>1.5231455795575144E-3</v>
      </c>
      <c r="G24" s="4">
        <v>1.5210732674905716</v>
      </c>
      <c r="H24" s="4">
        <v>1.9415191630242125E-3</v>
      </c>
      <c r="I24" s="4">
        <v>3.4871902894558035E-2</v>
      </c>
      <c r="J24" s="4">
        <v>15.270377636836425</v>
      </c>
      <c r="K24" s="4">
        <v>0.40325386527114121</v>
      </c>
      <c r="IU24" s="4">
        <v>144.52840389834691</v>
      </c>
    </row>
    <row r="25" spans="1:255" x14ac:dyDescent="0.2">
      <c r="A25" s="4" t="s">
        <v>66</v>
      </c>
      <c r="B25" s="5" t="s">
        <v>360</v>
      </c>
      <c r="C25" s="4">
        <v>82.789525741248497</v>
      </c>
      <c r="D25" s="4">
        <v>81.340143578279125</v>
      </c>
      <c r="E25" s="4">
        <v>44.505579365299077</v>
      </c>
      <c r="F25" s="4">
        <v>1.4149213241880647</v>
      </c>
      <c r="H25" s="4">
        <v>3.4460838781306825E-2</v>
      </c>
      <c r="IU25" s="4">
        <v>127.2951051065476</v>
      </c>
    </row>
    <row r="26" spans="1:255" x14ac:dyDescent="0.2">
      <c r="A26" s="4" t="s">
        <v>59</v>
      </c>
      <c r="B26" s="5" t="s">
        <v>361</v>
      </c>
      <c r="C26" s="4">
        <v>100.01910241374013</v>
      </c>
      <c r="D26" s="4">
        <v>81.34014357827806</v>
      </c>
      <c r="E26" s="4">
        <v>44.505579365298765</v>
      </c>
      <c r="F26" s="4">
        <v>1.5309431343622456E-3</v>
      </c>
      <c r="G26" s="4">
        <v>1.4133903810537021</v>
      </c>
      <c r="H26" s="4">
        <v>1.9496705973845025E-3</v>
      </c>
      <c r="I26" s="4">
        <v>3.2511168183922336E-2</v>
      </c>
      <c r="J26" s="4">
        <v>16.791450904326997</v>
      </c>
      <c r="K26" s="4">
        <v>0.43812576816569915</v>
      </c>
      <c r="IU26" s="4">
        <v>144.52468177903887</v>
      </c>
    </row>
    <row r="27" spans="1:255" x14ac:dyDescent="0.2">
      <c r="A27" s="4" t="s">
        <v>66</v>
      </c>
      <c r="B27" s="5" t="s">
        <v>362</v>
      </c>
      <c r="C27" s="4">
        <v>81.341768652527733</v>
      </c>
      <c r="D27" s="4">
        <v>79.991421749856499</v>
      </c>
      <c r="E27" s="4">
        <v>44.503723825826164</v>
      </c>
      <c r="F27" s="4">
        <v>1.3179190475501548</v>
      </c>
      <c r="H27" s="4">
        <v>3.2427855121080422E-2</v>
      </c>
      <c r="IU27" s="4">
        <v>125.8454924783539</v>
      </c>
    </row>
    <row r="28" spans="1:255" x14ac:dyDescent="0.2">
      <c r="A28" s="4" t="s">
        <v>59</v>
      </c>
      <c r="B28" s="5" t="s">
        <v>363</v>
      </c>
      <c r="C28" s="4">
        <v>100.01724687425704</v>
      </c>
      <c r="D28" s="4">
        <v>79.991421749855476</v>
      </c>
      <c r="E28" s="4">
        <v>44.503723825825851</v>
      </c>
      <c r="F28" s="4">
        <v>1.5394426251630006E-3</v>
      </c>
      <c r="G28" s="4">
        <v>1.3163796049249927</v>
      </c>
      <c r="H28" s="4">
        <v>1.9584837686925797E-3</v>
      </c>
      <c r="I28" s="4">
        <v>3.0469371352387826E-2</v>
      </c>
      <c r="J28" s="4">
        <v>18.204841285380699</v>
      </c>
      <c r="K28" s="4">
        <v>0.47063693634962156</v>
      </c>
      <c r="IU28" s="4">
        <v>144.52097070008287</v>
      </c>
    </row>
    <row r="29" spans="1:255" x14ac:dyDescent="0.2">
      <c r="A29" s="4" t="s">
        <v>66</v>
      </c>
      <c r="B29" s="5" t="s">
        <v>364</v>
      </c>
      <c r="C29" s="4">
        <v>79.993056047300826</v>
      </c>
      <c r="D29" s="4">
        <v>78.731592071275259</v>
      </c>
      <c r="E29" s="4">
        <v>44.501860196886497</v>
      </c>
      <c r="F29" s="4">
        <v>1.2307400895214866</v>
      </c>
      <c r="H29" s="4">
        <v>3.072388650407613E-2</v>
      </c>
      <c r="IU29" s="4">
        <v>124.49491624418732</v>
      </c>
    </row>
    <row r="30" spans="1:255" x14ac:dyDescent="0.2">
      <c r="A30" s="4" t="s">
        <v>59</v>
      </c>
      <c r="B30" s="5" t="s">
        <v>365</v>
      </c>
      <c r="C30" s="4">
        <v>100.01538324530753</v>
      </c>
      <c r="D30" s="4">
        <v>78.731592071274264</v>
      </c>
      <c r="E30" s="4">
        <v>44.501860196886184</v>
      </c>
      <c r="F30" s="4">
        <v>1.5487394303304483E-3</v>
      </c>
      <c r="G30" s="4">
        <v>1.2291913500911558</v>
      </c>
      <c r="H30" s="4">
        <v>1.968112913793283E-3</v>
      </c>
      <c r="I30" s="4">
        <v>2.875577359028288E-2</v>
      </c>
      <c r="J30" s="4">
        <v>19.521220890305692</v>
      </c>
      <c r="K30" s="4">
        <v>0.50110630770200937</v>
      </c>
      <c r="IU30" s="4">
        <v>144.51724344219369</v>
      </c>
    </row>
    <row r="31" spans="1:255" x14ac:dyDescent="0.2">
      <c r="A31" s="4" t="s">
        <v>66</v>
      </c>
      <c r="B31" s="5" t="s">
        <v>366</v>
      </c>
      <c r="C31" s="4">
        <v>78.734518286457217</v>
      </c>
      <c r="D31" s="4">
        <v>74.158305761379324</v>
      </c>
      <c r="E31" s="4">
        <v>44.501269559737139</v>
      </c>
      <c r="F31" s="4">
        <v>4.0746392379085465</v>
      </c>
      <c r="H31" s="4">
        <v>0.45710826962681056</v>
      </c>
      <c r="L31" s="4">
        <v>4.446501754252849E-2</v>
      </c>
      <c r="IU31" s="4">
        <v>123.23578784619436</v>
      </c>
    </row>
    <row r="32" spans="1:255" x14ac:dyDescent="0.2">
      <c r="A32" s="4" t="s">
        <v>59</v>
      </c>
      <c r="B32" s="5" t="s">
        <v>367</v>
      </c>
      <c r="C32" s="4">
        <v>100.01479260814537</v>
      </c>
      <c r="D32" s="4">
        <v>74.158305761378344</v>
      </c>
      <c r="E32" s="4">
        <v>44.501269559736834</v>
      </c>
      <c r="F32" s="4">
        <v>2.2113936100354331E-3</v>
      </c>
      <c r="G32" s="4">
        <v>4.0724278442985122</v>
      </c>
      <c r="H32" s="4">
        <v>2.1916102497174213E-3</v>
      </c>
      <c r="I32" s="4">
        <v>0.45491665937709308</v>
      </c>
      <c r="J32" s="4">
        <v>4.2487988090429966E-2</v>
      </c>
      <c r="K32" s="4">
        <v>20.750412240396848</v>
      </c>
      <c r="L32" s="4">
        <v>1.9770294520985061E-3</v>
      </c>
      <c r="M32" s="4">
        <v>0.52986208129229229</v>
      </c>
      <c r="IU32" s="4">
        <v>144.51606216788221</v>
      </c>
    </row>
    <row r="33" spans="1:255" x14ac:dyDescent="0.2">
      <c r="A33" s="4" t="s">
        <v>66</v>
      </c>
      <c r="B33" s="5" t="s">
        <v>368</v>
      </c>
      <c r="C33" s="4">
        <v>74.161566882583998</v>
      </c>
      <c r="D33" s="4">
        <v>65.272921914124055</v>
      </c>
      <c r="E33" s="4">
        <v>44.498150647634994</v>
      </c>
      <c r="F33" s="4">
        <v>2.166936089315517</v>
      </c>
      <c r="H33" s="4">
        <v>2.432184531639606</v>
      </c>
      <c r="L33" s="4">
        <v>4.2449877114379255</v>
      </c>
      <c r="N33" s="4">
        <v>4.4536636066901142E-2</v>
      </c>
      <c r="IU33" s="4">
        <v>118.65971753021898</v>
      </c>
    </row>
    <row r="34" spans="1:255" x14ac:dyDescent="0.2">
      <c r="A34" s="4" t="s">
        <v>59</v>
      </c>
      <c r="B34" s="5" t="s">
        <v>369</v>
      </c>
      <c r="C34" s="4">
        <v>100.01167369603826</v>
      </c>
      <c r="D34" s="4">
        <v>65.272921914123131</v>
      </c>
      <c r="E34" s="4">
        <v>44.498150647634709</v>
      </c>
      <c r="F34" s="4">
        <v>2.2213013103374807E-3</v>
      </c>
      <c r="G34" s="4">
        <v>2.1647147880051798</v>
      </c>
      <c r="H34" s="4">
        <v>2.2062563995945608E-3</v>
      </c>
      <c r="I34" s="4">
        <v>2.429978275240011</v>
      </c>
      <c r="J34" s="4">
        <v>4.2422523409056137</v>
      </c>
      <c r="K34" s="4">
        <v>4.251302135933456E-2</v>
      </c>
      <c r="L34" s="4">
        <v>2.7353705323122325E-3</v>
      </c>
      <c r="M34" s="4">
        <v>20.750412240396848</v>
      </c>
      <c r="N34" s="4">
        <v>2.0236147075665717E-3</v>
      </c>
      <c r="O34" s="4">
        <v>4.0724278442985122</v>
      </c>
      <c r="P34" s="4">
        <v>0.45491665937709308</v>
      </c>
      <c r="Q34" s="4">
        <v>0.57235006938272226</v>
      </c>
      <c r="IU34" s="4">
        <v>144.50982434367299</v>
      </c>
    </row>
    <row r="35" spans="1:255" x14ac:dyDescent="0.2">
      <c r="A35" s="4" t="s">
        <v>66</v>
      </c>
      <c r="B35" s="5" t="s">
        <v>370</v>
      </c>
      <c r="C35" s="4">
        <v>65.279687377144171</v>
      </c>
      <c r="D35" s="4">
        <v>57.969924306113377</v>
      </c>
      <c r="E35" s="4">
        <v>44.495729567713532</v>
      </c>
      <c r="F35" s="4">
        <v>1.3297821017760483</v>
      </c>
      <c r="H35" s="4">
        <v>2.1203179004613442</v>
      </c>
      <c r="L35" s="4">
        <v>3.809391572422264</v>
      </c>
      <c r="N35" s="4">
        <v>5.0271496371131638E-2</v>
      </c>
      <c r="IU35" s="4">
        <v>109.7754169448577</v>
      </c>
    </row>
    <row r="36" spans="1:255" x14ac:dyDescent="0.2">
      <c r="A36" s="4" t="s">
        <v>59</v>
      </c>
      <c r="B36" s="5" t="s">
        <v>371</v>
      </c>
      <c r="C36" s="4">
        <v>100.00925261610863</v>
      </c>
      <c r="D36" s="4">
        <v>57.969924306112517</v>
      </c>
      <c r="E36" s="4">
        <v>44.495729567713248</v>
      </c>
      <c r="F36" s="4">
        <v>2.2319767041264153E-3</v>
      </c>
      <c r="G36" s="4">
        <v>1.3275501250719222</v>
      </c>
      <c r="H36" s="4">
        <v>2.2221486087738518E-3</v>
      </c>
      <c r="I36" s="4">
        <v>2.1180957518525703</v>
      </c>
      <c r="J36" s="4">
        <v>3.8066602180256872</v>
      </c>
      <c r="K36" s="4">
        <v>4.8194606169059989E-2</v>
      </c>
      <c r="L36" s="4">
        <v>2.7313543965762845E-3</v>
      </c>
      <c r="M36" s="4">
        <v>20.750412240396848</v>
      </c>
      <c r="N36" s="4">
        <v>2.0768902020716533E-3</v>
      </c>
      <c r="O36" s="4">
        <v>6.2371426323036916</v>
      </c>
      <c r="P36" s="4">
        <v>2.8848949346171038</v>
      </c>
      <c r="Q36" s="4">
        <v>4.2422523409056137</v>
      </c>
      <c r="R36" s="4">
        <v>0.61486309074205669</v>
      </c>
      <c r="IU36" s="4">
        <v>144.50498218382188</v>
      </c>
    </row>
    <row r="37" spans="1:255" x14ac:dyDescent="0.2">
      <c r="A37" s="4" t="s">
        <v>66</v>
      </c>
      <c r="B37" s="5" t="s">
        <v>372</v>
      </c>
      <c r="C37" s="4">
        <v>57.978327394743303</v>
      </c>
      <c r="D37" s="4">
        <v>52.139616450519874</v>
      </c>
      <c r="E37" s="4">
        <v>44.494870286439557</v>
      </c>
      <c r="F37" s="4">
        <v>0.9934888800981263</v>
      </c>
      <c r="H37" s="4">
        <v>1.6449989687408164</v>
      </c>
      <c r="L37" s="4">
        <v>3.117188160060945</v>
      </c>
      <c r="N37" s="4">
        <v>8.3034935323540032E-2</v>
      </c>
      <c r="IU37" s="4">
        <v>102.47319768118287</v>
      </c>
    </row>
    <row r="38" spans="1:255" x14ac:dyDescent="0.2">
      <c r="A38" s="4" t="s">
        <v>59</v>
      </c>
      <c r="B38" s="5" t="s">
        <v>373</v>
      </c>
      <c r="C38" s="4">
        <v>100.00839333482705</v>
      </c>
      <c r="D38" s="4">
        <v>52.139616450519064</v>
      </c>
      <c r="E38" s="4">
        <v>44.49487028643928</v>
      </c>
      <c r="F38" s="4">
        <v>2.2433148906623769E-3</v>
      </c>
      <c r="G38" s="4">
        <v>0.99124556520746354</v>
      </c>
      <c r="H38" s="4">
        <v>2.2391189448299747E-3</v>
      </c>
      <c r="I38" s="4">
        <v>1.6427598497959865</v>
      </c>
      <c r="J38" s="4">
        <v>3.1144610249684415</v>
      </c>
      <c r="K38" s="4">
        <v>8.0905867755047017E-2</v>
      </c>
      <c r="L38" s="4">
        <v>2.7271350925033213E-3</v>
      </c>
      <c r="M38" s="4">
        <v>20.750412240396848</v>
      </c>
      <c r="N38" s="4">
        <v>2.1290675684930288E-3</v>
      </c>
      <c r="O38" s="4">
        <v>7.5646927573756138</v>
      </c>
      <c r="P38" s="4">
        <v>5.0029906864696736</v>
      </c>
      <c r="Q38" s="4">
        <v>8.0489125589313026</v>
      </c>
      <c r="R38" s="4">
        <v>0.66305769691111682</v>
      </c>
      <c r="IU38" s="4">
        <v>144.50326362126631</v>
      </c>
    </row>
    <row r="39" spans="1:255" x14ac:dyDescent="0.2">
      <c r="A39" s="4" t="s">
        <v>66</v>
      </c>
      <c r="B39" s="5" t="s">
        <v>374</v>
      </c>
      <c r="C39" s="4">
        <v>52.152022554673003</v>
      </c>
      <c r="D39" s="4">
        <v>47.199009160794603</v>
      </c>
      <c r="E39" s="4">
        <v>44.497937754103731</v>
      </c>
      <c r="F39" s="4">
        <v>0.81652796982481823</v>
      </c>
      <c r="H39" s="4">
        <v>1.2411054308461509</v>
      </c>
      <c r="L39" s="4">
        <v>2.6746591394384094</v>
      </c>
      <c r="N39" s="4">
        <v>0.22072085376902065</v>
      </c>
      <c r="IU39" s="4">
        <v>96.649960308776727</v>
      </c>
    </row>
    <row r="40" spans="1:255" x14ac:dyDescent="0.2">
      <c r="A40" s="4" t="s">
        <v>59</v>
      </c>
      <c r="B40" s="5" t="s">
        <v>375</v>
      </c>
      <c r="C40" s="4">
        <v>100.01146080248373</v>
      </c>
      <c r="D40" s="4">
        <v>47.199009160793842</v>
      </c>
      <c r="E40" s="4">
        <v>44.497937754103461</v>
      </c>
      <c r="F40" s="4">
        <v>2.2542456392180736E-3</v>
      </c>
      <c r="G40" s="4">
        <v>0.81427372418560062</v>
      </c>
      <c r="H40" s="4">
        <v>2.2559692859818173E-3</v>
      </c>
      <c r="I40" s="4">
        <v>1.2388494615601695</v>
      </c>
      <c r="J40" s="4">
        <v>2.6719364970130086</v>
      </c>
      <c r="K40" s="4">
        <v>0.21855694961806824</v>
      </c>
      <c r="L40" s="4">
        <v>2.7226424253997887E-3</v>
      </c>
      <c r="M40" s="4">
        <v>20.750412240396848</v>
      </c>
      <c r="N40" s="4">
        <v>2.1639041509524341E-3</v>
      </c>
      <c r="O40" s="4">
        <v>8.5559383225830761</v>
      </c>
      <c r="P40" s="4">
        <v>6.6457505362656608</v>
      </c>
      <c r="Q40" s="4">
        <v>11.163373583899743</v>
      </c>
      <c r="R40" s="4">
        <v>0.74396356466616376</v>
      </c>
      <c r="IU40" s="4">
        <v>144.50939855658717</v>
      </c>
    </row>
    <row r="41" spans="1:255" x14ac:dyDescent="0.2">
      <c r="A41" s="4" t="s">
        <v>66</v>
      </c>
      <c r="B41" s="5" t="s">
        <v>376</v>
      </c>
      <c r="C41" s="4">
        <v>47.220909154192562</v>
      </c>
      <c r="D41" s="4">
        <v>42.662834865882409</v>
      </c>
      <c r="E41" s="4">
        <v>44.51044098600812</v>
      </c>
      <c r="F41" s="4">
        <v>0.77106137788927365</v>
      </c>
      <c r="H41" s="4">
        <v>0.7718307561580251</v>
      </c>
      <c r="L41" s="4">
        <v>2.4444168912938578</v>
      </c>
      <c r="N41" s="4">
        <v>0.5707652629689961</v>
      </c>
      <c r="IU41" s="4">
        <v>91.731350140200675</v>
      </c>
    </row>
    <row r="42" spans="1:255" x14ac:dyDescent="0.2">
      <c r="A42" s="4" t="s">
        <v>59</v>
      </c>
      <c r="B42" s="5" t="s">
        <v>377</v>
      </c>
      <c r="C42" s="4">
        <v>100.02396220462131</v>
      </c>
      <c r="D42" s="4">
        <v>42.662834593660463</v>
      </c>
      <c r="E42" s="4">
        <v>44.510440450090961</v>
      </c>
      <c r="F42" s="4">
        <v>2.2603977479505964E-3</v>
      </c>
      <c r="G42" s="4">
        <v>0.76880098014132292</v>
      </c>
      <c r="H42" s="4">
        <v>2.267624479991355E-3</v>
      </c>
      <c r="I42" s="4">
        <v>0.76956313167803359</v>
      </c>
      <c r="J42" s="4">
        <v>2.4416992161516968</v>
      </c>
      <c r="K42" s="4">
        <v>0.56858507178726425</v>
      </c>
      <c r="L42" s="4">
        <v>2.7176751421610608E-3</v>
      </c>
      <c r="M42" s="4">
        <v>20.750412240396848</v>
      </c>
      <c r="N42" s="4">
        <v>2.1786336440865481E-3</v>
      </c>
      <c r="O42" s="4">
        <v>9.3702120467686782</v>
      </c>
      <c r="P42" s="4">
        <v>7.8845999978258305</v>
      </c>
      <c r="Q42" s="4">
        <v>13.835310080912752</v>
      </c>
      <c r="R42" s="4">
        <v>0.96252051428423202</v>
      </c>
      <c r="IU42" s="4">
        <v>144.53440265471227</v>
      </c>
    </row>
    <row r="43" spans="1:255" x14ac:dyDescent="0.2">
      <c r="A43" s="4" t="s">
        <v>66</v>
      </c>
      <c r="B43" s="5" t="s">
        <v>378</v>
      </c>
      <c r="C43" s="4">
        <v>42.684472037691521</v>
      </c>
      <c r="D43" s="4">
        <v>38.944342211374995</v>
      </c>
      <c r="E43" s="4">
        <v>44.52265356311311</v>
      </c>
      <c r="F43" s="4">
        <v>0.60136681236372147</v>
      </c>
      <c r="H43" s="4">
        <v>0.50514666114715456</v>
      </c>
      <c r="L43" s="4">
        <v>2.1014049614037762</v>
      </c>
      <c r="N43" s="4">
        <v>0.53221139140187479</v>
      </c>
      <c r="IU43" s="4">
        <v>87.20712560080463</v>
      </c>
    </row>
    <row r="44" spans="1:255" x14ac:dyDescent="0.2">
      <c r="A44" s="4" t="s">
        <v>59</v>
      </c>
      <c r="B44" s="5" t="s">
        <v>379</v>
      </c>
      <c r="C44" s="4">
        <v>100.0361753176376</v>
      </c>
      <c r="D44" s="4">
        <v>38.944342211374412</v>
      </c>
      <c r="E44" s="4">
        <v>44.522653563112868</v>
      </c>
      <c r="F44" s="4">
        <v>2.2642159998760196E-3</v>
      </c>
      <c r="G44" s="4">
        <v>0.59910259636384533</v>
      </c>
      <c r="H44" s="4">
        <v>2.2767061228905665E-3</v>
      </c>
      <c r="I44" s="4">
        <v>0.50286995502426324</v>
      </c>
      <c r="J44" s="4">
        <v>2.098692387647187</v>
      </c>
      <c r="K44" s="4">
        <v>0.53002029258517525</v>
      </c>
      <c r="L44" s="4">
        <v>2.7125737565890104E-3</v>
      </c>
      <c r="M44" s="4">
        <v>20.750412240396848</v>
      </c>
      <c r="N44" s="4">
        <v>2.1910988166996648E-3</v>
      </c>
      <c r="O44" s="4">
        <v>10.139013026910002</v>
      </c>
      <c r="P44" s="4">
        <v>8.6541631295038641</v>
      </c>
      <c r="Q44" s="4">
        <v>16.277009297064449</v>
      </c>
      <c r="R44" s="4">
        <v>1.5311055860714962</v>
      </c>
      <c r="IU44" s="4">
        <v>144.55882888075047</v>
      </c>
    </row>
    <row r="45" spans="1:255" x14ac:dyDescent="0.2">
      <c r="A45" s="4" t="s">
        <v>66</v>
      </c>
      <c r="B45" s="5" t="s">
        <v>380</v>
      </c>
      <c r="C45" s="4">
        <v>38.962405247700659</v>
      </c>
      <c r="D45" s="4">
        <v>35.283239863025848</v>
      </c>
      <c r="E45" s="4">
        <v>44.531272004749077</v>
      </c>
      <c r="F45" s="4">
        <v>0.45886386076736013</v>
      </c>
      <c r="H45" s="4">
        <v>0.52623204960687708</v>
      </c>
      <c r="L45" s="4">
        <v>2.2364336437660182</v>
      </c>
      <c r="N45" s="4">
        <v>0.40118381540909098</v>
      </c>
      <c r="S45" s="4">
        <v>5.6452015125464827E-2</v>
      </c>
      <c r="IU45" s="4">
        <v>83.493677252449729</v>
      </c>
    </row>
    <row r="46" spans="1:255" x14ac:dyDescent="0.2">
      <c r="A46" s="4" t="s">
        <v>59</v>
      </c>
      <c r="B46" s="5" t="s">
        <v>381</v>
      </c>
      <c r="C46" s="4">
        <v>100.04479375926728</v>
      </c>
      <c r="D46" s="4">
        <v>35.283239863025344</v>
      </c>
      <c r="E46" s="4">
        <v>44.531272004748871</v>
      </c>
      <c r="F46" s="4">
        <v>2.2696698835058373E-3</v>
      </c>
      <c r="G46" s="4">
        <v>0.45659419088385417</v>
      </c>
      <c r="H46" s="4">
        <v>2.2888446322230321E-3</v>
      </c>
      <c r="I46" s="4">
        <v>0.52394320497465441</v>
      </c>
      <c r="J46" s="4">
        <v>2.2337277738226722</v>
      </c>
      <c r="K46" s="4">
        <v>0.39898120345548849</v>
      </c>
      <c r="L46" s="4">
        <v>2.7058699433465559E-3</v>
      </c>
      <c r="M46" s="4">
        <v>5.6271863125464831E-2</v>
      </c>
      <c r="N46" s="4">
        <v>2.2026119536024467E-3</v>
      </c>
      <c r="O46" s="4">
        <v>20.750412240396848</v>
      </c>
      <c r="P46" s="4">
        <v>10.738115623273847</v>
      </c>
      <c r="Q46" s="4">
        <v>9.1570330845281251</v>
      </c>
      <c r="R46" s="4">
        <v>18.375701684711636</v>
      </c>
      <c r="S46" s="4">
        <v>1.8015200000000002E-4</v>
      </c>
      <c r="T46" s="4">
        <v>2.0611258786566715</v>
      </c>
      <c r="IU46" s="4">
        <v>144.57606576401616</v>
      </c>
    </row>
    <row r="47" spans="1:255" x14ac:dyDescent="0.2">
      <c r="A47" s="4" t="s">
        <v>66</v>
      </c>
      <c r="B47" s="5" t="s">
        <v>382</v>
      </c>
      <c r="C47" s="4">
        <v>35.299051648240756</v>
      </c>
      <c r="D47" s="4">
        <v>32.223835595280967</v>
      </c>
      <c r="E47" s="4">
        <v>44.537436641555786</v>
      </c>
      <c r="F47" s="4">
        <v>0.37125297296400406</v>
      </c>
      <c r="H47" s="4">
        <v>0.38539027487928723</v>
      </c>
      <c r="L47" s="4">
        <v>1.9600692584988364</v>
      </c>
      <c r="N47" s="4">
        <v>0.29494690141650548</v>
      </c>
      <c r="S47" s="4">
        <v>6.3556645201154824E-2</v>
      </c>
      <c r="IU47" s="4">
        <v>79.836488289796549</v>
      </c>
    </row>
    <row r="48" spans="1:255" x14ac:dyDescent="0.2">
      <c r="A48" s="4" t="s">
        <v>59</v>
      </c>
      <c r="B48" s="5" t="s">
        <v>383</v>
      </c>
      <c r="C48" s="4">
        <v>100.05095839606953</v>
      </c>
      <c r="D48" s="4">
        <v>32.223835595280491</v>
      </c>
      <c r="E48" s="4">
        <v>44.537436641555594</v>
      </c>
      <c r="F48" s="4">
        <v>2.2756542742560512E-3</v>
      </c>
      <c r="G48" s="4">
        <v>0.36897731868974765</v>
      </c>
      <c r="H48" s="4">
        <v>2.3020594949332337E-3</v>
      </c>
      <c r="I48" s="4">
        <v>0.38308821538435323</v>
      </c>
      <c r="J48" s="4">
        <v>1.9573701406481807</v>
      </c>
      <c r="K48" s="4">
        <v>0.29273380252664455</v>
      </c>
      <c r="L48" s="4">
        <v>2.6991178506549501E-3</v>
      </c>
      <c r="M48" s="4">
        <v>6.3376493201154821E-2</v>
      </c>
      <c r="N48" s="4">
        <v>2.2130988898610496E-3</v>
      </c>
      <c r="O48" s="4">
        <v>20.750412240396848</v>
      </c>
      <c r="P48" s="4">
        <v>11.194709814157699</v>
      </c>
      <c r="Q48" s="4">
        <v>9.6809762895027802</v>
      </c>
      <c r="R48" s="4">
        <v>20.609429458534308</v>
      </c>
      <c r="S48" s="4">
        <v>1.8015200000000002E-4</v>
      </c>
      <c r="T48" s="4">
        <v>2.46010708211216</v>
      </c>
      <c r="U48" s="4">
        <v>5.6271863125464831E-2</v>
      </c>
      <c r="IU48" s="4">
        <v>144.58839503762516</v>
      </c>
    </row>
    <row r="49" spans="1:255" x14ac:dyDescent="0.2">
      <c r="A49" s="4" t="s">
        <v>66</v>
      </c>
      <c r="B49" s="5" t="s">
        <v>384</v>
      </c>
      <c r="C49" s="4">
        <v>32.238340783900412</v>
      </c>
      <c r="D49" s="4">
        <v>29.804005650852943</v>
      </c>
      <c r="E49" s="4">
        <v>44.54227174766924</v>
      </c>
      <c r="F49" s="4">
        <v>0.2196177262657221</v>
      </c>
      <c r="H49" s="4">
        <v>0.31790088659874094</v>
      </c>
      <c r="L49" s="4">
        <v>1.6198875701416291</v>
      </c>
      <c r="N49" s="4">
        <v>0.22602436280044383</v>
      </c>
      <c r="S49" s="4">
        <v>5.0904587240931685E-2</v>
      </c>
      <c r="IU49" s="4">
        <v>76.780612531569645</v>
      </c>
    </row>
    <row r="50" spans="1:255" x14ac:dyDescent="0.2">
      <c r="A50" s="4" t="s">
        <v>59</v>
      </c>
      <c r="B50" s="5" t="s">
        <v>385</v>
      </c>
      <c r="C50" s="4">
        <v>100.05579350217933</v>
      </c>
      <c r="D50" s="4">
        <v>29.804005650852513</v>
      </c>
      <c r="E50" s="4">
        <v>44.542271747669041</v>
      </c>
      <c r="F50" s="4">
        <v>2.2930008771408204E-3</v>
      </c>
      <c r="G50" s="4">
        <v>0.21732472538858133</v>
      </c>
      <c r="H50" s="4">
        <v>2.2821047114159783E-3</v>
      </c>
      <c r="I50" s="4">
        <v>0.3156187818873249</v>
      </c>
      <c r="J50" s="4">
        <v>1.6171944388383446</v>
      </c>
      <c r="K50" s="4">
        <v>0.22380184200601669</v>
      </c>
      <c r="L50" s="4">
        <v>2.6931313032850608E-3</v>
      </c>
      <c r="M50" s="4">
        <v>5.0724435240931696E-2</v>
      </c>
      <c r="N50" s="4">
        <v>2.2225207944271529E-3</v>
      </c>
      <c r="O50" s="4">
        <v>20.750412240396848</v>
      </c>
      <c r="P50" s="4">
        <v>11.56368713284745</v>
      </c>
      <c r="Q50" s="4">
        <v>10.064064504887135</v>
      </c>
      <c r="R50" s="4">
        <v>22.566799599182488</v>
      </c>
      <c r="S50" s="4">
        <v>1.8015200000000002E-4</v>
      </c>
      <c r="T50" s="4">
        <v>2.7528408846388044</v>
      </c>
      <c r="U50" s="4">
        <v>0.11964835632661966</v>
      </c>
      <c r="IU50" s="4">
        <v>144.59806524984836</v>
      </c>
    </row>
    <row r="51" spans="1:255" x14ac:dyDescent="0.2">
      <c r="A51" s="4" t="s">
        <v>66</v>
      </c>
      <c r="B51" s="5" t="s">
        <v>386</v>
      </c>
      <c r="C51" s="4">
        <v>29.81744730652478</v>
      </c>
      <c r="D51" s="4">
        <v>27.853443642807413</v>
      </c>
      <c r="E51" s="4">
        <v>44.546042493656529</v>
      </c>
      <c r="F51" s="4">
        <v>0.13327529755882536</v>
      </c>
      <c r="H51" s="4">
        <v>0.27933209809115778</v>
      </c>
      <c r="L51" s="4">
        <v>1.3364213864284589</v>
      </c>
      <c r="N51" s="4">
        <v>0.17343325786488409</v>
      </c>
      <c r="S51" s="4">
        <v>4.1541623774039659E-2</v>
      </c>
      <c r="IU51" s="4">
        <v>74.363489800181299</v>
      </c>
    </row>
    <row r="52" spans="1:255" x14ac:dyDescent="0.2">
      <c r="A52" s="4" t="s">
        <v>59</v>
      </c>
      <c r="B52" s="5" t="s">
        <v>387</v>
      </c>
      <c r="C52" s="4">
        <v>100.05956424816492</v>
      </c>
      <c r="D52" s="4">
        <v>27.853443642807022</v>
      </c>
      <c r="E52" s="4">
        <v>44.546042493656351</v>
      </c>
      <c r="F52" s="4">
        <v>2.3074596927094649E-3</v>
      </c>
      <c r="G52" s="4">
        <v>0.13096783786611593</v>
      </c>
      <c r="H52" s="4">
        <v>2.2883599984315148E-3</v>
      </c>
      <c r="I52" s="4">
        <v>0.27704373809272587</v>
      </c>
      <c r="J52" s="4">
        <v>1.3337337226688721</v>
      </c>
      <c r="K52" s="4">
        <v>0.17120260987400115</v>
      </c>
      <c r="L52" s="4">
        <v>2.6876637595868273E-3</v>
      </c>
      <c r="M52" s="4">
        <v>4.136147177403967E-2</v>
      </c>
      <c r="N52" s="4">
        <v>2.2306479908828654E-3</v>
      </c>
      <c r="O52" s="4">
        <v>20.750412240396848</v>
      </c>
      <c r="P52" s="4">
        <v>0.21732472538858133</v>
      </c>
      <c r="Q52" s="4">
        <v>11.87930591473477</v>
      </c>
      <c r="R52" s="4">
        <v>10.064064504887135</v>
      </c>
      <c r="S52" s="4">
        <v>1.8015200000000002E-4</v>
      </c>
      <c r="T52" s="4">
        <v>24.183994038020835</v>
      </c>
      <c r="U52" s="4">
        <v>2.9766427266448212</v>
      </c>
      <c r="V52" s="4">
        <v>0.17037279156755136</v>
      </c>
      <c r="IU52" s="4">
        <v>144.60560674182128</v>
      </c>
    </row>
    <row r="53" spans="1:255" x14ac:dyDescent="0.2">
      <c r="A53" s="4" t="s">
        <v>66</v>
      </c>
      <c r="B53" s="5" t="s">
        <v>388</v>
      </c>
      <c r="C53" s="4">
        <v>27.866112439897719</v>
      </c>
      <c r="D53" s="4">
        <v>26.249274813926053</v>
      </c>
      <c r="E53" s="4">
        <v>44.54901700730678</v>
      </c>
      <c r="F53" s="4">
        <v>7.8771856331718682E-2</v>
      </c>
      <c r="H53" s="4">
        <v>0.24718172646646616</v>
      </c>
      <c r="L53" s="4">
        <v>1.1211061074334143</v>
      </c>
      <c r="N53" s="4">
        <v>0.13530415165235934</v>
      </c>
      <c r="S53" s="4">
        <v>3.4473784087706016E-2</v>
      </c>
      <c r="IU53" s="4">
        <v>72.415129447204507</v>
      </c>
    </row>
    <row r="54" spans="1:255" x14ac:dyDescent="0.2">
      <c r="A54" s="4" t="s">
        <v>59</v>
      </c>
      <c r="B54" s="5" t="s">
        <v>389</v>
      </c>
      <c r="C54" s="4">
        <v>100.06253876181364</v>
      </c>
      <c r="D54" s="4">
        <v>26.249274813925673</v>
      </c>
      <c r="E54" s="4">
        <v>44.549017007306624</v>
      </c>
      <c r="F54" s="4">
        <v>2.3216235963433871E-3</v>
      </c>
      <c r="G54" s="4">
        <v>7.6450232735375254E-2</v>
      </c>
      <c r="H54" s="4">
        <v>2.2945344984748005E-3</v>
      </c>
      <c r="I54" s="4">
        <v>0.2448871919679908</v>
      </c>
      <c r="J54" s="4">
        <v>1.1184234371196338</v>
      </c>
      <c r="K54" s="4">
        <v>0.13306638720266126</v>
      </c>
      <c r="L54" s="4">
        <v>2.6826703137801705E-3</v>
      </c>
      <c r="M54" s="4">
        <v>3.4293632087706021E-2</v>
      </c>
      <c r="N54" s="4">
        <v>2.2377644496982272E-3</v>
      </c>
      <c r="O54" s="4">
        <v>20.750412240396848</v>
      </c>
      <c r="P54" s="4">
        <v>0.34829256325469726</v>
      </c>
      <c r="Q54" s="4">
        <v>12.156349652827497</v>
      </c>
      <c r="R54" s="4">
        <v>10.064064504887135</v>
      </c>
      <c r="S54" s="4">
        <v>1.8015200000000002E-4</v>
      </c>
      <c r="T54" s="4">
        <v>25.517727760689706</v>
      </c>
      <c r="U54" s="4">
        <v>3.1478453365188219</v>
      </c>
      <c r="V54" s="4">
        <v>0.21173426334159101</v>
      </c>
      <c r="IU54" s="4">
        <v>144.61155576912026</v>
      </c>
    </row>
    <row r="55" spans="1:255" x14ac:dyDescent="0.2">
      <c r="A55" s="4" t="s">
        <v>66</v>
      </c>
      <c r="B55" s="5" t="s">
        <v>390</v>
      </c>
      <c r="C55" s="4">
        <v>26.261380181275975</v>
      </c>
      <c r="D55" s="4">
        <v>24.911310598246466</v>
      </c>
      <c r="E55" s="4">
        <v>44.551405629800236</v>
      </c>
      <c r="F55" s="4">
        <v>4.0225184966505047E-2</v>
      </c>
      <c r="H55" s="4">
        <v>0.22325382426716625</v>
      </c>
      <c r="L55" s="4">
        <v>0.95038273555967301</v>
      </c>
      <c r="N55" s="4">
        <v>0.10727645228746829</v>
      </c>
      <c r="S55" s="4">
        <v>2.8931385948696674E-2</v>
      </c>
      <c r="IU55" s="4">
        <v>70.812785811076196</v>
      </c>
    </row>
    <row r="56" spans="1:255" x14ac:dyDescent="0.2">
      <c r="A56" s="4" t="s">
        <v>59</v>
      </c>
      <c r="B56" s="5" t="s">
        <v>391</v>
      </c>
      <c r="C56" s="4">
        <v>100.06492738430529</v>
      </c>
      <c r="D56" s="4">
        <v>24.911310598246118</v>
      </c>
      <c r="E56" s="4">
        <v>44.55140562980008</v>
      </c>
      <c r="F56" s="4">
        <v>2.335501340065669E-3</v>
      </c>
      <c r="G56" s="4">
        <v>3.788968362643938E-2</v>
      </c>
      <c r="H56" s="4">
        <v>2.3006661866867115E-3</v>
      </c>
      <c r="I56" s="4">
        <v>0.22095315808047933</v>
      </c>
      <c r="J56" s="4">
        <v>0.94770464551783917</v>
      </c>
      <c r="K56" s="4">
        <v>0.1050324045498412</v>
      </c>
      <c r="L56" s="4">
        <v>2.6780900418342506E-3</v>
      </c>
      <c r="M56" s="4">
        <v>2.8751233948696681E-2</v>
      </c>
      <c r="N56" s="4">
        <v>2.2440477376271745E-3</v>
      </c>
      <c r="O56" s="4">
        <v>20.750412240396848</v>
      </c>
      <c r="P56" s="4">
        <v>0.42474279599007247</v>
      </c>
      <c r="Q56" s="4">
        <v>12.401236844795491</v>
      </c>
      <c r="R56" s="4">
        <v>10.064064504887135</v>
      </c>
      <c r="S56" s="4">
        <v>1.8015200000000002E-4</v>
      </c>
      <c r="T56" s="4">
        <v>26.636151197809337</v>
      </c>
      <c r="U56" s="4">
        <v>3.2809117237214833</v>
      </c>
      <c r="V56" s="4">
        <v>0.24602789542929704</v>
      </c>
      <c r="IU56" s="4">
        <v>144.61633301410541</v>
      </c>
    </row>
    <row r="57" spans="1:255" x14ac:dyDescent="0.2">
      <c r="A57" s="4" t="s">
        <v>66</v>
      </c>
      <c r="B57" s="5" t="s">
        <v>392</v>
      </c>
      <c r="C57" s="4">
        <v>24.922997064022226</v>
      </c>
      <c r="D57" s="4">
        <v>23.782486575742539</v>
      </c>
      <c r="E57" s="4">
        <v>44.553353638271325</v>
      </c>
      <c r="F57" s="4">
        <v>1.2694101924558417E-2</v>
      </c>
      <c r="H57" s="4">
        <v>0.20439484041612802</v>
      </c>
      <c r="L57" s="4">
        <v>0.81270201716732871</v>
      </c>
      <c r="N57" s="4">
        <v>8.6224005223063671E-2</v>
      </c>
      <c r="S57" s="4">
        <v>2.4495523548608018E-2</v>
      </c>
      <c r="IU57" s="4">
        <v>69.476350702293544</v>
      </c>
    </row>
    <row r="58" spans="1:255" x14ac:dyDescent="0.2">
      <c r="A58" s="4" t="s">
        <v>59</v>
      </c>
      <c r="B58" s="5" t="s">
        <v>393</v>
      </c>
      <c r="C58" s="4">
        <v>100.06687539277483</v>
      </c>
      <c r="D58" s="4">
        <v>23.782486575742194</v>
      </c>
      <c r="E58" s="4">
        <v>44.553353638271162</v>
      </c>
      <c r="F58" s="4">
        <v>2.3491098114969246E-3</v>
      </c>
      <c r="G58" s="4">
        <v>1.0344992113061491E-2</v>
      </c>
      <c r="H58" s="4">
        <v>2.3067957740594974E-3</v>
      </c>
      <c r="I58" s="4">
        <v>0.20208804464206814</v>
      </c>
      <c r="J58" s="4">
        <v>0.810028143207152</v>
      </c>
      <c r="K58" s="4">
        <v>8.3974372715585249E-2</v>
      </c>
      <c r="L58" s="4">
        <v>2.6738739601767257E-3</v>
      </c>
      <c r="M58" s="4">
        <v>2.4315371548608043E-2</v>
      </c>
      <c r="N58" s="4">
        <v>2.2496325074784769E-3</v>
      </c>
      <c r="O58" s="4">
        <v>20.750412240396848</v>
      </c>
      <c r="P58" s="4">
        <v>0.46263247961651188</v>
      </c>
      <c r="Q58" s="4">
        <v>12.622190002875968</v>
      </c>
      <c r="R58" s="4">
        <v>10.064064504887135</v>
      </c>
      <c r="S58" s="4">
        <v>1.8015200000000002E-4</v>
      </c>
      <c r="T58" s="4">
        <v>27.583855843327179</v>
      </c>
      <c r="U58" s="4">
        <v>3.3859441282713245</v>
      </c>
      <c r="V58" s="4">
        <v>0.2747791293779937</v>
      </c>
      <c r="IU58" s="4">
        <v>144.62022903104602</v>
      </c>
    </row>
    <row r="59" spans="1:255" x14ac:dyDescent="0.2">
      <c r="A59" s="4" t="s">
        <v>66</v>
      </c>
      <c r="B59" s="5" t="s">
        <v>394</v>
      </c>
      <c r="C59" s="4">
        <v>23.793785425908901</v>
      </c>
      <c r="D59" s="4">
        <v>22.818825807099987</v>
      </c>
      <c r="E59" s="4">
        <v>44.554892924386287</v>
      </c>
      <c r="F59" s="4">
        <v>0.18224604865798819</v>
      </c>
      <c r="H59" s="4">
        <v>0.70290193022887315</v>
      </c>
      <c r="L59" s="4">
        <v>6.8901588172720879E-2</v>
      </c>
      <c r="N59" s="4">
        <v>2.0910051749330014E-2</v>
      </c>
      <c r="IU59" s="4">
        <v>68.348678350295188</v>
      </c>
    </row>
    <row r="60" spans="1:255" x14ac:dyDescent="0.2">
      <c r="A60" s="4" t="s">
        <v>59</v>
      </c>
      <c r="B60" s="5" t="s">
        <v>395</v>
      </c>
      <c r="C60" s="4">
        <v>100.068414678888</v>
      </c>
      <c r="D60" s="4">
        <v>22.81882580709966</v>
      </c>
      <c r="E60" s="4">
        <v>44.554892924386131</v>
      </c>
      <c r="F60" s="4">
        <v>2.3131962750144561E-3</v>
      </c>
      <c r="G60" s="4">
        <v>0.17993285238297385</v>
      </c>
      <c r="H60" s="4">
        <v>2.670028088085303E-3</v>
      </c>
      <c r="I60" s="4">
        <v>0.70023190214078823</v>
      </c>
      <c r="J60" s="4">
        <v>6.6646950559092977E-2</v>
      </c>
      <c r="K60" s="4">
        <v>2.0729899749330042E-2</v>
      </c>
      <c r="L60" s="4">
        <v>2.2546376136281798E-3</v>
      </c>
      <c r="M60" s="4">
        <v>20.750412240396848</v>
      </c>
      <c r="N60" s="4">
        <v>1.8015200000000002E-4</v>
      </c>
      <c r="O60" s="4">
        <v>0.47297747172957333</v>
      </c>
      <c r="P60" s="4">
        <v>12.824278047518035</v>
      </c>
      <c r="Q60" s="4">
        <v>10.064064504887135</v>
      </c>
      <c r="R60" s="4">
        <v>28.39388398653433</v>
      </c>
      <c r="T60" s="4">
        <v>3.46991850098691</v>
      </c>
      <c r="U60" s="4">
        <v>0.29909450092660178</v>
      </c>
      <c r="IU60" s="4">
        <v>144.62330760327413</v>
      </c>
    </row>
    <row r="61" spans="1:255" x14ac:dyDescent="0.2">
      <c r="A61" s="4" t="s">
        <v>66</v>
      </c>
      <c r="B61" s="5" t="s">
        <v>396</v>
      </c>
      <c r="C61" s="4">
        <v>22.827629136221397</v>
      </c>
      <c r="D61" s="4">
        <v>20.231982498844644</v>
      </c>
      <c r="E61" s="4">
        <v>44.556278239532148</v>
      </c>
      <c r="F61" s="4">
        <v>0.24776522775139809</v>
      </c>
      <c r="H61" s="4">
        <v>1.0467670931791271</v>
      </c>
      <c r="L61" s="4">
        <v>1.1605915499289143</v>
      </c>
      <c r="N61" s="4">
        <v>7.17602462792713E-2</v>
      </c>
      <c r="S61" s="4">
        <v>6.8762520238040553E-2</v>
      </c>
      <c r="IU61" s="4">
        <v>67.383907375753537</v>
      </c>
    </row>
    <row r="62" spans="1:255" x14ac:dyDescent="0.2">
      <c r="A62" s="4" t="s">
        <v>59</v>
      </c>
      <c r="B62" s="5" t="s">
        <v>397</v>
      </c>
      <c r="C62" s="4">
        <v>100.06979999403273</v>
      </c>
      <c r="D62" s="4">
        <v>20.231982498844367</v>
      </c>
      <c r="E62" s="4">
        <v>44.556278239532027</v>
      </c>
      <c r="F62" s="4">
        <v>2.3225736003442562E-3</v>
      </c>
      <c r="G62" s="4">
        <v>0.24544265415105407</v>
      </c>
      <c r="H62" s="4">
        <v>2.666094625537943E-3</v>
      </c>
      <c r="I62" s="4">
        <v>1.0441009985535903</v>
      </c>
      <c r="J62" s="4">
        <v>1.1599907069289144</v>
      </c>
      <c r="K62" s="4">
        <v>6.9500338302794479E-2</v>
      </c>
      <c r="L62" s="4">
        <v>6.0084299999999999E-4</v>
      </c>
      <c r="M62" s="4">
        <v>6.8582368238040523E-2</v>
      </c>
      <c r="N62" s="4">
        <v>2.2599079764766806E-3</v>
      </c>
      <c r="O62" s="4">
        <v>20.750412240396848</v>
      </c>
      <c r="P62" s="4">
        <v>0.47297747172957333</v>
      </c>
      <c r="Q62" s="4">
        <v>13.004210899901011</v>
      </c>
      <c r="R62" s="4">
        <v>10.064064504887135</v>
      </c>
      <c r="S62" s="4">
        <v>1.8015200000000002E-4</v>
      </c>
      <c r="T62" s="4">
        <v>29.094115888675116</v>
      </c>
      <c r="U62" s="4">
        <v>3.5365654515460032</v>
      </c>
      <c r="V62" s="4">
        <v>0.31982440067593182</v>
      </c>
      <c r="IU62" s="4">
        <v>144.62607823356475</v>
      </c>
    </row>
    <row r="63" spans="1:255" x14ac:dyDescent="0.2">
      <c r="A63" s="4" t="s">
        <v>66</v>
      </c>
      <c r="B63" s="5" t="s">
        <v>398</v>
      </c>
      <c r="C63" s="4">
        <v>20.239872064679382</v>
      </c>
      <c r="D63" s="4">
        <v>17.505248793469438</v>
      </c>
      <c r="E63" s="4">
        <v>44.556138234166056</v>
      </c>
      <c r="F63" s="4">
        <v>3.5586813130810233E-2</v>
      </c>
      <c r="H63" s="4">
        <v>0.21242784038079299</v>
      </c>
      <c r="L63" s="4">
        <v>0.95544119487761314</v>
      </c>
      <c r="N63" s="4">
        <v>1.4227720501460164</v>
      </c>
      <c r="S63" s="4">
        <v>3.3866858869986916E-2</v>
      </c>
      <c r="W63" s="4">
        <v>7.4528513804722821E-2</v>
      </c>
      <c r="IU63" s="4">
        <v>64.796010298845431</v>
      </c>
    </row>
    <row r="64" spans="1:255" x14ac:dyDescent="0.2">
      <c r="A64" s="4" t="s">
        <v>59</v>
      </c>
      <c r="B64" s="5" t="s">
        <v>399</v>
      </c>
      <c r="C64" s="4">
        <v>100.06965998866515</v>
      </c>
      <c r="D64" s="4">
        <v>17.505248793469207</v>
      </c>
      <c r="E64" s="4">
        <v>44.556138234165921</v>
      </c>
      <c r="F64" s="4">
        <v>1.9466550759914582E-3</v>
      </c>
      <c r="G64" s="4">
        <v>3.3640158054818382E-2</v>
      </c>
      <c r="H64" s="4">
        <v>2.338856284729956E-3</v>
      </c>
      <c r="I64" s="4">
        <v>0.21008898409606308</v>
      </c>
      <c r="J64" s="4">
        <v>0.95277802908794196</v>
      </c>
      <c r="K64" s="4">
        <v>1.4221712071460166</v>
      </c>
      <c r="L64" s="4">
        <v>2.6631657896717979E-3</v>
      </c>
      <c r="M64" s="4">
        <v>3.1602588819288013E-2</v>
      </c>
      <c r="N64" s="4">
        <v>6.0084299999999999E-4</v>
      </c>
      <c r="O64" s="4">
        <v>7.434836180472279E-2</v>
      </c>
      <c r="P64" s="4">
        <v>20.750412240396848</v>
      </c>
      <c r="Q64" s="4">
        <v>0.47297747172957333</v>
      </c>
      <c r="R64" s="4">
        <v>13.249653554052065</v>
      </c>
      <c r="S64" s="4">
        <v>2.2642700506991208E-3</v>
      </c>
      <c r="T64" s="4">
        <v>10.064064504887135</v>
      </c>
      <c r="U64" s="4">
        <v>30.138216887228705</v>
      </c>
      <c r="V64" s="4">
        <v>1.1599907069289144</v>
      </c>
      <c r="W64" s="4">
        <v>1.8015200000000002E-4</v>
      </c>
      <c r="X64" s="4">
        <v>3.606065789848798</v>
      </c>
      <c r="Y64" s="4">
        <v>0.38840676891397236</v>
      </c>
      <c r="IU64" s="4">
        <v>144.62579822283109</v>
      </c>
    </row>
    <row r="65" spans="1:255" x14ac:dyDescent="0.2">
      <c r="A65" s="4" t="s">
        <v>66</v>
      </c>
      <c r="B65" s="5" t="s">
        <v>400</v>
      </c>
      <c r="C65" s="4">
        <v>17.514278973583544</v>
      </c>
      <c r="D65" s="4">
        <v>15.599192275188974</v>
      </c>
      <c r="E65" s="4">
        <v>44.555174472080957</v>
      </c>
      <c r="F65" s="4">
        <v>3.7902363002547568E-2</v>
      </c>
      <c r="H65" s="4">
        <v>0.15523626780356847</v>
      </c>
      <c r="L65" s="4">
        <v>0.65807391852717667</v>
      </c>
      <c r="N65" s="4">
        <v>1.0036925801392558</v>
      </c>
      <c r="S65" s="4">
        <v>8.6533445827745078E-3</v>
      </c>
      <c r="W65" s="4">
        <v>5.1528224339244533E-2</v>
      </c>
      <c r="IU65" s="4">
        <v>62.0694534456645</v>
      </c>
    </row>
    <row r="66" spans="1:255" x14ac:dyDescent="0.2">
      <c r="A66" s="4" t="s">
        <v>59</v>
      </c>
      <c r="B66" s="5" t="s">
        <v>401</v>
      </c>
      <c r="C66" s="4">
        <v>100.0686962265782</v>
      </c>
      <c r="D66" s="4">
        <v>15.599192275188777</v>
      </c>
      <c r="E66" s="4">
        <v>44.555174472080886</v>
      </c>
      <c r="F66" s="4">
        <v>1.9695720515117924E-3</v>
      </c>
      <c r="G66" s="4">
        <v>3.593279095103652E-2</v>
      </c>
      <c r="H66" s="4">
        <v>2.3640572621565787E-3</v>
      </c>
      <c r="I66" s="4">
        <v>0.15287221054141137</v>
      </c>
      <c r="J66" s="4">
        <v>0.65541176358702091</v>
      </c>
      <c r="K66" s="4">
        <v>1.0030917371392556</v>
      </c>
      <c r="L66" s="4">
        <v>2.6621549401555575E-3</v>
      </c>
      <c r="M66" s="4">
        <v>7.1543275212993329E-3</v>
      </c>
      <c r="N66" s="4">
        <v>6.0084299999999999E-4</v>
      </c>
      <c r="O66" s="4">
        <v>5.134807233924453E-2</v>
      </c>
      <c r="P66" s="4">
        <v>20.784052398451664</v>
      </c>
      <c r="Q66" s="4">
        <v>0.47297747172957333</v>
      </c>
      <c r="R66" s="4">
        <v>13.459742538148131</v>
      </c>
      <c r="S66" s="4">
        <v>1.4990170614751751E-3</v>
      </c>
      <c r="T66" s="4">
        <v>10.064064504887135</v>
      </c>
      <c r="U66" s="4">
        <v>31.090994916316649</v>
      </c>
      <c r="V66" s="4">
        <v>2.582161914074931</v>
      </c>
      <c r="W66" s="4">
        <v>1.8015200000000002E-4</v>
      </c>
      <c r="X66" s="4">
        <v>3.637668378668085</v>
      </c>
      <c r="Y66" s="4">
        <v>0.46275513071869512</v>
      </c>
      <c r="IU66" s="4">
        <v>144.62387069865912</v>
      </c>
    </row>
    <row r="67" spans="1:255" x14ac:dyDescent="0.2">
      <c r="A67" s="4" t="s">
        <v>66</v>
      </c>
      <c r="B67" s="5" t="s">
        <v>402</v>
      </c>
      <c r="IU67" s="4">
        <v>0</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
  <sheetViews>
    <sheetView workbookViewId="0"/>
  </sheetViews>
  <sheetFormatPr defaultColWidth="11.42578125" defaultRowHeight="14.25" x14ac:dyDescent="0.2"/>
  <cols>
    <col min="1" max="1" width="11" style="6" customWidth="1"/>
    <col min="2" max="2" width="51" style="6" customWidth="1"/>
    <col min="3" max="16384" width="11.42578125" style="6"/>
  </cols>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M505"/>
  <sheetViews>
    <sheetView workbookViewId="0">
      <pane ySplit="1500" activePane="bottomLeft"/>
      <selection sqref="A1:G570"/>
      <selection pane="bottomLeft"/>
    </sheetView>
  </sheetViews>
  <sheetFormatPr defaultColWidth="18.140625" defaultRowHeight="11.1" customHeight="1" x14ac:dyDescent="0.2"/>
  <cols>
    <col min="1" max="1" width="32.42578125" style="4" customWidth="1"/>
    <col min="2" max="2" width="12.42578125" style="5" customWidth="1"/>
    <col min="3" max="16384" width="18.140625" style="4"/>
  </cols>
  <sheetData>
    <row r="1" spans="1:13" ht="60.95" customHeight="1" x14ac:dyDescent="0.2">
      <c r="A1" s="4" t="s">
        <v>327</v>
      </c>
      <c r="B1" s="5" t="s">
        <v>328</v>
      </c>
      <c r="C1" s="4" t="s">
        <v>329</v>
      </c>
      <c r="D1" s="4" t="s">
        <v>330</v>
      </c>
      <c r="E1" s="4" t="s">
        <v>331</v>
      </c>
      <c r="F1" s="4" t="s">
        <v>332</v>
      </c>
      <c r="G1" s="4" t="s">
        <v>333</v>
      </c>
      <c r="H1" s="4" t="s">
        <v>334</v>
      </c>
      <c r="I1" s="4" t="s">
        <v>335</v>
      </c>
      <c r="J1" s="4" t="s">
        <v>336</v>
      </c>
      <c r="K1" s="4" t="s">
        <v>337</v>
      </c>
      <c r="L1" s="4" t="s">
        <v>338</v>
      </c>
      <c r="M1" s="4" t="s">
        <v>339</v>
      </c>
    </row>
    <row r="2" spans="1:13" ht="30.95" customHeight="1" x14ac:dyDescent="0.2"/>
    <row r="5" spans="1:13" ht="12.95" customHeight="1" x14ac:dyDescent="0.2">
      <c r="A5" s="4" t="s">
        <v>54</v>
      </c>
      <c r="B5" s="5" t="s">
        <v>340</v>
      </c>
      <c r="C5" s="4">
        <v>-1204551.9385480103</v>
      </c>
      <c r="D5" s="4">
        <v>1363.28125</v>
      </c>
      <c r="E5" s="4">
        <v>100.03676872093509</v>
      </c>
      <c r="F5" s="4">
        <v>100</v>
      </c>
      <c r="G5" s="4">
        <v>300</v>
      </c>
    </row>
    <row r="6" spans="1:13" ht="12.95" customHeight="1" x14ac:dyDescent="0.2">
      <c r="A6" s="4" t="s">
        <v>59</v>
      </c>
      <c r="B6" s="5" t="s">
        <v>341</v>
      </c>
      <c r="C6" s="4">
        <v>-1204555.6074102074</v>
      </c>
      <c r="D6" s="4">
        <v>1363.28125</v>
      </c>
      <c r="E6" s="4">
        <v>100.029675223033</v>
      </c>
      <c r="G6" s="4">
        <v>300</v>
      </c>
      <c r="H6" s="4">
        <v>3.6688621970824897</v>
      </c>
      <c r="I6" s="4">
        <v>7.1519853779733467E-3</v>
      </c>
      <c r="J6" s="4">
        <v>100.03682720841097</v>
      </c>
      <c r="K6" s="4">
        <v>-1204513.3669676755</v>
      </c>
      <c r="L6" s="4">
        <v>100.03682720841097</v>
      </c>
      <c r="M6" s="4">
        <v>-1204555.6074102074</v>
      </c>
    </row>
    <row r="7" spans="1:13" ht="12.95" customHeight="1" x14ac:dyDescent="0.2">
      <c r="A7" s="4" t="s">
        <v>66</v>
      </c>
      <c r="B7" s="5" t="s">
        <v>342</v>
      </c>
      <c r="C7" s="4">
        <v>-1207874.529825676</v>
      </c>
      <c r="D7" s="4">
        <v>1343.28125</v>
      </c>
      <c r="E7" s="4">
        <v>99.51858052062083</v>
      </c>
      <c r="G7" s="4">
        <v>300</v>
      </c>
      <c r="I7" s="4">
        <v>0.51352829361537999</v>
      </c>
      <c r="J7" s="4">
        <v>100.03210881423621</v>
      </c>
    </row>
    <row r="8" spans="1:13" ht="12.95" customHeight="1" x14ac:dyDescent="0.2">
      <c r="A8" s="4" t="s">
        <v>59</v>
      </c>
      <c r="B8" s="5" t="s">
        <v>343</v>
      </c>
      <c r="C8" s="4">
        <v>-1207916.8803104188</v>
      </c>
      <c r="D8" s="4">
        <v>1343.28125</v>
      </c>
      <c r="E8" s="4">
        <v>99.518580520619707</v>
      </c>
      <c r="G8" s="4">
        <v>300</v>
      </c>
      <c r="H8" s="4">
        <v>3361.272900211392</v>
      </c>
      <c r="I8" s="4">
        <v>0.51878165745573313</v>
      </c>
      <c r="J8" s="4">
        <v>100.03736217807544</v>
      </c>
      <c r="K8" s="4">
        <v>-1201691.4790354895</v>
      </c>
      <c r="L8" s="4">
        <v>100.03736217807544</v>
      </c>
      <c r="M8" s="4">
        <v>-1207916.8803104188</v>
      </c>
    </row>
    <row r="9" spans="1:13" ht="12.95" customHeight="1" x14ac:dyDescent="0.2">
      <c r="A9" s="4" t="s">
        <v>66</v>
      </c>
      <c r="B9" s="5" t="s">
        <v>344</v>
      </c>
      <c r="C9" s="4">
        <v>-1206139.9128463941</v>
      </c>
      <c r="D9" s="4">
        <v>1323.28125</v>
      </c>
      <c r="E9" s="4">
        <v>96.771494772901661</v>
      </c>
      <c r="G9" s="4">
        <v>300</v>
      </c>
      <c r="I9" s="4">
        <v>2.7481720545753774</v>
      </c>
      <c r="J9" s="4">
        <v>99.519666827477039</v>
      </c>
    </row>
    <row r="10" spans="1:13" ht="12.95" customHeight="1" x14ac:dyDescent="0.2">
      <c r="A10" s="4" t="s">
        <v>59</v>
      </c>
      <c r="B10" s="5" t="s">
        <v>345</v>
      </c>
      <c r="C10" s="4">
        <v>-1212378.2534645072</v>
      </c>
      <c r="D10" s="4">
        <v>1323.28125</v>
      </c>
      <c r="E10" s="4">
        <v>96.771494772900496</v>
      </c>
      <c r="G10" s="4">
        <v>300</v>
      </c>
      <c r="H10" s="4">
        <v>4461.3731540883891</v>
      </c>
      <c r="I10" s="4">
        <v>3.2635806285948945</v>
      </c>
      <c r="J10" s="4">
        <v>100.03507540149539</v>
      </c>
      <c r="K10" s="4">
        <v>-1171825.5370784807</v>
      </c>
      <c r="L10" s="4">
        <v>100.03507540149539</v>
      </c>
      <c r="M10" s="4">
        <v>-1212378.2534645072</v>
      </c>
    </row>
    <row r="11" spans="1:13" ht="12.95" customHeight="1" x14ac:dyDescent="0.2">
      <c r="A11" s="4" t="s">
        <v>66</v>
      </c>
      <c r="B11" s="5" t="s">
        <v>346</v>
      </c>
      <c r="C11" s="4">
        <v>-1176030.6758889726</v>
      </c>
      <c r="D11" s="4">
        <v>1303.28125</v>
      </c>
      <c r="E11" s="4">
        <v>94.251918335068893</v>
      </c>
      <c r="G11" s="4">
        <v>300</v>
      </c>
      <c r="I11" s="4">
        <v>2.5207577635142542</v>
      </c>
      <c r="J11" s="4">
        <v>96.772676098583148</v>
      </c>
    </row>
    <row r="12" spans="1:13" ht="12.95" customHeight="1" x14ac:dyDescent="0.2">
      <c r="A12" s="4" t="s">
        <v>59</v>
      </c>
      <c r="B12" s="5" t="s">
        <v>347</v>
      </c>
      <c r="C12" s="4">
        <v>-1216666.2585183382</v>
      </c>
      <c r="D12" s="4">
        <v>1303.28125</v>
      </c>
      <c r="E12" s="4">
        <v>94.251918335067757</v>
      </c>
      <c r="G12" s="4">
        <v>300</v>
      </c>
      <c r="H12" s="4">
        <v>4288.0050538310315</v>
      </c>
      <c r="I12" s="4">
        <v>5.7809566535517547</v>
      </c>
      <c r="J12" s="4">
        <v>100.03287498861951</v>
      </c>
      <c r="K12" s="4">
        <v>-1144683.7002380213</v>
      </c>
      <c r="L12" s="4">
        <v>100.03287498861951</v>
      </c>
      <c r="M12" s="4">
        <v>-1216666.2585183382</v>
      </c>
    </row>
    <row r="13" spans="1:13" ht="12.95" customHeight="1" x14ac:dyDescent="0.2">
      <c r="A13" s="4" t="s">
        <v>66</v>
      </c>
      <c r="B13" s="5" t="s">
        <v>348</v>
      </c>
      <c r="C13" s="4">
        <v>-1148670.7273209977</v>
      </c>
      <c r="D13" s="4">
        <v>1283.28125</v>
      </c>
      <c r="E13" s="4">
        <v>91.936815504295936</v>
      </c>
      <c r="G13" s="4">
        <v>300</v>
      </c>
      <c r="I13" s="4">
        <v>2.3163703617012033</v>
      </c>
      <c r="J13" s="4">
        <v>94.253185865997139</v>
      </c>
    </row>
    <row r="14" spans="1:13" ht="12.95" customHeight="1" x14ac:dyDescent="0.2">
      <c r="A14" s="4" t="s">
        <v>59</v>
      </c>
      <c r="B14" s="5" t="s">
        <v>349</v>
      </c>
      <c r="C14" s="4">
        <v>-1220799.8792045636</v>
      </c>
      <c r="D14" s="4">
        <v>1283.28125</v>
      </c>
      <c r="E14" s="4">
        <v>91.936815504294813</v>
      </c>
      <c r="G14" s="4">
        <v>300</v>
      </c>
      <c r="H14" s="4">
        <v>4133.6206862253603</v>
      </c>
      <c r="I14" s="4">
        <v>8.0939359558319097</v>
      </c>
      <c r="J14" s="4">
        <v>100.03075146012672</v>
      </c>
      <c r="K14" s="4">
        <v>-1119993.8935279651</v>
      </c>
      <c r="L14" s="4">
        <v>100.03075146012672</v>
      </c>
      <c r="M14" s="4">
        <v>-1220799.8792045636</v>
      </c>
    </row>
    <row r="15" spans="1:13" ht="12.95" customHeight="1" x14ac:dyDescent="0.2">
      <c r="A15" s="4" t="s">
        <v>66</v>
      </c>
      <c r="B15" s="5" t="s">
        <v>350</v>
      </c>
      <c r="C15" s="4">
        <v>-1123785.0084254292</v>
      </c>
      <c r="D15" s="4">
        <v>1263.28125</v>
      </c>
      <c r="E15" s="4">
        <v>89.805823309594729</v>
      </c>
      <c r="G15" s="4">
        <v>300</v>
      </c>
      <c r="I15" s="4">
        <v>2.1323374618821873</v>
      </c>
      <c r="J15" s="4">
        <v>91.938160771476916</v>
      </c>
    </row>
    <row r="16" spans="1:13" ht="12.95" customHeight="1" x14ac:dyDescent="0.2">
      <c r="A16" s="4" t="s">
        <v>59</v>
      </c>
      <c r="B16" s="5" t="s">
        <v>351</v>
      </c>
      <c r="C16" s="4">
        <v>-1224795.7393301011</v>
      </c>
      <c r="D16" s="4">
        <v>1263.28125</v>
      </c>
      <c r="E16" s="4">
        <v>89.805823309593606</v>
      </c>
      <c r="G16" s="4">
        <v>300</v>
      </c>
      <c r="H16" s="4">
        <v>3995.8601255374961</v>
      </c>
      <c r="I16" s="4">
        <v>10.222872310282</v>
      </c>
      <c r="J16" s="4">
        <v>100.02869561987561</v>
      </c>
      <c r="K16" s="4">
        <v>-1097515.9553964708</v>
      </c>
      <c r="L16" s="4">
        <v>100.02869561987561</v>
      </c>
      <c r="M16" s="4">
        <v>-1224795.7393301011</v>
      </c>
    </row>
    <row r="17" spans="1:13" ht="12.95" customHeight="1" x14ac:dyDescent="0.2">
      <c r="A17" s="4" t="s">
        <v>66</v>
      </c>
      <c r="B17" s="5" t="s">
        <v>352</v>
      </c>
      <c r="C17" s="4">
        <v>-1101130.8006129116</v>
      </c>
      <c r="D17" s="4">
        <v>1243.28125</v>
      </c>
      <c r="E17" s="4">
        <v>87.840837373359165</v>
      </c>
      <c r="G17" s="4">
        <v>300</v>
      </c>
      <c r="I17" s="4">
        <v>1.9664006261393041</v>
      </c>
      <c r="J17" s="4">
        <v>89.807237999498469</v>
      </c>
    </row>
    <row r="18" spans="1:13" ht="12.95" customHeight="1" x14ac:dyDescent="0.2">
      <c r="A18" s="4" t="s">
        <v>59</v>
      </c>
      <c r="B18" s="5" t="s">
        <v>353</v>
      </c>
      <c r="C18" s="4">
        <v>-1228668.4578596752</v>
      </c>
      <c r="D18" s="4">
        <v>1243.28125</v>
      </c>
      <c r="E18" s="4">
        <v>87.840837373358056</v>
      </c>
      <c r="G18" s="4">
        <v>300</v>
      </c>
      <c r="H18" s="4">
        <v>3872.7185295741074</v>
      </c>
      <c r="I18" s="4">
        <v>12.185860988346235</v>
      </c>
      <c r="J18" s="4">
        <v>100.02669836170429</v>
      </c>
      <c r="K18" s="4">
        <v>-1077036.7427275612</v>
      </c>
      <c r="L18" s="4">
        <v>100.02669836170429</v>
      </c>
      <c r="M18" s="4">
        <v>-1228668.4578596752</v>
      </c>
    </row>
    <row r="19" spans="1:13" ht="12.95" customHeight="1" x14ac:dyDescent="0.2">
      <c r="A19" s="4" t="s">
        <v>66</v>
      </c>
      <c r="B19" s="5" t="s">
        <v>354</v>
      </c>
      <c r="C19" s="4">
        <v>-1080492.7564585311</v>
      </c>
      <c r="D19" s="4">
        <v>1223.28125</v>
      </c>
      <c r="E19" s="4">
        <v>86.025669456406035</v>
      </c>
      <c r="G19" s="4">
        <v>300</v>
      </c>
      <c r="I19" s="4">
        <v>1.8166436701806958</v>
      </c>
      <c r="J19" s="4">
        <v>87.842313126586731</v>
      </c>
    </row>
    <row r="20" spans="1:13" ht="12.95" customHeight="1" x14ac:dyDescent="0.2">
      <c r="A20" s="4" t="s">
        <v>59</v>
      </c>
      <c r="B20" s="5" t="s">
        <v>355</v>
      </c>
      <c r="C20" s="4">
        <v>-1232430.9383571304</v>
      </c>
      <c r="D20" s="4">
        <v>1223.28125</v>
      </c>
      <c r="E20" s="4">
        <v>86.025669456404941</v>
      </c>
      <c r="G20" s="4">
        <v>300</v>
      </c>
      <c r="H20" s="4">
        <v>3762.4804974552244</v>
      </c>
      <c r="I20" s="4">
        <v>13.999081008618759</v>
      </c>
      <c r="J20" s="4">
        <v>100.0247504650237</v>
      </c>
      <c r="K20" s="4">
        <v>-1058366.105204927</v>
      </c>
      <c r="L20" s="4">
        <v>100.0247504650237</v>
      </c>
      <c r="M20" s="4">
        <v>-1232430.9383571304</v>
      </c>
    </row>
    <row r="21" spans="1:13" ht="12.95" customHeight="1" x14ac:dyDescent="0.2">
      <c r="A21" s="4" t="s">
        <v>66</v>
      </c>
      <c r="B21" s="5" t="s">
        <v>356</v>
      </c>
      <c r="C21" s="4">
        <v>-1061664.9738526177</v>
      </c>
      <c r="D21" s="4">
        <v>1203.28125</v>
      </c>
      <c r="E21" s="4">
        <v>84.345760938236566</v>
      </c>
      <c r="G21" s="4">
        <v>300</v>
      </c>
      <c r="I21" s="4">
        <v>1.681436702416633</v>
      </c>
      <c r="J21" s="4">
        <v>86.027197640653199</v>
      </c>
    </row>
    <row r="22" spans="1:13" ht="12.95" customHeight="1" x14ac:dyDescent="0.2">
      <c r="A22" s="4" t="s">
        <v>59</v>
      </c>
      <c r="B22" s="5" t="s">
        <v>357</v>
      </c>
      <c r="C22" s="4">
        <v>-1236080.7678496167</v>
      </c>
      <c r="D22" s="4">
        <v>1203.28125</v>
      </c>
      <c r="E22" s="4">
        <v>84.3457609382355</v>
      </c>
      <c r="G22" s="4">
        <v>300</v>
      </c>
      <c r="H22" s="4">
        <v>3649.8294924863148</v>
      </c>
      <c r="I22" s="4">
        <v>15.677081427089945</v>
      </c>
      <c r="J22" s="4">
        <v>100.02284236532545</v>
      </c>
      <c r="K22" s="4">
        <v>-1041319.7012290637</v>
      </c>
      <c r="L22" s="4">
        <v>100.02284236532545</v>
      </c>
      <c r="M22" s="4">
        <v>-1236080.7678496167</v>
      </c>
    </row>
    <row r="23" spans="1:13" ht="12.95" customHeight="1" x14ac:dyDescent="0.2">
      <c r="A23" s="4" t="s">
        <v>66</v>
      </c>
      <c r="B23" s="5" t="s">
        <v>358</v>
      </c>
      <c r="C23" s="4">
        <v>-1044425.1891620173</v>
      </c>
      <c r="D23" s="4">
        <v>1183.28125</v>
      </c>
      <c r="E23" s="4">
        <v>82.787922136163644</v>
      </c>
      <c r="G23" s="4">
        <v>300</v>
      </c>
      <c r="I23" s="4">
        <v>1.5594098351277097</v>
      </c>
      <c r="J23" s="4">
        <v>84.347331971291354</v>
      </c>
    </row>
    <row r="24" spans="1:13" ht="12.95" customHeight="1" x14ac:dyDescent="0.2">
      <c r="A24" s="4" t="s">
        <v>59</v>
      </c>
      <c r="B24" s="5" t="s">
        <v>359</v>
      </c>
      <c r="C24" s="4">
        <v>-1239578.0005883928</v>
      </c>
      <c r="D24" s="4">
        <v>1183.28125</v>
      </c>
      <c r="E24" s="4">
        <v>82.787922136162578</v>
      </c>
      <c r="G24" s="4">
        <v>300</v>
      </c>
      <c r="H24" s="4">
        <v>3497.2327387761325</v>
      </c>
      <c r="I24" s="4">
        <v>17.233041337235278</v>
      </c>
      <c r="J24" s="4">
        <v>100.02096347339786</v>
      </c>
      <c r="K24" s="4">
        <v>-1025693.5033751415</v>
      </c>
      <c r="L24" s="4">
        <v>100.02096347339786</v>
      </c>
      <c r="M24" s="4">
        <v>-1239578.0005883928</v>
      </c>
    </row>
    <row r="25" spans="1:13" ht="12.95" customHeight="1" x14ac:dyDescent="0.2">
      <c r="A25" s="4" t="s">
        <v>66</v>
      </c>
      <c r="B25" s="5" t="s">
        <v>360</v>
      </c>
      <c r="C25" s="4">
        <v>-1028681.5616327601</v>
      </c>
      <c r="D25" s="4">
        <v>1163.28125</v>
      </c>
      <c r="E25" s="4">
        <v>81.340143578279125</v>
      </c>
      <c r="G25" s="4">
        <v>300</v>
      </c>
      <c r="I25" s="4">
        <v>1.4493821629693713</v>
      </c>
      <c r="J25" s="4">
        <v>82.789525741248497</v>
      </c>
    </row>
    <row r="26" spans="1:13" ht="12.95" customHeight="1" x14ac:dyDescent="0.2">
      <c r="A26" s="4" t="s">
        <v>59</v>
      </c>
      <c r="B26" s="5" t="s">
        <v>361</v>
      </c>
      <c r="C26" s="4">
        <v>-1242995.2276153611</v>
      </c>
      <c r="D26" s="4">
        <v>1163.28125</v>
      </c>
      <c r="E26" s="4">
        <v>81.34014357827806</v>
      </c>
      <c r="G26" s="4">
        <v>300</v>
      </c>
      <c r="H26" s="4">
        <v>3417.2270269682631</v>
      </c>
      <c r="I26" s="4">
        <v>18.678958835462069</v>
      </c>
      <c r="J26" s="4">
        <v>100.01910241374013</v>
      </c>
      <c r="K26" s="4">
        <v>-1011411.7097240713</v>
      </c>
      <c r="L26" s="4">
        <v>100.01910241374013</v>
      </c>
      <c r="M26" s="4">
        <v>-1242995.2276153611</v>
      </c>
    </row>
    <row r="27" spans="1:13" ht="12.95" customHeight="1" x14ac:dyDescent="0.2">
      <c r="A27" s="4" t="s">
        <v>66</v>
      </c>
      <c r="B27" s="5" t="s">
        <v>362</v>
      </c>
      <c r="C27" s="4">
        <v>-1014293.4164687854</v>
      </c>
      <c r="D27" s="4">
        <v>1143.28125</v>
      </c>
      <c r="E27" s="4">
        <v>79.991421749856499</v>
      </c>
      <c r="G27" s="4">
        <v>300</v>
      </c>
      <c r="I27" s="4">
        <v>1.3503469026712338</v>
      </c>
      <c r="J27" s="4">
        <v>81.341768652527733</v>
      </c>
    </row>
    <row r="28" spans="1:13" ht="12.95" customHeight="1" x14ac:dyDescent="0.2">
      <c r="A28" s="4" t="s">
        <v>59</v>
      </c>
      <c r="B28" s="5" t="s">
        <v>363</v>
      </c>
      <c r="C28" s="4">
        <v>-1246340.4827574105</v>
      </c>
      <c r="D28" s="4">
        <v>1143.28125</v>
      </c>
      <c r="E28" s="4">
        <v>79.991421749855476</v>
      </c>
      <c r="G28" s="4">
        <v>300</v>
      </c>
      <c r="H28" s="4">
        <v>3345.2551420493983</v>
      </c>
      <c r="I28" s="4">
        <v>20.025825124401564</v>
      </c>
      <c r="J28" s="4">
        <v>100.01724687425704</v>
      </c>
      <c r="K28" s="4">
        <v>-998347.58486263698</v>
      </c>
      <c r="L28" s="4">
        <v>100.01724687425704</v>
      </c>
      <c r="M28" s="4">
        <v>-1246340.4827574105</v>
      </c>
    </row>
    <row r="29" spans="1:13" ht="12.95" customHeight="1" x14ac:dyDescent="0.2">
      <c r="A29" s="4" t="s">
        <v>66</v>
      </c>
      <c r="B29" s="5" t="s">
        <v>364</v>
      </c>
      <c r="C29" s="4">
        <v>-1001132.8923073156</v>
      </c>
      <c r="D29" s="4">
        <v>1123.28125</v>
      </c>
      <c r="E29" s="4">
        <v>78.731592071275259</v>
      </c>
      <c r="G29" s="4">
        <v>300</v>
      </c>
      <c r="I29" s="4">
        <v>1.261463976025567</v>
      </c>
      <c r="J29" s="4">
        <v>79.993056047300826</v>
      </c>
    </row>
    <row r="30" spans="1:13" ht="12.95" customHeight="1" x14ac:dyDescent="0.2">
      <c r="A30" s="4" t="s">
        <v>59</v>
      </c>
      <c r="B30" s="5" t="s">
        <v>365</v>
      </c>
      <c r="C30" s="4">
        <v>-1249620.9593481992</v>
      </c>
      <c r="D30" s="4">
        <v>1123.28125</v>
      </c>
      <c r="E30" s="4">
        <v>78.731592071274264</v>
      </c>
      <c r="G30" s="4">
        <v>300</v>
      </c>
      <c r="H30" s="4">
        <v>3280.4765907886904</v>
      </c>
      <c r="I30" s="4">
        <v>21.283791174033269</v>
      </c>
      <c r="J30" s="4">
        <v>100.01538324530753</v>
      </c>
      <c r="K30" s="4">
        <v>-986385.23517651774</v>
      </c>
      <c r="L30" s="4">
        <v>100.01538324530753</v>
      </c>
      <c r="M30" s="4">
        <v>-1249620.9593481992</v>
      </c>
    </row>
    <row r="31" spans="1:13" ht="12.95" customHeight="1" x14ac:dyDescent="0.2">
      <c r="A31" s="4" t="s">
        <v>66</v>
      </c>
      <c r="B31" s="5" t="s">
        <v>366</v>
      </c>
      <c r="C31" s="4">
        <v>-990347.46765986481</v>
      </c>
      <c r="D31" s="4">
        <v>1103.28125</v>
      </c>
      <c r="E31" s="4">
        <v>74.158305761379324</v>
      </c>
      <c r="G31" s="4">
        <v>300</v>
      </c>
      <c r="I31" s="4">
        <v>4.5762125250778922</v>
      </c>
      <c r="J31" s="4">
        <v>78.734518286457217</v>
      </c>
    </row>
    <row r="32" spans="1:13" ht="12.95" customHeight="1" x14ac:dyDescent="0.2">
      <c r="A32" s="4" t="s">
        <v>59</v>
      </c>
      <c r="B32" s="5" t="s">
        <v>367</v>
      </c>
      <c r="C32" s="4">
        <v>-1254107.4818950824</v>
      </c>
      <c r="D32" s="4">
        <v>1103.28125</v>
      </c>
      <c r="E32" s="4">
        <v>74.158305761378344</v>
      </c>
      <c r="G32" s="4">
        <v>300</v>
      </c>
      <c r="H32" s="4">
        <v>4486.5225468832068</v>
      </c>
      <c r="I32" s="4">
        <v>25.856486846767027</v>
      </c>
      <c r="J32" s="4">
        <v>100.01479260814537</v>
      </c>
      <c r="K32" s="4">
        <v>-932666.53553226485</v>
      </c>
      <c r="L32" s="4">
        <v>100.01479260814537</v>
      </c>
      <c r="M32" s="4">
        <v>-1254107.4818950824</v>
      </c>
    </row>
    <row r="33" spans="1:13" ht="12.95" customHeight="1" x14ac:dyDescent="0.2">
      <c r="A33" s="4" t="s">
        <v>66</v>
      </c>
      <c r="B33" s="5" t="s">
        <v>368</v>
      </c>
      <c r="C33" s="4">
        <v>-937594.25474415044</v>
      </c>
      <c r="D33" s="4">
        <v>1083.28125</v>
      </c>
      <c r="E33" s="4">
        <v>65.272921914124055</v>
      </c>
      <c r="G33" s="4">
        <v>300</v>
      </c>
      <c r="I33" s="4">
        <v>8.8886449684599427</v>
      </c>
      <c r="J33" s="4">
        <v>74.161566882583998</v>
      </c>
    </row>
    <row r="34" spans="1:13" ht="12.95" customHeight="1" x14ac:dyDescent="0.2">
      <c r="A34" s="4" t="s">
        <v>59</v>
      </c>
      <c r="B34" s="5" t="s">
        <v>369</v>
      </c>
      <c r="C34" s="4">
        <v>-1259667.3289471574</v>
      </c>
      <c r="D34" s="4">
        <v>1083.28125</v>
      </c>
      <c r="E34" s="4">
        <v>65.272921914123131</v>
      </c>
      <c r="G34" s="4">
        <v>300</v>
      </c>
      <c r="H34" s="4">
        <v>5559.8470520749688</v>
      </c>
      <c r="I34" s="4">
        <v>34.738751781915127</v>
      </c>
      <c r="J34" s="4">
        <v>100.01167369603826</v>
      </c>
      <c r="K34" s="4">
        <v>-821362.20267531183</v>
      </c>
      <c r="L34" s="4">
        <v>100.01167369603826</v>
      </c>
      <c r="M34" s="4">
        <v>-1259667.3289471574</v>
      </c>
    </row>
    <row r="35" spans="1:13" ht="12.95" customHeight="1" x14ac:dyDescent="0.2">
      <c r="A35" s="4" t="s">
        <v>66</v>
      </c>
      <c r="B35" s="5" t="s">
        <v>370</v>
      </c>
      <c r="C35" s="4">
        <v>-825458.12568498554</v>
      </c>
      <c r="D35" s="4">
        <v>1063.28125</v>
      </c>
      <c r="E35" s="4">
        <v>57.969924306113377</v>
      </c>
      <c r="G35" s="4">
        <v>300</v>
      </c>
      <c r="I35" s="4">
        <v>7.3097630710307939</v>
      </c>
      <c r="J35" s="4">
        <v>65.279687377144171</v>
      </c>
    </row>
    <row r="36" spans="1:13" ht="12.95" customHeight="1" x14ac:dyDescent="0.2">
      <c r="A36" s="4" t="s">
        <v>59</v>
      </c>
      <c r="B36" s="5" t="s">
        <v>371</v>
      </c>
      <c r="C36" s="4">
        <v>-1264607.4261392835</v>
      </c>
      <c r="D36" s="4">
        <v>1063.28125</v>
      </c>
      <c r="E36" s="4">
        <v>57.969924306112517</v>
      </c>
      <c r="G36" s="4">
        <v>300</v>
      </c>
      <c r="H36" s="4">
        <v>4940.0971921260934</v>
      </c>
      <c r="I36" s="4">
        <v>42.039328309996108</v>
      </c>
      <c r="J36" s="4">
        <v>100.00925261610863</v>
      </c>
      <c r="K36" s="4">
        <v>-730002.37288813957</v>
      </c>
      <c r="L36" s="4">
        <v>100.00925261610863</v>
      </c>
      <c r="M36" s="4">
        <v>-1264607.4261392835</v>
      </c>
    </row>
    <row r="37" spans="1:13" ht="12.95" customHeight="1" x14ac:dyDescent="0.2">
      <c r="A37" s="4" t="s">
        <v>66</v>
      </c>
      <c r="B37" s="5" t="s">
        <v>372</v>
      </c>
      <c r="C37" s="4">
        <v>-733416.76887258759</v>
      </c>
      <c r="D37" s="4">
        <v>1043.28125</v>
      </c>
      <c r="E37" s="4">
        <v>52.139616450519874</v>
      </c>
      <c r="G37" s="4">
        <v>300</v>
      </c>
      <c r="I37" s="4">
        <v>5.8387109442234291</v>
      </c>
      <c r="J37" s="4">
        <v>57.978327394743303</v>
      </c>
    </row>
    <row r="38" spans="1:13" ht="12.95" customHeight="1" x14ac:dyDescent="0.2">
      <c r="A38" s="4" t="s">
        <v>59</v>
      </c>
      <c r="B38" s="5" t="s">
        <v>373</v>
      </c>
      <c r="C38" s="4">
        <v>-1269038.6861175217</v>
      </c>
      <c r="D38" s="4">
        <v>1043.28125</v>
      </c>
      <c r="E38" s="4">
        <v>52.139616450519064</v>
      </c>
      <c r="G38" s="4">
        <v>300</v>
      </c>
      <c r="H38" s="4">
        <v>4431.2599782382604</v>
      </c>
      <c r="I38" s="4">
        <v>47.868776884307984</v>
      </c>
      <c r="J38" s="4">
        <v>100.00839333482705</v>
      </c>
      <c r="K38" s="4">
        <v>-657658.84312131861</v>
      </c>
      <c r="L38" s="4">
        <v>100.00839333482705</v>
      </c>
      <c r="M38" s="4">
        <v>-1269038.6861175217</v>
      </c>
    </row>
    <row r="39" spans="1:13" ht="12.95" customHeight="1" x14ac:dyDescent="0.2">
      <c r="A39" s="4" t="s">
        <v>66</v>
      </c>
      <c r="B39" s="5" t="s">
        <v>374</v>
      </c>
      <c r="C39" s="4">
        <v>-660685.83761591197</v>
      </c>
      <c r="D39" s="4">
        <v>1023.2812500000001</v>
      </c>
      <c r="E39" s="4">
        <v>47.199009160794603</v>
      </c>
      <c r="G39" s="4">
        <v>300</v>
      </c>
      <c r="I39" s="4">
        <v>4.9530133938784004</v>
      </c>
      <c r="J39" s="4">
        <v>52.152022554673003</v>
      </c>
    </row>
    <row r="40" spans="1:13" ht="12.95" customHeight="1" x14ac:dyDescent="0.2">
      <c r="A40" s="4" t="s">
        <v>59</v>
      </c>
      <c r="B40" s="5" t="s">
        <v>375</v>
      </c>
      <c r="C40" s="4">
        <v>-1273217.1696466811</v>
      </c>
      <c r="D40" s="4">
        <v>1023.2812500000001</v>
      </c>
      <c r="E40" s="4">
        <v>47.199009160793842</v>
      </c>
      <c r="G40" s="4">
        <v>300</v>
      </c>
      <c r="H40" s="4">
        <v>4178.4835291593336</v>
      </c>
      <c r="I40" s="4">
        <v>52.812451641689883</v>
      </c>
      <c r="J40" s="4">
        <v>100.01146080248373</v>
      </c>
      <c r="K40" s="4">
        <v>-597555.18651467818</v>
      </c>
      <c r="L40" s="4">
        <v>100.01146080248373</v>
      </c>
      <c r="M40" s="4">
        <v>-1273217.1696466811</v>
      </c>
    </row>
    <row r="41" spans="1:13" ht="12.95" customHeight="1" x14ac:dyDescent="0.2">
      <c r="A41" s="4" t="s">
        <v>66</v>
      </c>
      <c r="B41" s="5" t="s">
        <v>376</v>
      </c>
      <c r="C41" s="4">
        <v>-600499.0099211341</v>
      </c>
      <c r="D41" s="4">
        <v>1003.2812500000001</v>
      </c>
      <c r="E41" s="4">
        <v>42.662834865882409</v>
      </c>
      <c r="G41" s="4">
        <v>300</v>
      </c>
      <c r="I41" s="4">
        <v>4.5580742883101522</v>
      </c>
      <c r="J41" s="4">
        <v>47.220909154192562</v>
      </c>
    </row>
    <row r="42" spans="1:13" ht="12.95" customHeight="1" x14ac:dyDescent="0.2">
      <c r="A42" s="4" t="s">
        <v>59</v>
      </c>
      <c r="B42" s="5" t="s">
        <v>377</v>
      </c>
      <c r="C42" s="4">
        <v>-1277419.8842624819</v>
      </c>
      <c r="D42" s="4">
        <v>1003.2812500000001</v>
      </c>
      <c r="E42" s="4">
        <v>42.662834593660463</v>
      </c>
      <c r="G42" s="4">
        <v>300</v>
      </c>
      <c r="H42" s="4">
        <v>4202.7146158008836</v>
      </c>
      <c r="I42" s="4">
        <v>57.36112761096085</v>
      </c>
      <c r="J42" s="4">
        <v>100.02396220462131</v>
      </c>
      <c r="K42" s="4">
        <v>-544798.72134628834</v>
      </c>
      <c r="L42" s="4">
        <v>100.02396220462131</v>
      </c>
      <c r="M42" s="4">
        <v>-1277419.8842624819</v>
      </c>
    </row>
    <row r="43" spans="1:13" ht="12.95" customHeight="1" x14ac:dyDescent="0.2">
      <c r="A43" s="4" t="s">
        <v>66</v>
      </c>
      <c r="B43" s="5" t="s">
        <v>378</v>
      </c>
      <c r="C43" s="4">
        <v>-547338.31206994713</v>
      </c>
      <c r="D43" s="4">
        <v>983.28125000000011</v>
      </c>
      <c r="E43" s="4">
        <v>38.944342211374995</v>
      </c>
      <c r="G43" s="4">
        <v>300</v>
      </c>
      <c r="I43" s="4">
        <v>3.7401298263165259</v>
      </c>
      <c r="J43" s="4">
        <v>42.684472037691521</v>
      </c>
    </row>
    <row r="44" spans="1:13" ht="12.95" customHeight="1" x14ac:dyDescent="0.2">
      <c r="A44" s="4" t="s">
        <v>59</v>
      </c>
      <c r="B44" s="5" t="s">
        <v>379</v>
      </c>
      <c r="C44" s="4">
        <v>-1281312.8180868733</v>
      </c>
      <c r="D44" s="4">
        <v>983.28125000000011</v>
      </c>
      <c r="E44" s="4">
        <v>38.944342211374412</v>
      </c>
      <c r="G44" s="4">
        <v>300</v>
      </c>
      <c r="H44" s="4">
        <v>3892.9338243913371</v>
      </c>
      <c r="I44" s="4">
        <v>61.091833106263188</v>
      </c>
      <c r="J44" s="4">
        <v>100.0361753176376</v>
      </c>
      <c r="K44" s="4">
        <v>-501894.71542791917</v>
      </c>
      <c r="L44" s="4">
        <v>100.0361753176376</v>
      </c>
      <c r="M44" s="4">
        <v>-1281312.8180868733</v>
      </c>
    </row>
    <row r="45" spans="1:13" ht="12.95" customHeight="1" x14ac:dyDescent="0.2">
      <c r="A45" s="4" t="s">
        <v>66</v>
      </c>
      <c r="B45" s="5" t="s">
        <v>380</v>
      </c>
      <c r="C45" s="4">
        <v>-504173.69619444641</v>
      </c>
      <c r="D45" s="4">
        <v>963.28125000000011</v>
      </c>
      <c r="E45" s="4">
        <v>35.283239863025848</v>
      </c>
      <c r="G45" s="4">
        <v>300</v>
      </c>
      <c r="I45" s="4">
        <v>3.6791653846748105</v>
      </c>
      <c r="J45" s="4">
        <v>38.962405247700659</v>
      </c>
    </row>
    <row r="46" spans="1:13" ht="12.95" customHeight="1" x14ac:dyDescent="0.2">
      <c r="A46" s="4" t="s">
        <v>59</v>
      </c>
      <c r="B46" s="5" t="s">
        <v>381</v>
      </c>
      <c r="C46" s="4">
        <v>-1285036.6267200639</v>
      </c>
      <c r="D46" s="4">
        <v>963.28125000000011</v>
      </c>
      <c r="E46" s="4">
        <v>35.283239863025344</v>
      </c>
      <c r="G46" s="4">
        <v>300</v>
      </c>
      <c r="H46" s="4">
        <v>3723.8086331905797</v>
      </c>
      <c r="I46" s="4">
        <v>64.761553896241935</v>
      </c>
      <c r="J46" s="4">
        <v>100.04479375926728</v>
      </c>
      <c r="K46" s="4">
        <v>-458495.10546573793</v>
      </c>
      <c r="L46" s="4">
        <v>100.04479375926728</v>
      </c>
      <c r="M46" s="4">
        <v>-1285036.6267200639</v>
      </c>
    </row>
    <row r="47" spans="1:13" ht="12.95" customHeight="1" x14ac:dyDescent="0.2">
      <c r="A47" s="4" t="s">
        <v>66</v>
      </c>
      <c r="B47" s="5" t="s">
        <v>382</v>
      </c>
      <c r="C47" s="4">
        <v>-460418.94862690091</v>
      </c>
      <c r="D47" s="4">
        <v>943.28125000000011</v>
      </c>
      <c r="E47" s="4">
        <v>32.223835595280967</v>
      </c>
      <c r="G47" s="4">
        <v>300</v>
      </c>
      <c r="I47" s="4">
        <v>3.0752160529597887</v>
      </c>
      <c r="J47" s="4">
        <v>35.299051648240756</v>
      </c>
    </row>
    <row r="48" spans="1:13" ht="12.95" customHeight="1" x14ac:dyDescent="0.2">
      <c r="A48" s="4" t="s">
        <v>59</v>
      </c>
      <c r="B48" s="5" t="s">
        <v>383</v>
      </c>
      <c r="C48" s="4">
        <v>-1288493.1511660011</v>
      </c>
      <c r="D48" s="4">
        <v>943.28125000000011</v>
      </c>
      <c r="E48" s="4">
        <v>32.223835595280491</v>
      </c>
      <c r="G48" s="4">
        <v>300</v>
      </c>
      <c r="H48" s="4">
        <v>3456.5244459372479</v>
      </c>
      <c r="I48" s="4">
        <v>67.827122800789041</v>
      </c>
      <c r="J48" s="4">
        <v>100.05095839606953</v>
      </c>
      <c r="K48" s="4">
        <v>-421833.81868077954</v>
      </c>
      <c r="L48" s="4">
        <v>100.05095839606953</v>
      </c>
      <c r="M48" s="4">
        <v>-1288493.1511660011</v>
      </c>
    </row>
    <row r="49" spans="1:13" ht="12.95" customHeight="1" x14ac:dyDescent="0.2">
      <c r="A49" s="4" t="s">
        <v>66</v>
      </c>
      <c r="B49" s="5" t="s">
        <v>384</v>
      </c>
      <c r="C49" s="4">
        <v>-423454.91657370713</v>
      </c>
      <c r="D49" s="4">
        <v>923.28125000000011</v>
      </c>
      <c r="E49" s="4">
        <v>29.804005650852943</v>
      </c>
      <c r="G49" s="4">
        <v>300</v>
      </c>
      <c r="I49" s="4">
        <v>2.434335133047469</v>
      </c>
      <c r="J49" s="4">
        <v>32.238340783900412</v>
      </c>
    </row>
    <row r="50" spans="1:13" ht="12.95" customHeight="1" x14ac:dyDescent="0.2">
      <c r="A50" s="4" t="s">
        <v>59</v>
      </c>
      <c r="B50" s="5" t="s">
        <v>385</v>
      </c>
      <c r="C50" s="4">
        <v>-1291718.6250399509</v>
      </c>
      <c r="D50" s="4">
        <v>923.28125000000011</v>
      </c>
      <c r="E50" s="4">
        <v>29.804005650852513</v>
      </c>
      <c r="G50" s="4">
        <v>300</v>
      </c>
      <c r="H50" s="4">
        <v>3225.4738739498425</v>
      </c>
      <c r="I50" s="4">
        <v>70.25178785132681</v>
      </c>
      <c r="J50" s="4">
        <v>100.05579350217933</v>
      </c>
      <c r="K50" s="4">
        <v>-392680.79931305331</v>
      </c>
      <c r="L50" s="4">
        <v>100.05579350217933</v>
      </c>
      <c r="M50" s="4">
        <v>-1291718.6250399509</v>
      </c>
    </row>
    <row r="51" spans="1:13" ht="12.95" customHeight="1" x14ac:dyDescent="0.2">
      <c r="A51" s="4" t="s">
        <v>66</v>
      </c>
      <c r="B51" s="5" t="s">
        <v>386</v>
      </c>
      <c r="C51" s="4">
        <v>-394073.07224109914</v>
      </c>
      <c r="D51" s="4">
        <v>903.28125000000011</v>
      </c>
      <c r="E51" s="4">
        <v>27.853443642807413</v>
      </c>
      <c r="G51" s="4">
        <v>300</v>
      </c>
      <c r="I51" s="4">
        <v>1.9640036637173672</v>
      </c>
      <c r="J51" s="4">
        <v>29.81744730652478</v>
      </c>
    </row>
    <row r="52" spans="1:13" ht="12.95" customHeight="1" x14ac:dyDescent="0.2">
      <c r="A52" s="4" t="s">
        <v>59</v>
      </c>
      <c r="B52" s="5" t="s">
        <v>387</v>
      </c>
      <c r="C52" s="4">
        <v>-1294770.7849210922</v>
      </c>
      <c r="D52" s="4">
        <v>903.28125000000011</v>
      </c>
      <c r="E52" s="4">
        <v>27.853443642807022</v>
      </c>
      <c r="G52" s="4">
        <v>300</v>
      </c>
      <c r="H52" s="4">
        <v>3052.1598811412696</v>
      </c>
      <c r="I52" s="4">
        <v>72.206120605357896</v>
      </c>
      <c r="J52" s="4">
        <v>100.05956424816492</v>
      </c>
      <c r="K52" s="4">
        <v>-369119.40786549111</v>
      </c>
      <c r="L52" s="4">
        <v>100.05956424816492</v>
      </c>
      <c r="M52" s="4">
        <v>-1294770.7849210922</v>
      </c>
    </row>
    <row r="53" spans="1:13" ht="12.95" customHeight="1" x14ac:dyDescent="0.2">
      <c r="A53" s="4" t="s">
        <v>66</v>
      </c>
      <c r="B53" s="5" t="s">
        <v>388</v>
      </c>
      <c r="C53" s="4">
        <v>-370338.94076680642</v>
      </c>
      <c r="D53" s="4">
        <v>883.28125000000011</v>
      </c>
      <c r="E53" s="4">
        <v>26.249274813926053</v>
      </c>
      <c r="G53" s="4">
        <v>300</v>
      </c>
      <c r="I53" s="4">
        <v>1.6168376259716659</v>
      </c>
      <c r="J53" s="4">
        <v>27.866112439897719</v>
      </c>
    </row>
    <row r="54" spans="1:13" ht="12.95" customHeight="1" x14ac:dyDescent="0.2">
      <c r="A54" s="4" t="s">
        <v>59</v>
      </c>
      <c r="B54" s="5" t="s">
        <v>389</v>
      </c>
      <c r="C54" s="4">
        <v>-1297693.8565244891</v>
      </c>
      <c r="D54" s="4">
        <v>883.28125000000011</v>
      </c>
      <c r="E54" s="4">
        <v>26.249274813925673</v>
      </c>
      <c r="G54" s="4">
        <v>300</v>
      </c>
      <c r="H54" s="4">
        <v>2923.0716033969074</v>
      </c>
      <c r="I54" s="4">
        <v>73.813263947887975</v>
      </c>
      <c r="J54" s="4">
        <v>100.06253876181364</v>
      </c>
      <c r="K54" s="4">
        <v>-349695.04518661107</v>
      </c>
      <c r="L54" s="4">
        <v>100.06253876181364</v>
      </c>
      <c r="M54" s="4">
        <v>-1297693.8565244891</v>
      </c>
    </row>
    <row r="55" spans="1:13" ht="12.95" customHeight="1" x14ac:dyDescent="0.2">
      <c r="A55" s="4" t="s">
        <v>66</v>
      </c>
      <c r="B55" s="5" t="s">
        <v>390</v>
      </c>
      <c r="C55" s="4">
        <v>-350780.45808069047</v>
      </c>
      <c r="D55" s="4">
        <v>863.28125000000011</v>
      </c>
      <c r="E55" s="4">
        <v>24.911310598246466</v>
      </c>
      <c r="G55" s="4">
        <v>300</v>
      </c>
      <c r="I55" s="4">
        <v>1.3500695830295086</v>
      </c>
      <c r="J55" s="4">
        <v>26.261380181275975</v>
      </c>
    </row>
    <row r="56" spans="1:13" ht="12.95" customHeight="1" x14ac:dyDescent="0.2">
      <c r="A56" s="4" t="s">
        <v>59</v>
      </c>
      <c r="B56" s="5" t="s">
        <v>391</v>
      </c>
      <c r="C56" s="4">
        <v>-1300517.8143784907</v>
      </c>
      <c r="D56" s="4">
        <v>863.28125000000011</v>
      </c>
      <c r="E56" s="4">
        <v>24.911310598246118</v>
      </c>
      <c r="G56" s="4">
        <v>300</v>
      </c>
      <c r="H56" s="4">
        <v>2823.95785400155</v>
      </c>
      <c r="I56" s="4">
        <v>75.153616786059175</v>
      </c>
      <c r="J56" s="4">
        <v>100.06492738430529</v>
      </c>
      <c r="K56" s="4">
        <v>-333462.73719292472</v>
      </c>
      <c r="L56" s="4">
        <v>100.06492738430529</v>
      </c>
      <c r="M56" s="4">
        <v>-1300517.8143784907</v>
      </c>
    </row>
    <row r="57" spans="1:13" ht="12.95" customHeight="1" x14ac:dyDescent="0.2">
      <c r="A57" s="4" t="s">
        <v>66</v>
      </c>
      <c r="B57" s="5" t="s">
        <v>392</v>
      </c>
      <c r="C57" s="4">
        <v>-334441.77930365538</v>
      </c>
      <c r="D57" s="4">
        <v>843.28125000000011</v>
      </c>
      <c r="E57" s="4">
        <v>23.782486575742539</v>
      </c>
      <c r="G57" s="4">
        <v>300</v>
      </c>
      <c r="I57" s="4">
        <v>1.1405104882796877</v>
      </c>
      <c r="J57" s="4">
        <v>24.922997064022226</v>
      </c>
    </row>
    <row r="58" spans="1:13" ht="12.95" customHeight="1" x14ac:dyDescent="0.2">
      <c r="A58" s="4" t="s">
        <v>59</v>
      </c>
      <c r="B58" s="5" t="s">
        <v>393</v>
      </c>
      <c r="C58" s="4">
        <v>-1303263.8219240911</v>
      </c>
      <c r="D58" s="4">
        <v>843.28125000000011</v>
      </c>
      <c r="E58" s="4">
        <v>23.782486575742194</v>
      </c>
      <c r="G58" s="4">
        <v>300</v>
      </c>
      <c r="H58" s="4">
        <v>2746.0075456004124</v>
      </c>
      <c r="I58" s="4">
        <v>76.284388817032635</v>
      </c>
      <c r="J58" s="4">
        <v>100.06687539277483</v>
      </c>
      <c r="K58" s="4">
        <v>-319748.51493558427</v>
      </c>
      <c r="L58" s="4">
        <v>100.06687539277483</v>
      </c>
      <c r="M58" s="4">
        <v>-1303263.8219240911</v>
      </c>
    </row>
    <row r="59" spans="1:13" ht="12.95" customHeight="1" x14ac:dyDescent="0.2">
      <c r="A59" s="4" t="s">
        <v>66</v>
      </c>
      <c r="B59" s="5" t="s">
        <v>394</v>
      </c>
      <c r="C59" s="4">
        <v>-320640.6094980372</v>
      </c>
      <c r="D59" s="4">
        <v>823.28125000000011</v>
      </c>
      <c r="E59" s="4">
        <v>22.818825807099987</v>
      </c>
      <c r="G59" s="4">
        <v>300</v>
      </c>
      <c r="I59" s="4">
        <v>0.97495961880891358</v>
      </c>
      <c r="J59" s="4">
        <v>23.793785425908901</v>
      </c>
    </row>
    <row r="60" spans="1:13" ht="12.95" customHeight="1" x14ac:dyDescent="0.2">
      <c r="A60" s="4" t="s">
        <v>59</v>
      </c>
      <c r="B60" s="5" t="s">
        <v>395</v>
      </c>
      <c r="C60" s="4">
        <v>-1305946.1919380033</v>
      </c>
      <c r="D60" s="4">
        <v>823.28125000000011</v>
      </c>
      <c r="E60" s="4">
        <v>22.81882580709966</v>
      </c>
      <c r="G60" s="4">
        <v>300</v>
      </c>
      <c r="H60" s="4">
        <v>2682.3700139122084</v>
      </c>
      <c r="I60" s="4">
        <v>77.249588871788347</v>
      </c>
      <c r="J60" s="4">
        <v>100.068414678888</v>
      </c>
      <c r="K60" s="4">
        <v>-308001.5989327323</v>
      </c>
      <c r="L60" s="4">
        <v>100.068414678888</v>
      </c>
      <c r="M60" s="4">
        <v>-1305946.1919380033</v>
      </c>
    </row>
    <row r="61" spans="1:13" ht="12.95" customHeight="1" x14ac:dyDescent="0.2">
      <c r="A61" s="4" t="s">
        <v>66</v>
      </c>
      <c r="B61" s="5" t="s">
        <v>396</v>
      </c>
      <c r="C61" s="4">
        <v>-309102.19726880139</v>
      </c>
      <c r="D61" s="4">
        <v>803.28125000000011</v>
      </c>
      <c r="E61" s="4">
        <v>20.231982498844644</v>
      </c>
      <c r="G61" s="4">
        <v>300</v>
      </c>
      <c r="I61" s="4">
        <v>2.5956466373767526</v>
      </c>
      <c r="J61" s="4">
        <v>22.827629136221397</v>
      </c>
    </row>
    <row r="62" spans="1:13" ht="12.95" customHeight="1" x14ac:dyDescent="0.2">
      <c r="A62" s="4" t="s">
        <v>59</v>
      </c>
      <c r="B62" s="5" t="s">
        <v>397</v>
      </c>
      <c r="C62" s="4">
        <v>-1308856.5052534002</v>
      </c>
      <c r="D62" s="4">
        <v>803.28125000000011</v>
      </c>
      <c r="E62" s="4">
        <v>20.231982498844367</v>
      </c>
      <c r="G62" s="4">
        <v>300</v>
      </c>
      <c r="H62" s="4">
        <v>2910.3133153968956</v>
      </c>
      <c r="I62" s="4">
        <v>79.837817495188375</v>
      </c>
      <c r="J62" s="4">
        <v>100.06979999403273</v>
      </c>
      <c r="K62" s="4">
        <v>-273626.85083832988</v>
      </c>
      <c r="L62" s="4">
        <v>100.06979999403273</v>
      </c>
      <c r="M62" s="4">
        <v>-1308856.5052534002</v>
      </c>
    </row>
    <row r="63" spans="1:13" ht="12.95" customHeight="1" x14ac:dyDescent="0.2">
      <c r="A63" s="4" t="s">
        <v>66</v>
      </c>
      <c r="B63" s="5" t="s">
        <v>398</v>
      </c>
      <c r="C63" s="4">
        <v>-274626.63171215245</v>
      </c>
      <c r="D63" s="4">
        <v>783.28125000000011</v>
      </c>
      <c r="E63" s="4">
        <v>17.505248793469438</v>
      </c>
      <c r="G63" s="4">
        <v>300</v>
      </c>
      <c r="I63" s="4">
        <v>2.7346232712099443</v>
      </c>
      <c r="J63" s="4">
        <v>20.239872064679382</v>
      </c>
    </row>
    <row r="64" spans="1:13" ht="12.95" customHeight="1" x14ac:dyDescent="0.2">
      <c r="A64" s="4" t="s">
        <v>59</v>
      </c>
      <c r="B64" s="5" t="s">
        <v>399</v>
      </c>
      <c r="C64" s="4">
        <v>-1311724.5081349986</v>
      </c>
      <c r="D64" s="4">
        <v>783.28125000000011</v>
      </c>
      <c r="E64" s="4">
        <v>17.505248793469207</v>
      </c>
      <c r="G64" s="4">
        <v>300</v>
      </c>
      <c r="H64" s="4">
        <v>2868.002881598426</v>
      </c>
      <c r="I64" s="4">
        <v>82.564411195195945</v>
      </c>
      <c r="J64" s="4">
        <v>100.06965998866515</v>
      </c>
      <c r="K64" s="4">
        <v>-236960.30539496129</v>
      </c>
      <c r="L64" s="4">
        <v>100.06965998866515</v>
      </c>
      <c r="M64" s="4">
        <v>-1311724.5081349986</v>
      </c>
    </row>
    <row r="65" spans="1:13" ht="12.95" customHeight="1" x14ac:dyDescent="0.2">
      <c r="A65" s="4" t="s">
        <v>66</v>
      </c>
      <c r="B65" s="5" t="s">
        <v>400</v>
      </c>
      <c r="C65" s="4">
        <v>-237727.49667702147</v>
      </c>
      <c r="D65" s="4">
        <v>763.28125000000011</v>
      </c>
      <c r="E65" s="4">
        <v>15.599192275188974</v>
      </c>
      <c r="G65" s="4">
        <v>300</v>
      </c>
      <c r="I65" s="4">
        <v>1.9150866983945694</v>
      </c>
      <c r="J65" s="4">
        <v>17.514278973583544</v>
      </c>
    </row>
    <row r="66" spans="1:13" ht="12.95" customHeight="1" x14ac:dyDescent="0.2">
      <c r="A66" s="4" t="s">
        <v>59</v>
      </c>
      <c r="B66" s="5" t="s">
        <v>401</v>
      </c>
      <c r="C66" s="4">
        <v>-1314421.4886800421</v>
      </c>
      <c r="D66" s="4">
        <v>763.28125000000011</v>
      </c>
      <c r="E66" s="4">
        <v>15.599192275188777</v>
      </c>
      <c r="G66" s="4">
        <v>300</v>
      </c>
      <c r="H66" s="4">
        <v>2696.9805450434797</v>
      </c>
      <c r="I66" s="4">
        <v>84.469503951389413</v>
      </c>
      <c r="J66" s="4">
        <v>100.0686962265782</v>
      </c>
      <c r="K66" s="4">
        <v>-211333.57164750298</v>
      </c>
      <c r="L66" s="4">
        <v>100.0686962265782</v>
      </c>
      <c r="M66" s="4">
        <v>-1314421.4886800421</v>
      </c>
    </row>
    <row r="67" spans="1:13" ht="12.95" customHeight="1" x14ac:dyDescent="0.2">
      <c r="A67" s="4" t="s">
        <v>66</v>
      </c>
      <c r="B67" s="5" t="s">
        <v>402</v>
      </c>
    </row>
    <row r="68" spans="1:13" ht="12.95" customHeight="1" x14ac:dyDescent="0.2"/>
    <row r="69" spans="1:13" ht="12.95" customHeight="1" x14ac:dyDescent="0.2"/>
    <row r="70" spans="1:13" ht="12.95" customHeight="1" x14ac:dyDescent="0.2"/>
    <row r="71" spans="1:13" ht="12.95" customHeight="1" x14ac:dyDescent="0.2"/>
    <row r="72" spans="1:13" ht="12.95" customHeight="1" x14ac:dyDescent="0.2"/>
    <row r="73" spans="1:13" ht="12.95" customHeight="1" x14ac:dyDescent="0.2"/>
    <row r="74" spans="1:13" ht="12.95" customHeight="1" x14ac:dyDescent="0.2"/>
    <row r="75" spans="1:13" ht="12.95" customHeight="1" x14ac:dyDescent="0.2"/>
    <row r="76" spans="1:13" ht="12.95" customHeight="1" x14ac:dyDescent="0.2"/>
    <row r="77" spans="1:13" ht="12.95" customHeight="1" x14ac:dyDescent="0.2"/>
    <row r="78" spans="1:13" ht="12.95" customHeight="1" x14ac:dyDescent="0.2"/>
    <row r="79" spans="1:13" ht="12.95" customHeight="1" x14ac:dyDescent="0.2"/>
    <row r="80" spans="1:13"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row r="249" ht="12.95" customHeight="1" x14ac:dyDescent="0.2"/>
    <row r="250" ht="12.95" customHeight="1" x14ac:dyDescent="0.2"/>
    <row r="251" ht="12.95" customHeight="1" x14ac:dyDescent="0.2"/>
    <row r="252" ht="12.95" customHeight="1" x14ac:dyDescent="0.2"/>
    <row r="253" ht="12.95" customHeight="1" x14ac:dyDescent="0.2"/>
    <row r="254" ht="12.95" customHeight="1" x14ac:dyDescent="0.2"/>
    <row r="255" ht="12.95" customHeight="1" x14ac:dyDescent="0.2"/>
    <row r="256" ht="12.95" customHeight="1" x14ac:dyDescent="0.2"/>
    <row r="257" ht="12.95" customHeight="1" x14ac:dyDescent="0.2"/>
    <row r="258" ht="12.95" customHeight="1" x14ac:dyDescent="0.2"/>
    <row r="259" ht="12.95" customHeight="1" x14ac:dyDescent="0.2"/>
    <row r="260" ht="12.95" customHeight="1" x14ac:dyDescent="0.2"/>
    <row r="261" ht="12.95" customHeight="1" x14ac:dyDescent="0.2"/>
    <row r="262" ht="12.95" customHeight="1" x14ac:dyDescent="0.2"/>
    <row r="263" ht="12.95" customHeight="1" x14ac:dyDescent="0.2"/>
    <row r="264" ht="12.95" customHeight="1" x14ac:dyDescent="0.2"/>
    <row r="265" ht="12.95" customHeight="1" x14ac:dyDescent="0.2"/>
    <row r="266" ht="12.95" customHeight="1" x14ac:dyDescent="0.2"/>
    <row r="267" ht="12.95" customHeight="1" x14ac:dyDescent="0.2"/>
    <row r="268" ht="12.95" customHeight="1" x14ac:dyDescent="0.2"/>
    <row r="269" ht="12.95" customHeight="1" x14ac:dyDescent="0.2"/>
    <row r="270" ht="12.95" customHeight="1" x14ac:dyDescent="0.2"/>
    <row r="271" ht="12.95" customHeight="1" x14ac:dyDescent="0.2"/>
    <row r="272" ht="12.95" customHeight="1" x14ac:dyDescent="0.2"/>
    <row r="273" ht="12.95" customHeight="1" x14ac:dyDescent="0.2"/>
    <row r="274" ht="12.95" customHeight="1" x14ac:dyDescent="0.2"/>
    <row r="275" ht="12.95" customHeight="1" x14ac:dyDescent="0.2"/>
    <row r="276" ht="12.95" customHeight="1" x14ac:dyDescent="0.2"/>
    <row r="277" ht="12.95" customHeight="1" x14ac:dyDescent="0.2"/>
    <row r="278" ht="12.95" customHeight="1" x14ac:dyDescent="0.2"/>
    <row r="279" ht="12.95" customHeight="1" x14ac:dyDescent="0.2"/>
    <row r="280" ht="12.95" customHeight="1" x14ac:dyDescent="0.2"/>
    <row r="281" ht="12.95" customHeight="1" x14ac:dyDescent="0.2"/>
    <row r="282" ht="12.95" customHeight="1" x14ac:dyDescent="0.2"/>
    <row r="283" ht="12.95" customHeight="1" x14ac:dyDescent="0.2"/>
    <row r="284" ht="12.95" customHeight="1" x14ac:dyDescent="0.2"/>
    <row r="285" ht="12.95" customHeight="1" x14ac:dyDescent="0.2"/>
    <row r="286" ht="12.95" customHeight="1" x14ac:dyDescent="0.2"/>
    <row r="287" ht="12.95" customHeight="1" x14ac:dyDescent="0.2"/>
    <row r="288" ht="12.95" customHeight="1" x14ac:dyDescent="0.2"/>
    <row r="289" ht="12.95" customHeight="1" x14ac:dyDescent="0.2"/>
    <row r="290" ht="12.95" customHeight="1" x14ac:dyDescent="0.2"/>
    <row r="291" ht="12.95" customHeight="1" x14ac:dyDescent="0.2"/>
    <row r="292" ht="12.95" customHeight="1" x14ac:dyDescent="0.2"/>
    <row r="293" ht="12.95" customHeight="1" x14ac:dyDescent="0.2"/>
    <row r="294" ht="12.95" customHeight="1" x14ac:dyDescent="0.2"/>
    <row r="295" ht="12.95" customHeight="1" x14ac:dyDescent="0.2"/>
    <row r="296" ht="12.95" customHeight="1" x14ac:dyDescent="0.2"/>
    <row r="297" ht="12.95" customHeight="1" x14ac:dyDescent="0.2"/>
    <row r="298" ht="12.95" customHeight="1" x14ac:dyDescent="0.2"/>
    <row r="299" ht="12.95" customHeight="1" x14ac:dyDescent="0.2"/>
    <row r="300" ht="12.95" customHeight="1" x14ac:dyDescent="0.2"/>
    <row r="301" ht="12.95" customHeight="1" x14ac:dyDescent="0.2"/>
    <row r="302" ht="12.95" customHeight="1" x14ac:dyDescent="0.2"/>
    <row r="303" ht="12.95" customHeight="1" x14ac:dyDescent="0.2"/>
    <row r="304" ht="12.95" customHeight="1" x14ac:dyDescent="0.2"/>
    <row r="305" ht="12.95" customHeight="1" x14ac:dyDescent="0.2"/>
    <row r="306" ht="12.95" customHeight="1" x14ac:dyDescent="0.2"/>
    <row r="307" ht="12.95" customHeight="1" x14ac:dyDescent="0.2"/>
    <row r="308" ht="12.95" customHeight="1" x14ac:dyDescent="0.2"/>
    <row r="309" ht="12.95" customHeight="1" x14ac:dyDescent="0.2"/>
    <row r="310" ht="12.95" customHeight="1" x14ac:dyDescent="0.2"/>
    <row r="311" ht="12.95" customHeight="1" x14ac:dyDescent="0.2"/>
    <row r="312" ht="12.95" customHeight="1" x14ac:dyDescent="0.2"/>
    <row r="313" ht="12.95" customHeight="1" x14ac:dyDescent="0.2"/>
    <row r="314" ht="12.95" customHeight="1" x14ac:dyDescent="0.2"/>
    <row r="315" ht="12.95" customHeight="1" x14ac:dyDescent="0.2"/>
    <row r="316" ht="12.95" customHeight="1" x14ac:dyDescent="0.2"/>
    <row r="317" ht="12.95" customHeight="1" x14ac:dyDescent="0.2"/>
    <row r="318" ht="12.95" customHeight="1" x14ac:dyDescent="0.2"/>
    <row r="319" ht="12.95" customHeight="1" x14ac:dyDescent="0.2"/>
    <row r="320" ht="12.95" customHeight="1" x14ac:dyDescent="0.2"/>
    <row r="321" ht="12.95" customHeight="1" x14ac:dyDescent="0.2"/>
    <row r="322" ht="12.95" customHeight="1" x14ac:dyDescent="0.2"/>
    <row r="323" ht="12.95" customHeight="1" x14ac:dyDescent="0.2"/>
    <row r="324" ht="12.95" customHeight="1" x14ac:dyDescent="0.2"/>
    <row r="325" ht="12.95" customHeight="1" x14ac:dyDescent="0.2"/>
    <row r="326" ht="12.95" customHeight="1" x14ac:dyDescent="0.2"/>
    <row r="327" ht="12.95" customHeight="1" x14ac:dyDescent="0.2"/>
    <row r="328" ht="12.95" customHeight="1" x14ac:dyDescent="0.2"/>
    <row r="329" ht="12.95" customHeight="1" x14ac:dyDescent="0.2"/>
    <row r="330" ht="12.95" customHeight="1" x14ac:dyDescent="0.2"/>
    <row r="331" ht="12.95" customHeight="1" x14ac:dyDescent="0.2"/>
    <row r="332" ht="12.95" customHeight="1" x14ac:dyDescent="0.2"/>
    <row r="333" ht="12.95" customHeight="1" x14ac:dyDescent="0.2"/>
    <row r="334" ht="12.95" customHeight="1" x14ac:dyDescent="0.2"/>
    <row r="335" ht="12.95" customHeight="1" x14ac:dyDescent="0.2"/>
    <row r="336" ht="12.95" customHeight="1" x14ac:dyDescent="0.2"/>
    <row r="337" ht="12.95" customHeight="1" x14ac:dyDescent="0.2"/>
    <row r="338" ht="12.95" customHeight="1" x14ac:dyDescent="0.2"/>
    <row r="339" ht="12.95" customHeight="1" x14ac:dyDescent="0.2"/>
    <row r="340" ht="12.95" customHeight="1" x14ac:dyDescent="0.2"/>
    <row r="341" ht="12.95" customHeight="1" x14ac:dyDescent="0.2"/>
    <row r="342" ht="12.95" customHeight="1" x14ac:dyDescent="0.2"/>
    <row r="343" ht="12.95" customHeight="1" x14ac:dyDescent="0.2"/>
    <row r="344" ht="12.95" customHeight="1" x14ac:dyDescent="0.2"/>
    <row r="345" ht="12.95" customHeight="1" x14ac:dyDescent="0.2"/>
    <row r="346" ht="12.95" customHeight="1" x14ac:dyDescent="0.2"/>
    <row r="347" ht="12.95" customHeight="1" x14ac:dyDescent="0.2"/>
    <row r="348" ht="12.95" customHeight="1" x14ac:dyDescent="0.2"/>
    <row r="349" ht="12.95" customHeight="1" x14ac:dyDescent="0.2"/>
    <row r="350" ht="12.95" customHeight="1" x14ac:dyDescent="0.2"/>
    <row r="351" ht="12.95" customHeight="1" x14ac:dyDescent="0.2"/>
    <row r="352" ht="12.95" customHeight="1" x14ac:dyDescent="0.2"/>
    <row r="353" ht="12.95" customHeight="1" x14ac:dyDescent="0.2"/>
    <row r="354" ht="12.95" customHeight="1" x14ac:dyDescent="0.2"/>
    <row r="355" ht="12.95" customHeight="1" x14ac:dyDescent="0.2"/>
    <row r="356" ht="12.95" customHeight="1" x14ac:dyDescent="0.2"/>
    <row r="357" ht="12.95" customHeight="1" x14ac:dyDescent="0.2"/>
    <row r="358" ht="12.95" customHeight="1" x14ac:dyDescent="0.2"/>
    <row r="359" ht="12.95" customHeight="1" x14ac:dyDescent="0.2"/>
    <row r="360" ht="12.95" customHeight="1" x14ac:dyDescent="0.2"/>
    <row r="361" ht="12.95" customHeight="1" x14ac:dyDescent="0.2"/>
    <row r="362" ht="12.95" customHeight="1" x14ac:dyDescent="0.2"/>
    <row r="363" ht="12.95" customHeight="1" x14ac:dyDescent="0.2"/>
    <row r="364" ht="12.95" customHeight="1" x14ac:dyDescent="0.2"/>
    <row r="365" ht="12.95" customHeight="1" x14ac:dyDescent="0.2"/>
    <row r="366" ht="12.95" customHeight="1" x14ac:dyDescent="0.2"/>
    <row r="367" ht="12.95" customHeight="1" x14ac:dyDescent="0.2"/>
    <row r="368" ht="12.95" customHeight="1" x14ac:dyDescent="0.2"/>
    <row r="369" ht="12.95" customHeight="1" x14ac:dyDescent="0.2"/>
    <row r="370" ht="12.95" customHeight="1" x14ac:dyDescent="0.2"/>
    <row r="371" ht="12.95" customHeight="1" x14ac:dyDescent="0.2"/>
    <row r="372" ht="12.95" customHeight="1" x14ac:dyDescent="0.2"/>
    <row r="373" ht="12.95" customHeight="1" x14ac:dyDescent="0.2"/>
    <row r="374" ht="12.95" customHeight="1" x14ac:dyDescent="0.2"/>
    <row r="375" ht="12.95" customHeight="1" x14ac:dyDescent="0.2"/>
    <row r="376" ht="12.95" customHeight="1" x14ac:dyDescent="0.2"/>
    <row r="377" ht="12.95" customHeight="1" x14ac:dyDescent="0.2"/>
    <row r="378" ht="12.95" customHeight="1" x14ac:dyDescent="0.2"/>
    <row r="379" ht="12.95" customHeight="1" x14ac:dyDescent="0.2"/>
    <row r="380" ht="12.95" customHeight="1" x14ac:dyDescent="0.2"/>
    <row r="381" ht="12.95" customHeight="1" x14ac:dyDescent="0.2"/>
    <row r="382" ht="12.95" customHeight="1" x14ac:dyDescent="0.2"/>
    <row r="383" ht="12.95" customHeight="1" x14ac:dyDescent="0.2"/>
    <row r="384" ht="12.95" customHeight="1" x14ac:dyDescent="0.2"/>
    <row r="385" ht="12.95" customHeight="1" x14ac:dyDescent="0.2"/>
    <row r="386" ht="12.95" customHeight="1" x14ac:dyDescent="0.2"/>
    <row r="387" ht="12.95" customHeight="1" x14ac:dyDescent="0.2"/>
    <row r="388" ht="12.95" customHeight="1" x14ac:dyDescent="0.2"/>
    <row r="389" ht="12.95" customHeight="1" x14ac:dyDescent="0.2"/>
    <row r="390" ht="12.95" customHeight="1" x14ac:dyDescent="0.2"/>
    <row r="391" ht="12.95" customHeight="1" x14ac:dyDescent="0.2"/>
    <row r="392" ht="12.95" customHeight="1" x14ac:dyDescent="0.2"/>
    <row r="393" ht="12.95" customHeight="1" x14ac:dyDescent="0.2"/>
    <row r="394" ht="12.95" customHeight="1" x14ac:dyDescent="0.2"/>
    <row r="395" ht="12.95" customHeight="1" x14ac:dyDescent="0.2"/>
    <row r="396" ht="12.95" customHeight="1" x14ac:dyDescent="0.2"/>
    <row r="397" ht="12.95" customHeight="1" x14ac:dyDescent="0.2"/>
    <row r="398" ht="12.95" customHeight="1" x14ac:dyDescent="0.2"/>
    <row r="399" ht="12.95" customHeight="1" x14ac:dyDescent="0.2"/>
    <row r="400" ht="12.95" customHeight="1" x14ac:dyDescent="0.2"/>
    <row r="401" ht="12.95" customHeight="1" x14ac:dyDescent="0.2"/>
    <row r="402" ht="12.95" customHeight="1" x14ac:dyDescent="0.2"/>
    <row r="403" ht="12.95" customHeight="1" x14ac:dyDescent="0.2"/>
    <row r="404" ht="12.95" customHeight="1" x14ac:dyDescent="0.2"/>
    <row r="405" ht="12.95" customHeight="1" x14ac:dyDescent="0.2"/>
    <row r="406" ht="12.95" customHeight="1" x14ac:dyDescent="0.2"/>
    <row r="407" ht="12.95" customHeight="1" x14ac:dyDescent="0.2"/>
    <row r="408" ht="12.95" customHeight="1" x14ac:dyDescent="0.2"/>
    <row r="409" ht="12.95" customHeight="1" x14ac:dyDescent="0.2"/>
    <row r="410" ht="12.95" customHeight="1" x14ac:dyDescent="0.2"/>
    <row r="411" ht="12.95" customHeight="1" x14ac:dyDescent="0.2"/>
    <row r="412" ht="12.95" customHeight="1" x14ac:dyDescent="0.2"/>
    <row r="413" ht="12.95" customHeight="1" x14ac:dyDescent="0.2"/>
    <row r="414" ht="12.95" customHeight="1" x14ac:dyDescent="0.2"/>
    <row r="415" ht="12.95" customHeight="1" x14ac:dyDescent="0.2"/>
    <row r="416" ht="12.95" customHeight="1" x14ac:dyDescent="0.2"/>
    <row r="417" ht="12.95" customHeight="1" x14ac:dyDescent="0.2"/>
    <row r="418" ht="12.95" customHeight="1" x14ac:dyDescent="0.2"/>
    <row r="419" ht="12.95" customHeight="1" x14ac:dyDescent="0.2"/>
    <row r="420" ht="12.95" customHeight="1" x14ac:dyDescent="0.2"/>
    <row r="421" ht="12.95" customHeight="1" x14ac:dyDescent="0.2"/>
    <row r="422" ht="12.95" customHeight="1" x14ac:dyDescent="0.2"/>
    <row r="423" ht="12.95" customHeight="1" x14ac:dyDescent="0.2"/>
    <row r="424" ht="12.95" customHeight="1" x14ac:dyDescent="0.2"/>
    <row r="425" ht="12.95" customHeight="1" x14ac:dyDescent="0.2"/>
    <row r="426" ht="12.95" customHeight="1" x14ac:dyDescent="0.2"/>
    <row r="427" ht="12.95" customHeight="1" x14ac:dyDescent="0.2"/>
    <row r="428" ht="12.95" customHeight="1" x14ac:dyDescent="0.2"/>
    <row r="429" ht="12.95" customHeight="1" x14ac:dyDescent="0.2"/>
    <row r="430" ht="12.95" customHeight="1" x14ac:dyDescent="0.2"/>
    <row r="431" ht="12.95" customHeight="1" x14ac:dyDescent="0.2"/>
    <row r="432" ht="12.95" customHeight="1" x14ac:dyDescent="0.2"/>
    <row r="433" ht="12.95" customHeight="1" x14ac:dyDescent="0.2"/>
    <row r="434" ht="12.95" customHeight="1" x14ac:dyDescent="0.2"/>
    <row r="435" ht="12.95" customHeight="1" x14ac:dyDescent="0.2"/>
    <row r="436" ht="12.95" customHeight="1" x14ac:dyDescent="0.2"/>
    <row r="437" ht="12.95" customHeight="1" x14ac:dyDescent="0.2"/>
    <row r="438" ht="12.95" customHeight="1" x14ac:dyDescent="0.2"/>
    <row r="439" ht="12.95" customHeight="1" x14ac:dyDescent="0.2"/>
    <row r="440" ht="12.95" customHeight="1" x14ac:dyDescent="0.2"/>
    <row r="441" ht="12.95" customHeight="1" x14ac:dyDescent="0.2"/>
    <row r="442" ht="12.95" customHeight="1" x14ac:dyDescent="0.2"/>
    <row r="443" ht="12.95" customHeight="1" x14ac:dyDescent="0.2"/>
    <row r="444" ht="12.95" customHeight="1" x14ac:dyDescent="0.2"/>
    <row r="445" ht="12.95" customHeight="1" x14ac:dyDescent="0.2"/>
    <row r="446" ht="12.95" customHeight="1" x14ac:dyDescent="0.2"/>
    <row r="447" ht="12.95" customHeight="1" x14ac:dyDescent="0.2"/>
    <row r="448" ht="12.95" customHeight="1" x14ac:dyDescent="0.2"/>
    <row r="449" ht="12.95" customHeight="1" x14ac:dyDescent="0.2"/>
    <row r="450" ht="12.95" customHeight="1" x14ac:dyDescent="0.2"/>
    <row r="451" ht="12.95" customHeight="1" x14ac:dyDescent="0.2"/>
    <row r="452" ht="12.95" customHeight="1" x14ac:dyDescent="0.2"/>
    <row r="453" ht="12.95" customHeight="1" x14ac:dyDescent="0.2"/>
    <row r="454" ht="12.95" customHeight="1" x14ac:dyDescent="0.2"/>
    <row r="455" ht="12.95" customHeight="1" x14ac:dyDescent="0.2"/>
    <row r="456" ht="12.95" customHeight="1" x14ac:dyDescent="0.2"/>
    <row r="457" ht="12.95" customHeight="1" x14ac:dyDescent="0.2"/>
    <row r="458" ht="12.95" customHeight="1" x14ac:dyDescent="0.2"/>
    <row r="459" ht="12.95" customHeight="1" x14ac:dyDescent="0.2"/>
    <row r="460" ht="12.95" customHeight="1" x14ac:dyDescent="0.2"/>
    <row r="461" ht="12.95" customHeight="1" x14ac:dyDescent="0.2"/>
    <row r="462" ht="12.95" customHeight="1" x14ac:dyDescent="0.2"/>
    <row r="463" ht="12.95" customHeight="1" x14ac:dyDescent="0.2"/>
    <row r="464" ht="12.95" customHeight="1" x14ac:dyDescent="0.2"/>
    <row r="465" ht="12.95" customHeight="1" x14ac:dyDescent="0.2"/>
    <row r="466" ht="12.95" customHeight="1" x14ac:dyDescent="0.2"/>
    <row r="467" ht="12.95" customHeight="1" x14ac:dyDescent="0.2"/>
    <row r="468" ht="12.95" customHeight="1" x14ac:dyDescent="0.2"/>
    <row r="469" ht="12.95" customHeight="1" x14ac:dyDescent="0.2"/>
    <row r="470" ht="12.95" customHeight="1" x14ac:dyDescent="0.2"/>
    <row r="471" ht="12.95" customHeight="1" x14ac:dyDescent="0.2"/>
    <row r="472" ht="12.95" customHeight="1" x14ac:dyDescent="0.2"/>
    <row r="473" ht="12.95" customHeight="1" x14ac:dyDescent="0.2"/>
    <row r="474" ht="12.95" customHeight="1" x14ac:dyDescent="0.2"/>
    <row r="475" ht="12.95" customHeight="1" x14ac:dyDescent="0.2"/>
    <row r="476" ht="12.95" customHeight="1" x14ac:dyDescent="0.2"/>
    <row r="477" ht="12.95" customHeight="1" x14ac:dyDescent="0.2"/>
    <row r="478" ht="12.95" customHeight="1" x14ac:dyDescent="0.2"/>
    <row r="479" ht="12.95" customHeight="1" x14ac:dyDescent="0.2"/>
    <row r="480" ht="12.95" customHeight="1" x14ac:dyDescent="0.2"/>
    <row r="481" ht="12.95" customHeight="1" x14ac:dyDescent="0.2"/>
    <row r="482" ht="12.95" customHeight="1" x14ac:dyDescent="0.2"/>
    <row r="483" ht="12.95" customHeight="1" x14ac:dyDescent="0.2"/>
    <row r="484" ht="12.95" customHeight="1" x14ac:dyDescent="0.2"/>
    <row r="485" ht="12.95" customHeight="1" x14ac:dyDescent="0.2"/>
    <row r="486" ht="12.95" customHeight="1" x14ac:dyDescent="0.2"/>
    <row r="487" ht="12.95" customHeight="1" x14ac:dyDescent="0.2"/>
    <row r="488" ht="12.95" customHeight="1" x14ac:dyDescent="0.2"/>
    <row r="489" ht="12.95" customHeight="1" x14ac:dyDescent="0.2"/>
    <row r="490" ht="12.95" customHeight="1" x14ac:dyDescent="0.2"/>
    <row r="491" ht="12.95" customHeight="1" x14ac:dyDescent="0.2"/>
    <row r="492" ht="12.95" customHeight="1" x14ac:dyDescent="0.2"/>
    <row r="493" ht="12.95" customHeight="1" x14ac:dyDescent="0.2"/>
    <row r="494" ht="12.95" customHeight="1" x14ac:dyDescent="0.2"/>
    <row r="495" ht="12.95" customHeight="1" x14ac:dyDescent="0.2"/>
    <row r="496" ht="12.95" customHeight="1" x14ac:dyDescent="0.2"/>
    <row r="497" ht="12.95" customHeight="1" x14ac:dyDescent="0.2"/>
    <row r="498" ht="12.95" customHeight="1" x14ac:dyDescent="0.2"/>
    <row r="499" ht="12.95" customHeight="1" x14ac:dyDescent="0.2"/>
    <row r="500" ht="12.95" customHeight="1" x14ac:dyDescent="0.2"/>
    <row r="501" ht="12.95" customHeight="1" x14ac:dyDescent="0.2"/>
    <row r="502" ht="12.95" customHeight="1" x14ac:dyDescent="0.2"/>
    <row r="503" ht="12.95" customHeight="1" x14ac:dyDescent="0.2"/>
    <row r="504" ht="12.95" customHeight="1" x14ac:dyDescent="0.2"/>
    <row r="505" ht="12.95" customHeight="1" x14ac:dyDescent="0.2"/>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K65"/>
  <sheetViews>
    <sheetView workbookViewId="0">
      <pane ySplit="1815" topLeftCell="A22" activePane="bottomLeft"/>
      <selection activeCell="A2" sqref="A2"/>
      <selection pane="bottomLeft"/>
    </sheetView>
  </sheetViews>
  <sheetFormatPr defaultColWidth="11.42578125" defaultRowHeight="14.25" x14ac:dyDescent="0.2"/>
  <cols>
    <col min="1" max="1" width="42.28515625" style="1" customWidth="1"/>
    <col min="2" max="6" width="11.42578125" style="1"/>
    <col min="7" max="8" width="0" style="1" hidden="1" customWidth="1"/>
    <col min="9" max="13" width="11.42578125" style="1"/>
    <col min="14" max="79" width="0" style="1" hidden="1" customWidth="1"/>
    <col min="80" max="80" width="11.42578125" style="1"/>
    <col min="81" max="82" width="0" style="1" hidden="1" customWidth="1"/>
    <col min="83" max="83" width="11.42578125" style="1"/>
    <col min="84" max="85" width="0" style="1" hidden="1" customWidth="1"/>
    <col min="86" max="86" width="11.42578125" style="1"/>
    <col min="87" max="88" width="0" style="1" hidden="1" customWidth="1"/>
    <col min="89" max="89" width="11.42578125" style="1"/>
    <col min="90" max="91" width="0" style="1" hidden="1" customWidth="1"/>
    <col min="92" max="92" width="11.42578125" style="1"/>
    <col min="93" max="94" width="0" style="1" hidden="1" customWidth="1"/>
    <col min="95" max="95" width="11.42578125" style="1"/>
    <col min="96" max="97" width="0" style="1" hidden="1" customWidth="1"/>
    <col min="98" max="98" width="11.42578125" style="1"/>
    <col min="99" max="100" width="0" style="1" hidden="1" customWidth="1"/>
    <col min="101" max="101" width="11.42578125" style="1"/>
    <col min="102" max="103" width="0" style="1" hidden="1" customWidth="1"/>
    <col min="104" max="104" width="11.42578125" style="1"/>
    <col min="105" max="106" width="0" style="1" hidden="1" customWidth="1"/>
    <col min="107" max="107" width="11.42578125" style="1"/>
    <col min="108" max="109" width="0" style="1" hidden="1" customWidth="1"/>
    <col min="110" max="110" width="11.42578125" style="1"/>
    <col min="111" max="112" width="0" style="1" hidden="1" customWidth="1"/>
    <col min="113" max="113" width="11.42578125" style="1"/>
    <col min="114" max="115" width="0" style="1" hidden="1" customWidth="1"/>
    <col min="116" max="116" width="11.42578125" style="1"/>
    <col min="117" max="118" width="0" style="1" hidden="1" customWidth="1"/>
    <col min="119" max="119" width="11.42578125" style="1"/>
    <col min="120" max="121" width="0" style="1" hidden="1" customWidth="1"/>
    <col min="122" max="122" width="11.42578125" style="1"/>
    <col min="123" max="124" width="0" style="1" hidden="1" customWidth="1"/>
    <col min="125" max="125" width="11.42578125" style="1"/>
    <col min="126" max="127" width="0" style="1" hidden="1" customWidth="1"/>
    <col min="128" max="128" width="11.42578125" style="1"/>
    <col min="129" max="130" width="0" style="1" hidden="1" customWidth="1"/>
    <col min="131" max="131" width="11.42578125" style="1"/>
    <col min="132" max="133" width="0" style="1" hidden="1" customWidth="1"/>
    <col min="134" max="134" width="11.42578125" style="1"/>
    <col min="135" max="136" width="0" style="1" hidden="1" customWidth="1"/>
    <col min="137" max="137" width="11.42578125" style="1"/>
    <col min="138" max="139" width="0" style="1" hidden="1" customWidth="1"/>
    <col min="140" max="140" width="11.42578125" style="1"/>
    <col min="141" max="142" width="0" style="1" hidden="1" customWidth="1"/>
    <col min="143" max="143" width="11.42578125" style="1"/>
    <col min="144" max="145" width="0" style="1" hidden="1" customWidth="1"/>
    <col min="146" max="146" width="11.42578125" style="1"/>
    <col min="147" max="148" width="0" style="1" hidden="1" customWidth="1"/>
    <col min="149" max="149" width="11.42578125" style="1"/>
    <col min="150" max="151" width="0" style="1" hidden="1" customWidth="1"/>
    <col min="152" max="152" width="11.42578125" style="1"/>
    <col min="153" max="154" width="0" style="1" hidden="1" customWidth="1"/>
    <col min="155" max="155" width="11.42578125" style="1"/>
    <col min="156" max="157" width="0" style="1" hidden="1" customWidth="1"/>
    <col min="158" max="158" width="11.42578125" style="1"/>
    <col min="159" max="160" width="0" style="1" hidden="1" customWidth="1"/>
    <col min="161" max="161" width="11.42578125" style="1"/>
    <col min="162" max="163" width="0" style="1" hidden="1" customWidth="1"/>
    <col min="164" max="164" width="11.42578125" style="1"/>
    <col min="165" max="166" width="0" style="1" hidden="1" customWidth="1"/>
    <col min="167" max="167" width="11.42578125" style="1"/>
    <col min="168" max="169" width="0" style="1" hidden="1" customWidth="1"/>
    <col min="170" max="170" width="11.42578125" style="1"/>
    <col min="171" max="172" width="0" style="1" hidden="1" customWidth="1"/>
    <col min="173" max="173" width="11.42578125" style="1"/>
    <col min="174" max="175" width="0" style="1" hidden="1" customWidth="1"/>
    <col min="176" max="176" width="11.42578125" style="1"/>
    <col min="177" max="178" width="0" style="1" hidden="1" customWidth="1"/>
    <col min="179" max="179" width="11.42578125" style="1"/>
    <col min="180" max="181" width="0" style="1" hidden="1" customWidth="1"/>
    <col min="182" max="182" width="11.42578125" style="1"/>
    <col min="183" max="184" width="0" style="1" hidden="1" customWidth="1"/>
    <col min="185" max="185" width="11.42578125" style="1"/>
    <col min="186" max="187" width="0" style="1" hidden="1" customWidth="1"/>
    <col min="188" max="188" width="11.42578125" style="1"/>
    <col min="189" max="190" width="0" style="1" hidden="1" customWidth="1"/>
    <col min="191" max="191" width="11.42578125" style="1"/>
    <col min="192" max="193" width="0" style="1" hidden="1" customWidth="1"/>
    <col min="194" max="194" width="11.42578125" style="1"/>
    <col min="195" max="196" width="0" style="1" hidden="1" customWidth="1"/>
    <col min="197" max="197" width="11.42578125" style="1"/>
    <col min="198" max="199" width="0" style="1" hidden="1" customWidth="1"/>
    <col min="200" max="200" width="11.42578125" style="1"/>
    <col min="201" max="202" width="0" style="1" hidden="1" customWidth="1"/>
    <col min="203" max="203" width="11.42578125" style="1"/>
    <col min="204" max="205" width="0" style="1" hidden="1" customWidth="1"/>
    <col min="206" max="206" width="11.42578125" style="1"/>
    <col min="207" max="208" width="0" style="1" hidden="1" customWidth="1"/>
    <col min="209" max="209" width="11.42578125" style="1"/>
    <col min="210" max="211" width="0" style="1" hidden="1" customWidth="1"/>
    <col min="212" max="212" width="11.42578125" style="1"/>
    <col min="213" max="214" width="0" style="1" hidden="1" customWidth="1"/>
    <col min="215" max="215" width="11.42578125" style="1"/>
    <col min="216" max="217" width="0" style="1" hidden="1" customWidth="1"/>
    <col min="218" max="218" width="11.42578125" style="1"/>
    <col min="219" max="220" width="0" style="1" hidden="1" customWidth="1"/>
    <col min="221" max="221" width="11.42578125" style="1"/>
    <col min="222" max="223" width="0" style="1" hidden="1" customWidth="1"/>
    <col min="224" max="224" width="11.42578125" style="1"/>
    <col min="225" max="226" width="0" style="1" hidden="1" customWidth="1"/>
    <col min="227" max="227" width="11.42578125" style="1"/>
    <col min="228" max="229" width="0" style="1" hidden="1" customWidth="1"/>
    <col min="230" max="230" width="11.42578125" style="1"/>
    <col min="231" max="232" width="0" style="1" hidden="1" customWidth="1"/>
    <col min="233" max="233" width="11.42578125" style="1"/>
    <col min="234" max="235" width="0" style="1" hidden="1" customWidth="1"/>
    <col min="236" max="236" width="11.42578125" style="1"/>
    <col min="237" max="238" width="0" style="1" hidden="1" customWidth="1"/>
    <col min="239" max="239" width="11.42578125" style="1"/>
    <col min="240" max="241" width="0" style="1" hidden="1" customWidth="1"/>
    <col min="242" max="242" width="11.42578125" style="1"/>
    <col min="243" max="244" width="0" style="1" hidden="1" customWidth="1"/>
    <col min="245" max="245" width="11.42578125" style="1"/>
    <col min="246" max="247" width="0" style="1" hidden="1" customWidth="1"/>
    <col min="248" max="248" width="11.42578125" style="1"/>
    <col min="249" max="250" width="0" style="1" hidden="1" customWidth="1"/>
    <col min="251" max="251" width="11.42578125" style="1"/>
    <col min="252" max="253" width="0" style="1" hidden="1" customWidth="1"/>
    <col min="254" max="254" width="11.42578125" style="1"/>
    <col min="255" max="256" width="0" style="1" hidden="1" customWidth="1"/>
    <col min="257" max="257" width="11.42578125" style="1"/>
    <col min="258" max="259" width="0" style="1" hidden="1" customWidth="1"/>
    <col min="260" max="260" width="11.42578125" style="1"/>
    <col min="261" max="262" width="0" style="1" hidden="1" customWidth="1"/>
    <col min="263" max="263" width="11.42578125" style="1"/>
    <col min="264" max="265" width="0" style="1" hidden="1" customWidth="1"/>
    <col min="266" max="266" width="11.42578125" style="1"/>
    <col min="267" max="268" width="0" style="1" hidden="1" customWidth="1"/>
    <col min="269" max="269" width="11.42578125" style="1"/>
    <col min="270" max="271" width="0" style="1" hidden="1" customWidth="1"/>
    <col min="272" max="16384" width="11.42578125" style="1"/>
  </cols>
  <sheetData>
    <row r="1" spans="1:11" s="4" customFormat="1" ht="80.099999999999994" customHeight="1" x14ac:dyDescent="0.2">
      <c r="A1" s="4" t="s">
        <v>311</v>
      </c>
      <c r="B1" s="4" t="s">
        <v>312</v>
      </c>
      <c r="C1" s="4" t="s">
        <v>313</v>
      </c>
      <c r="D1" s="4" t="s">
        <v>314</v>
      </c>
      <c r="E1" s="4" t="s">
        <v>315</v>
      </c>
      <c r="F1" s="4" t="s">
        <v>316</v>
      </c>
      <c r="G1" s="4" t="s">
        <v>317</v>
      </c>
      <c r="H1" s="4" t="s">
        <v>317</v>
      </c>
      <c r="I1" s="4" t="s">
        <v>318</v>
      </c>
      <c r="J1" s="4" t="s">
        <v>319</v>
      </c>
      <c r="K1" s="4" t="s">
        <v>320</v>
      </c>
    </row>
    <row r="2" spans="1:11" ht="80.099999999999994" customHeight="1" x14ac:dyDescent="0.2">
      <c r="A2" s="1" t="s">
        <v>311</v>
      </c>
      <c r="B2" s="1" t="s">
        <v>312</v>
      </c>
      <c r="C2" s="1" t="s">
        <v>313</v>
      </c>
      <c r="D2" s="1" t="s">
        <v>314</v>
      </c>
      <c r="E2" s="1" t="s">
        <v>315</v>
      </c>
      <c r="F2" s="1" t="s">
        <v>321</v>
      </c>
      <c r="G2" s="1" t="s">
        <v>322</v>
      </c>
      <c r="H2" s="1" t="s">
        <v>323</v>
      </c>
      <c r="I2" s="1" t="s">
        <v>324</v>
      </c>
      <c r="J2" s="1" t="s">
        <v>325</v>
      </c>
      <c r="K2" s="1" t="s">
        <v>326</v>
      </c>
    </row>
    <row r="4" spans="1:11" x14ac:dyDescent="0.2">
      <c r="A4" s="1" t="s">
        <v>54</v>
      </c>
      <c r="B4" s="1">
        <v>1363.28125</v>
      </c>
      <c r="D4" s="1">
        <v>100.03676872093509</v>
      </c>
      <c r="I4" s="1">
        <v>0</v>
      </c>
      <c r="J4" s="1">
        <v>0</v>
      </c>
      <c r="K4" s="1">
        <v>0</v>
      </c>
    </row>
    <row r="5" spans="1:11" x14ac:dyDescent="0.2">
      <c r="A5" s="1" t="s">
        <v>59</v>
      </c>
      <c r="B5" s="1">
        <v>1363.28125</v>
      </c>
      <c r="D5" s="1">
        <v>100.029675223033</v>
      </c>
      <c r="I5" s="1">
        <v>0</v>
      </c>
      <c r="J5" s="1">
        <v>0</v>
      </c>
      <c r="K5" s="1">
        <v>0</v>
      </c>
    </row>
    <row r="6" spans="1:11" x14ac:dyDescent="0.2">
      <c r="A6" s="1" t="s">
        <v>66</v>
      </c>
      <c r="B6" s="1">
        <v>1343.28125</v>
      </c>
      <c r="D6" s="1">
        <v>99.51858052062083</v>
      </c>
      <c r="I6" s="1">
        <v>0</v>
      </c>
      <c r="J6" s="1">
        <v>0</v>
      </c>
      <c r="K6" s="1">
        <v>0</v>
      </c>
    </row>
    <row r="7" spans="1:11" x14ac:dyDescent="0.2">
      <c r="A7" s="1" t="s">
        <v>59</v>
      </c>
      <c r="B7" s="1">
        <v>1343.28125</v>
      </c>
      <c r="D7" s="1">
        <v>99.518580520619707</v>
      </c>
      <c r="I7" s="1">
        <v>0.88289417807448645</v>
      </c>
      <c r="J7" s="1">
        <v>0</v>
      </c>
      <c r="K7" s="1">
        <v>0</v>
      </c>
    </row>
    <row r="8" spans="1:11" x14ac:dyDescent="0.2">
      <c r="A8" s="1" t="s">
        <v>66</v>
      </c>
      <c r="B8" s="1">
        <v>1323.28125</v>
      </c>
      <c r="D8" s="1">
        <v>96.771494772901661</v>
      </c>
      <c r="I8" s="1">
        <v>0</v>
      </c>
      <c r="J8" s="1">
        <v>0</v>
      </c>
      <c r="K8" s="1">
        <v>0</v>
      </c>
    </row>
    <row r="9" spans="1:11" x14ac:dyDescent="0.2">
      <c r="A9" s="1" t="s">
        <v>59</v>
      </c>
      <c r="B9" s="1">
        <v>1323.28125</v>
      </c>
      <c r="D9" s="1">
        <v>96.771494772900496</v>
      </c>
      <c r="I9" s="1">
        <v>0.87569031431694166</v>
      </c>
      <c r="J9" s="1">
        <v>0</v>
      </c>
      <c r="K9" s="1">
        <v>0</v>
      </c>
    </row>
    <row r="10" spans="1:11" x14ac:dyDescent="0.2">
      <c r="A10" s="1" t="s">
        <v>66</v>
      </c>
      <c r="B10" s="1">
        <v>1303.28125</v>
      </c>
      <c r="D10" s="1">
        <v>94.251918335068893</v>
      </c>
      <c r="I10" s="1">
        <v>0</v>
      </c>
      <c r="J10" s="1">
        <v>0</v>
      </c>
      <c r="K10" s="1">
        <v>0</v>
      </c>
    </row>
    <row r="11" spans="1:11" x14ac:dyDescent="0.2">
      <c r="A11" s="1" t="s">
        <v>59</v>
      </c>
      <c r="B11" s="1">
        <v>1303.28125</v>
      </c>
      <c r="D11" s="1">
        <v>94.251918335067757</v>
      </c>
      <c r="I11" s="1">
        <v>0.8680328385135796</v>
      </c>
      <c r="J11" s="1">
        <v>0</v>
      </c>
      <c r="K11" s="1">
        <v>0</v>
      </c>
    </row>
    <row r="12" spans="1:11" x14ac:dyDescent="0.2">
      <c r="A12" s="1" t="s">
        <v>66</v>
      </c>
      <c r="B12" s="1">
        <v>1283.28125</v>
      </c>
      <c r="D12" s="1">
        <v>91.936815504295936</v>
      </c>
      <c r="I12" s="1">
        <v>0</v>
      </c>
      <c r="J12" s="1">
        <v>0</v>
      </c>
      <c r="K12" s="1">
        <v>0</v>
      </c>
    </row>
    <row r="13" spans="1:11" x14ac:dyDescent="0.2">
      <c r="A13" s="1" t="s">
        <v>59</v>
      </c>
      <c r="B13" s="1">
        <v>1283.28125</v>
      </c>
      <c r="D13" s="1">
        <v>91.936815504294813</v>
      </c>
      <c r="I13" s="1">
        <v>0.85987274093588661</v>
      </c>
      <c r="J13" s="1">
        <v>0</v>
      </c>
      <c r="K13" s="1">
        <v>0</v>
      </c>
    </row>
    <row r="14" spans="1:11" x14ac:dyDescent="0.2">
      <c r="A14" s="1" t="s">
        <v>66</v>
      </c>
      <c r="B14" s="1">
        <v>1263.28125</v>
      </c>
      <c r="D14" s="1">
        <v>89.805823309594729</v>
      </c>
      <c r="I14" s="1">
        <v>0</v>
      </c>
      <c r="J14" s="1">
        <v>0</v>
      </c>
      <c r="K14" s="1">
        <v>0</v>
      </c>
    </row>
    <row r="15" spans="1:11" x14ac:dyDescent="0.2">
      <c r="A15" s="1" t="s">
        <v>59</v>
      </c>
      <c r="B15" s="1">
        <v>1263.28125</v>
      </c>
      <c r="D15" s="1">
        <v>89.805823309593606</v>
      </c>
      <c r="I15" s="1">
        <v>0.85115411094544413</v>
      </c>
      <c r="J15" s="1">
        <v>0</v>
      </c>
      <c r="K15" s="1">
        <v>0</v>
      </c>
    </row>
    <row r="16" spans="1:11" x14ac:dyDescent="0.2">
      <c r="A16" s="1" t="s">
        <v>66</v>
      </c>
      <c r="B16" s="1">
        <v>1243.28125</v>
      </c>
      <c r="D16" s="1">
        <v>87.840837373359165</v>
      </c>
      <c r="I16" s="1">
        <v>0</v>
      </c>
      <c r="J16" s="1">
        <v>0</v>
      </c>
      <c r="K16" s="1">
        <v>0</v>
      </c>
    </row>
    <row r="17" spans="1:11" x14ac:dyDescent="0.2">
      <c r="A17" s="1" t="s">
        <v>59</v>
      </c>
      <c r="B17" s="1">
        <v>1243.28125</v>
      </c>
      <c r="D17" s="1">
        <v>87.840837373358056</v>
      </c>
      <c r="I17" s="1">
        <v>0.84181290658517494</v>
      </c>
      <c r="J17" s="1">
        <v>0</v>
      </c>
      <c r="K17" s="1">
        <v>0</v>
      </c>
    </row>
    <row r="18" spans="1:11" x14ac:dyDescent="0.2">
      <c r="A18" s="1" t="s">
        <v>66</v>
      </c>
      <c r="B18" s="1">
        <v>1223.28125</v>
      </c>
      <c r="D18" s="1">
        <v>86.025669456406035</v>
      </c>
      <c r="I18" s="1">
        <v>0</v>
      </c>
      <c r="J18" s="1">
        <v>0</v>
      </c>
      <c r="K18" s="1">
        <v>0</v>
      </c>
    </row>
    <row r="19" spans="1:11" x14ac:dyDescent="0.2">
      <c r="A19" s="1" t="s">
        <v>59</v>
      </c>
      <c r="B19" s="1">
        <v>1223.28125</v>
      </c>
      <c r="D19" s="1">
        <v>86.025669456404941</v>
      </c>
      <c r="I19" s="1">
        <v>0.83177547588336498</v>
      </c>
      <c r="J19" s="1">
        <v>0</v>
      </c>
      <c r="K19" s="1">
        <v>0</v>
      </c>
    </row>
    <row r="20" spans="1:11" x14ac:dyDescent="0.2">
      <c r="A20" s="1" t="s">
        <v>66</v>
      </c>
      <c r="B20" s="1">
        <v>1203.28125</v>
      </c>
      <c r="D20" s="1">
        <v>84.345760938236566</v>
      </c>
      <c r="I20" s="1">
        <v>0</v>
      </c>
      <c r="J20" s="1">
        <v>0</v>
      </c>
      <c r="K20" s="1">
        <v>0</v>
      </c>
    </row>
    <row r="21" spans="1:11" x14ac:dyDescent="0.2">
      <c r="A21" s="1" t="s">
        <v>59</v>
      </c>
      <c r="B21" s="1">
        <v>1203.28125</v>
      </c>
      <c r="D21" s="1">
        <v>84.3457609382355</v>
      </c>
      <c r="I21" s="1">
        <v>0.82095677021546876</v>
      </c>
      <c r="J21" s="1">
        <v>0</v>
      </c>
      <c r="K21" s="1">
        <v>0</v>
      </c>
    </row>
    <row r="22" spans="1:11" x14ac:dyDescent="0.2">
      <c r="A22" s="1" t="s">
        <v>66</v>
      </c>
      <c r="B22" s="1">
        <v>1183.28125</v>
      </c>
      <c r="D22" s="1">
        <v>82.787922136163644</v>
      </c>
      <c r="I22" s="1">
        <v>0</v>
      </c>
      <c r="J22" s="1">
        <v>0</v>
      </c>
      <c r="K22" s="1">
        <v>0</v>
      </c>
    </row>
    <row r="23" spans="1:11" x14ac:dyDescent="0.2">
      <c r="A23" s="1" t="s">
        <v>59</v>
      </c>
      <c r="B23" s="1">
        <v>1183.28125</v>
      </c>
      <c r="D23" s="1">
        <v>82.787922136162578</v>
      </c>
      <c r="I23" s="1">
        <v>0.80925708217191261</v>
      </c>
      <c r="J23" s="1">
        <v>0</v>
      </c>
      <c r="K23" s="1">
        <v>0</v>
      </c>
    </row>
    <row r="24" spans="1:11" x14ac:dyDescent="0.2">
      <c r="A24" s="1" t="s">
        <v>66</v>
      </c>
      <c r="B24" s="1">
        <v>1163.28125</v>
      </c>
      <c r="D24" s="1">
        <v>81.340143578279125</v>
      </c>
      <c r="I24" s="1">
        <v>0</v>
      </c>
      <c r="J24" s="1">
        <v>0</v>
      </c>
      <c r="K24" s="1">
        <v>0</v>
      </c>
    </row>
    <row r="25" spans="1:11" x14ac:dyDescent="0.2">
      <c r="A25" s="1" t="s">
        <v>59</v>
      </c>
      <c r="B25" s="1">
        <v>1163.28125</v>
      </c>
      <c r="D25" s="1">
        <v>81.34014357827806</v>
      </c>
      <c r="I25" s="1">
        <v>0.79656079696125048</v>
      </c>
      <c r="J25" s="1">
        <v>0</v>
      </c>
      <c r="K25" s="1">
        <v>0</v>
      </c>
    </row>
    <row r="26" spans="1:11" x14ac:dyDescent="0.2">
      <c r="A26" s="1" t="s">
        <v>66</v>
      </c>
      <c r="B26" s="1">
        <v>1143.28125</v>
      </c>
      <c r="D26" s="1">
        <v>79.991421749856499</v>
      </c>
      <c r="I26" s="1">
        <v>0</v>
      </c>
      <c r="J26" s="1">
        <v>0</v>
      </c>
      <c r="K26" s="1">
        <v>0</v>
      </c>
    </row>
    <row r="27" spans="1:11" x14ac:dyDescent="0.2">
      <c r="A27" s="1" t="s">
        <v>59</v>
      </c>
      <c r="B27" s="1">
        <v>1143.28125</v>
      </c>
      <c r="D27" s="1">
        <v>79.991421749855476</v>
      </c>
      <c r="I27" s="1">
        <v>0.78273408437486303</v>
      </c>
      <c r="J27" s="1">
        <v>0</v>
      </c>
      <c r="K27" s="1">
        <v>0</v>
      </c>
    </row>
    <row r="28" spans="1:11" x14ac:dyDescent="0.2">
      <c r="A28" s="1" t="s">
        <v>66</v>
      </c>
      <c r="B28" s="1">
        <v>1123.28125</v>
      </c>
      <c r="D28" s="1">
        <v>78.731592071275259</v>
      </c>
      <c r="I28" s="1">
        <v>0</v>
      </c>
      <c r="J28" s="1">
        <v>0</v>
      </c>
      <c r="K28" s="1">
        <v>0</v>
      </c>
    </row>
    <row r="29" spans="1:11" x14ac:dyDescent="0.2">
      <c r="A29" s="1" t="s">
        <v>59</v>
      </c>
      <c r="B29" s="1">
        <v>1123.28125</v>
      </c>
      <c r="D29" s="1">
        <v>78.731592071274264</v>
      </c>
      <c r="I29" s="1">
        <v>0.7676217180458188</v>
      </c>
      <c r="J29" s="1">
        <v>0</v>
      </c>
      <c r="K29" s="1">
        <v>0</v>
      </c>
    </row>
    <row r="30" spans="1:11" x14ac:dyDescent="0.2">
      <c r="A30" s="1" t="s">
        <v>66</v>
      </c>
      <c r="B30" s="1">
        <v>1103.28125</v>
      </c>
      <c r="D30" s="1">
        <v>74.158305761379324</v>
      </c>
      <c r="I30" s="1">
        <v>0</v>
      </c>
      <c r="J30" s="1">
        <v>0</v>
      </c>
      <c r="K30" s="1">
        <v>0</v>
      </c>
    </row>
    <row r="31" spans="1:11" x14ac:dyDescent="0.2">
      <c r="A31" s="1" t="s">
        <v>59</v>
      </c>
      <c r="B31" s="1">
        <v>1103.28125</v>
      </c>
      <c r="D31" s="1">
        <v>74.158305761378344</v>
      </c>
      <c r="I31" s="1">
        <v>0</v>
      </c>
      <c r="J31" s="1">
        <v>0</v>
      </c>
      <c r="K31" s="1">
        <v>0</v>
      </c>
    </row>
    <row r="32" spans="1:11" x14ac:dyDescent="0.2">
      <c r="A32" s="1" t="s">
        <v>66</v>
      </c>
      <c r="B32" s="1">
        <v>1083.28125</v>
      </c>
      <c r="D32" s="1">
        <v>65.272921914124055</v>
      </c>
      <c r="I32" s="1">
        <v>0</v>
      </c>
      <c r="J32" s="1">
        <v>0</v>
      </c>
      <c r="K32" s="1">
        <v>0</v>
      </c>
    </row>
    <row r="33" spans="1:11" x14ac:dyDescent="0.2">
      <c r="A33" s="1" t="s">
        <v>59</v>
      </c>
      <c r="B33" s="1">
        <v>1083.28125</v>
      </c>
      <c r="D33" s="1">
        <v>65.272921914123131</v>
      </c>
      <c r="I33" s="1">
        <v>0</v>
      </c>
      <c r="J33" s="1">
        <v>0.70272601271031687</v>
      </c>
      <c r="K33" s="1">
        <v>0</v>
      </c>
    </row>
    <row r="34" spans="1:11" x14ac:dyDescent="0.2">
      <c r="A34" s="1" t="s">
        <v>66</v>
      </c>
      <c r="B34" s="1">
        <v>1063.28125</v>
      </c>
      <c r="D34" s="1">
        <v>57.969924306113377</v>
      </c>
      <c r="I34" s="1">
        <v>0</v>
      </c>
      <c r="J34" s="1">
        <v>0</v>
      </c>
      <c r="K34" s="1">
        <v>0</v>
      </c>
    </row>
    <row r="35" spans="1:11" x14ac:dyDescent="0.2">
      <c r="A35" s="1" t="s">
        <v>59</v>
      </c>
      <c r="B35" s="1">
        <v>1063.28125</v>
      </c>
      <c r="D35" s="1">
        <v>57.969924306112517</v>
      </c>
      <c r="I35" s="1">
        <v>0</v>
      </c>
      <c r="J35" s="1">
        <v>0.67693735321042592</v>
      </c>
      <c r="K35" s="1">
        <v>0</v>
      </c>
    </row>
    <row r="36" spans="1:11" x14ac:dyDescent="0.2">
      <c r="A36" s="1" t="s">
        <v>66</v>
      </c>
      <c r="B36" s="1">
        <v>1043.28125</v>
      </c>
      <c r="D36" s="1">
        <v>52.139616450519874</v>
      </c>
      <c r="I36" s="1">
        <v>0</v>
      </c>
      <c r="J36" s="1">
        <v>0</v>
      </c>
      <c r="K36" s="1">
        <v>0</v>
      </c>
    </row>
    <row r="37" spans="1:11" x14ac:dyDescent="0.2">
      <c r="A37" s="1" t="s">
        <v>59</v>
      </c>
      <c r="B37" s="1">
        <v>1043.28125</v>
      </c>
      <c r="D37" s="1">
        <v>52.139616450519064</v>
      </c>
      <c r="I37" s="1">
        <v>0</v>
      </c>
      <c r="J37" s="1">
        <v>0.64982804896028779</v>
      </c>
      <c r="K37" s="1">
        <v>0</v>
      </c>
    </row>
    <row r="38" spans="1:11" x14ac:dyDescent="0.2">
      <c r="A38" s="1" t="s">
        <v>66</v>
      </c>
      <c r="B38" s="1">
        <v>1023.2812500000001</v>
      </c>
      <c r="D38" s="1">
        <v>47.199009160794603</v>
      </c>
      <c r="I38" s="1">
        <v>0</v>
      </c>
      <c r="J38" s="1">
        <v>0</v>
      </c>
      <c r="K38" s="1">
        <v>0</v>
      </c>
    </row>
    <row r="39" spans="1:11" x14ac:dyDescent="0.2">
      <c r="A39" s="1" t="s">
        <v>59</v>
      </c>
      <c r="B39" s="1">
        <v>1023.2812500000001</v>
      </c>
      <c r="D39" s="1">
        <v>47.199009160793842</v>
      </c>
      <c r="I39" s="1">
        <v>0</v>
      </c>
      <c r="J39" s="1">
        <v>0.62093840799343714</v>
      </c>
      <c r="K39" s="1">
        <v>0</v>
      </c>
    </row>
    <row r="40" spans="1:11" x14ac:dyDescent="0.2">
      <c r="A40" s="1" t="s">
        <v>66</v>
      </c>
      <c r="B40" s="1">
        <v>1003.2812500000001</v>
      </c>
      <c r="D40" s="1">
        <v>42.662834865882409</v>
      </c>
      <c r="I40" s="1">
        <v>0</v>
      </c>
      <c r="J40" s="1">
        <v>0</v>
      </c>
      <c r="K40" s="1">
        <v>0</v>
      </c>
    </row>
    <row r="41" spans="1:11" x14ac:dyDescent="0.2">
      <c r="A41" s="1" t="s">
        <v>59</v>
      </c>
      <c r="B41" s="1">
        <v>1003.2812500000001</v>
      </c>
      <c r="D41" s="1">
        <v>42.662834593660463</v>
      </c>
      <c r="I41" s="1">
        <v>0</v>
      </c>
      <c r="J41" s="1">
        <v>0.5889710671568773</v>
      </c>
      <c r="K41" s="1">
        <v>0</v>
      </c>
    </row>
    <row r="42" spans="1:11" x14ac:dyDescent="0.2">
      <c r="A42" s="1" t="s">
        <v>66</v>
      </c>
      <c r="B42" s="1">
        <v>983.28125000000011</v>
      </c>
      <c r="D42" s="1">
        <v>38.944342211374995</v>
      </c>
      <c r="I42" s="1">
        <v>0</v>
      </c>
      <c r="J42" s="1">
        <v>0</v>
      </c>
      <c r="K42" s="1">
        <v>0</v>
      </c>
    </row>
    <row r="43" spans="1:11" x14ac:dyDescent="0.2">
      <c r="A43" s="1" t="s">
        <v>59</v>
      </c>
      <c r="B43" s="1">
        <v>983.28125000000011</v>
      </c>
      <c r="D43" s="1">
        <v>38.944342211374412</v>
      </c>
      <c r="I43" s="1">
        <v>0</v>
      </c>
      <c r="J43" s="1">
        <v>0.5560646853236797</v>
      </c>
      <c r="K43" s="1">
        <v>0</v>
      </c>
    </row>
    <row r="44" spans="1:11" x14ac:dyDescent="0.2">
      <c r="A44" s="1" t="s">
        <v>66</v>
      </c>
      <c r="B44" s="1">
        <v>963.28125000000011</v>
      </c>
      <c r="D44" s="1">
        <v>35.283239863025848</v>
      </c>
      <c r="I44" s="1">
        <v>0</v>
      </c>
      <c r="J44" s="1">
        <v>0</v>
      </c>
      <c r="K44" s="1">
        <v>0</v>
      </c>
    </row>
    <row r="45" spans="1:11" x14ac:dyDescent="0.2">
      <c r="A45" s="1" t="s">
        <v>59</v>
      </c>
      <c r="B45" s="1">
        <v>963.28125000000011</v>
      </c>
      <c r="D45" s="1">
        <v>35.283239863025344</v>
      </c>
      <c r="I45" s="1">
        <v>0</v>
      </c>
      <c r="J45" s="1">
        <v>0.51241291986076221</v>
      </c>
      <c r="K45" s="1">
        <v>0</v>
      </c>
    </row>
    <row r="46" spans="1:11" x14ac:dyDescent="0.2">
      <c r="A46" s="1" t="s">
        <v>66</v>
      </c>
      <c r="B46" s="1">
        <v>943.28125000000011</v>
      </c>
      <c r="D46" s="1">
        <v>32.223835595280967</v>
      </c>
      <c r="I46" s="1">
        <v>0</v>
      </c>
      <c r="J46" s="1">
        <v>0</v>
      </c>
      <c r="K46" s="1">
        <v>0</v>
      </c>
    </row>
    <row r="47" spans="1:11" x14ac:dyDescent="0.2">
      <c r="A47" s="1" t="s">
        <v>59</v>
      </c>
      <c r="B47" s="1">
        <v>943.28125000000011</v>
      </c>
      <c r="D47" s="1">
        <v>32.223835595280491</v>
      </c>
      <c r="I47" s="1">
        <v>0</v>
      </c>
      <c r="J47" s="1">
        <v>0.46803411581253529</v>
      </c>
      <c r="K47" s="1">
        <v>0</v>
      </c>
    </row>
    <row r="48" spans="1:11" x14ac:dyDescent="0.2">
      <c r="A48" s="1" t="s">
        <v>66</v>
      </c>
      <c r="B48" s="1">
        <v>923.28125000000011</v>
      </c>
      <c r="D48" s="1">
        <v>29.804005650852943</v>
      </c>
      <c r="I48" s="1">
        <v>0</v>
      </c>
      <c r="J48" s="1">
        <v>0</v>
      </c>
      <c r="K48" s="1">
        <v>0</v>
      </c>
    </row>
    <row r="49" spans="1:11" x14ac:dyDescent="0.2">
      <c r="A49" s="1" t="s">
        <v>59</v>
      </c>
      <c r="B49" s="1">
        <v>923.28125000000011</v>
      </c>
      <c r="D49" s="1">
        <v>29.804005650852513</v>
      </c>
      <c r="I49" s="1">
        <v>0</v>
      </c>
      <c r="J49" s="1">
        <v>0.42826464814352722</v>
      </c>
      <c r="K49" s="1">
        <v>0</v>
      </c>
    </row>
    <row r="50" spans="1:11" x14ac:dyDescent="0.2">
      <c r="A50" s="1" t="s">
        <v>66</v>
      </c>
      <c r="B50" s="1">
        <v>903.28125000000011</v>
      </c>
      <c r="D50" s="1">
        <v>27.853443642807413</v>
      </c>
      <c r="I50" s="1">
        <v>0</v>
      </c>
      <c r="J50" s="1">
        <v>0</v>
      </c>
      <c r="K50" s="1">
        <v>0</v>
      </c>
    </row>
    <row r="51" spans="1:11" x14ac:dyDescent="0.2">
      <c r="A51" s="1" t="s">
        <v>59</v>
      </c>
      <c r="B51" s="1">
        <v>903.28125000000011</v>
      </c>
      <c r="D51" s="1">
        <v>27.853443642807022</v>
      </c>
      <c r="I51" s="1">
        <v>0</v>
      </c>
      <c r="J51" s="1">
        <v>0.39152148725826652</v>
      </c>
      <c r="K51" s="1">
        <v>0</v>
      </c>
    </row>
    <row r="52" spans="1:11" x14ac:dyDescent="0.2">
      <c r="A52" s="1" t="s">
        <v>66</v>
      </c>
      <c r="B52" s="1">
        <v>883.28125000000011</v>
      </c>
      <c r="D52" s="1">
        <v>26.249274813926053</v>
      </c>
      <c r="I52" s="1">
        <v>0</v>
      </c>
      <c r="J52" s="1">
        <v>0</v>
      </c>
      <c r="K52" s="1">
        <v>0</v>
      </c>
    </row>
    <row r="53" spans="1:11" x14ac:dyDescent="0.2">
      <c r="A53" s="1" t="s">
        <v>59</v>
      </c>
      <c r="B53" s="1">
        <v>883.28125000000011</v>
      </c>
      <c r="D53" s="1">
        <v>26.249274813925673</v>
      </c>
      <c r="I53" s="1">
        <v>0</v>
      </c>
      <c r="J53" s="1">
        <v>0.35749894341316474</v>
      </c>
      <c r="K53" s="1">
        <v>0</v>
      </c>
    </row>
    <row r="54" spans="1:11" x14ac:dyDescent="0.2">
      <c r="A54" s="1" t="s">
        <v>66</v>
      </c>
      <c r="B54" s="1">
        <v>863.28125000000011</v>
      </c>
      <c r="D54" s="1">
        <v>24.911310598246466</v>
      </c>
      <c r="I54" s="1">
        <v>0</v>
      </c>
      <c r="J54" s="1">
        <v>0</v>
      </c>
      <c r="K54" s="1">
        <v>0</v>
      </c>
    </row>
    <row r="55" spans="1:11" x14ac:dyDescent="0.2">
      <c r="A55" s="1" t="s">
        <v>59</v>
      </c>
      <c r="B55" s="1">
        <v>863.28125000000011</v>
      </c>
      <c r="D55" s="1">
        <v>24.911310598246118</v>
      </c>
      <c r="I55" s="1">
        <v>0</v>
      </c>
      <c r="J55" s="1">
        <v>0.32577647596346926</v>
      </c>
      <c r="K55" s="1">
        <v>0</v>
      </c>
    </row>
    <row r="56" spans="1:11" x14ac:dyDescent="0.2">
      <c r="A56" s="1" t="s">
        <v>66</v>
      </c>
      <c r="B56" s="1">
        <v>843.28125000000011</v>
      </c>
      <c r="D56" s="1">
        <v>23.782486575742539</v>
      </c>
      <c r="I56" s="1">
        <v>0</v>
      </c>
      <c r="J56" s="1">
        <v>0</v>
      </c>
      <c r="K56" s="1">
        <v>0</v>
      </c>
    </row>
    <row r="57" spans="1:11" x14ac:dyDescent="0.2">
      <c r="A57" s="1" t="s">
        <v>59</v>
      </c>
      <c r="B57" s="1">
        <v>843.28125000000011</v>
      </c>
      <c r="D57" s="1">
        <v>23.782486575742194</v>
      </c>
      <c r="I57" s="1">
        <v>0</v>
      </c>
      <c r="J57" s="1">
        <v>0.29599384385216326</v>
      </c>
      <c r="K57" s="1">
        <v>0</v>
      </c>
    </row>
    <row r="58" spans="1:11" x14ac:dyDescent="0.2">
      <c r="A58" s="1" t="s">
        <v>66</v>
      </c>
      <c r="B58" s="1">
        <v>823.28125000000011</v>
      </c>
      <c r="D58" s="1">
        <v>22.818825807099987</v>
      </c>
      <c r="I58" s="1">
        <v>0</v>
      </c>
      <c r="J58" s="1">
        <v>0</v>
      </c>
      <c r="K58" s="1">
        <v>0</v>
      </c>
    </row>
    <row r="59" spans="1:11" x14ac:dyDescent="0.2">
      <c r="A59" s="1" t="s">
        <v>59</v>
      </c>
      <c r="B59" s="1">
        <v>823.28125000000011</v>
      </c>
      <c r="D59" s="1">
        <v>22.81882580709966</v>
      </c>
      <c r="I59" s="1">
        <v>0</v>
      </c>
      <c r="J59" s="1">
        <v>0.26814199639492747</v>
      </c>
      <c r="K59" s="1">
        <v>0</v>
      </c>
    </row>
    <row r="60" spans="1:11" x14ac:dyDescent="0.2">
      <c r="A60" s="1" t="s">
        <v>66</v>
      </c>
      <c r="B60" s="1">
        <v>803.28125000000011</v>
      </c>
      <c r="D60" s="1">
        <v>20.231982498844644</v>
      </c>
      <c r="I60" s="1">
        <v>0</v>
      </c>
      <c r="J60" s="1">
        <v>0</v>
      </c>
      <c r="K60" s="1">
        <v>0</v>
      </c>
    </row>
    <row r="61" spans="1:11" x14ac:dyDescent="0.2">
      <c r="A61" s="1" t="s">
        <v>59</v>
      </c>
      <c r="B61" s="1">
        <v>803.28125000000011</v>
      </c>
      <c r="D61" s="1">
        <v>20.231982498844367</v>
      </c>
      <c r="I61" s="1">
        <v>0</v>
      </c>
      <c r="J61" s="1">
        <v>0.23341634843631839</v>
      </c>
      <c r="K61" s="1">
        <v>0</v>
      </c>
    </row>
    <row r="62" spans="1:11" x14ac:dyDescent="0.2">
      <c r="A62" s="1" t="s">
        <v>66</v>
      </c>
      <c r="B62" s="1">
        <v>783.28125000000011</v>
      </c>
      <c r="D62" s="1">
        <v>17.505248793469438</v>
      </c>
      <c r="I62" s="1">
        <v>0</v>
      </c>
      <c r="J62" s="1">
        <v>0</v>
      </c>
      <c r="K62" s="1">
        <v>0</v>
      </c>
    </row>
    <row r="63" spans="1:11" x14ac:dyDescent="0.2">
      <c r="A63" s="1" t="s">
        <v>59</v>
      </c>
      <c r="B63" s="1">
        <v>783.28125000000011</v>
      </c>
      <c r="D63" s="1">
        <v>17.505248793469207</v>
      </c>
      <c r="I63" s="1">
        <v>0.1364913182515867</v>
      </c>
      <c r="J63" s="1">
        <v>0.19611524200910063</v>
      </c>
      <c r="K63" s="1">
        <v>0</v>
      </c>
    </row>
    <row r="64" spans="1:11" x14ac:dyDescent="0.2">
      <c r="A64" s="1" t="s">
        <v>66</v>
      </c>
      <c r="B64" s="1">
        <v>763.28125000000011</v>
      </c>
      <c r="D64" s="1">
        <v>15.599192275188974</v>
      </c>
      <c r="I64" s="1">
        <v>0</v>
      </c>
      <c r="J64" s="1">
        <v>0</v>
      </c>
      <c r="K64" s="1">
        <v>0</v>
      </c>
    </row>
    <row r="65" spans="1:11" x14ac:dyDescent="0.2">
      <c r="A65" s="1" t="s">
        <v>59</v>
      </c>
      <c r="B65" s="1">
        <v>763.28125000000011</v>
      </c>
      <c r="D65" s="1">
        <v>15.599192275188777</v>
      </c>
      <c r="I65" s="1">
        <v>9.8835825379442799E-2</v>
      </c>
      <c r="J65" s="1">
        <v>0.15670833436711426</v>
      </c>
      <c r="K65" s="1">
        <v>0</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W127"/>
  <sheetViews>
    <sheetView topLeftCell="A47" workbookViewId="0"/>
  </sheetViews>
  <sheetFormatPr defaultColWidth="11.42578125" defaultRowHeight="14.25" x14ac:dyDescent="0.2"/>
  <cols>
    <col min="1" max="1" width="11.42578125" style="1"/>
    <col min="2" max="3" width="23" style="2" customWidth="1"/>
    <col min="4" max="4" width="11.42578125" style="1"/>
    <col min="5" max="5" width="38" style="1" customWidth="1"/>
    <col min="6" max="6" width="21.28515625" style="1" customWidth="1"/>
    <col min="7" max="7" width="17.28515625" style="1" customWidth="1"/>
    <col min="8" max="8" width="27.5703125" style="1" customWidth="1"/>
    <col min="9" max="9" width="75.85546875" style="1" customWidth="1"/>
    <col min="10" max="10" width="32.85546875" style="1" customWidth="1"/>
    <col min="11" max="11" width="9.42578125" style="1" hidden="1" customWidth="1"/>
    <col min="12" max="12" width="36.7109375" style="1" customWidth="1"/>
    <col min="13" max="49" width="14.140625" style="1" hidden="1" customWidth="1"/>
    <col min="50" max="50" width="14.140625" style="1" customWidth="1"/>
    <col min="51" max="51" width="9.42578125" style="1" customWidth="1"/>
    <col min="52" max="16384" width="11.42578125" style="1"/>
  </cols>
  <sheetData>
    <row r="1" spans="1:49" x14ac:dyDescent="0.2">
      <c r="A1" s="1" t="s">
        <v>0</v>
      </c>
      <c r="B1" s="2" t="s">
        <v>1</v>
      </c>
      <c r="C1" s="2" t="s">
        <v>2</v>
      </c>
      <c r="D1" s="1" t="s">
        <v>3</v>
      </c>
      <c r="E1" s="1" t="s">
        <v>4</v>
      </c>
      <c r="F1" s="1" t="s">
        <v>5</v>
      </c>
      <c r="G1" s="1" t="s">
        <v>6</v>
      </c>
      <c r="H1" s="1" t="s">
        <v>7</v>
      </c>
      <c r="I1" s="1" t="s">
        <v>8</v>
      </c>
      <c r="J1" s="1" t="s">
        <v>9</v>
      </c>
      <c r="K1" s="1">
        <v>127</v>
      </c>
      <c r="L1" s="1" t="s">
        <v>10</v>
      </c>
      <c r="M1" s="1">
        <v>110</v>
      </c>
      <c r="N1" s="1">
        <v>2</v>
      </c>
      <c r="O1" s="1">
        <v>2</v>
      </c>
      <c r="P1" s="1">
        <v>2</v>
      </c>
      <c r="Q1" s="1">
        <v>6</v>
      </c>
      <c r="R1" s="1">
        <v>37</v>
      </c>
      <c r="S1" s="1">
        <v>37</v>
      </c>
      <c r="T1" s="1">
        <v>37</v>
      </c>
      <c r="U1" s="1">
        <v>37</v>
      </c>
      <c r="V1" s="1">
        <v>37</v>
      </c>
      <c r="W1" s="1">
        <v>37</v>
      </c>
      <c r="X1" s="1">
        <v>37</v>
      </c>
      <c r="Y1" s="1">
        <v>37</v>
      </c>
      <c r="Z1" s="1">
        <v>37</v>
      </c>
      <c r="AA1" s="1">
        <v>37</v>
      </c>
      <c r="AB1" s="1">
        <v>37</v>
      </c>
      <c r="AC1" s="1">
        <v>37</v>
      </c>
      <c r="AD1" s="1">
        <v>37</v>
      </c>
      <c r="AE1" s="1">
        <v>37</v>
      </c>
      <c r="AF1" s="1">
        <v>37</v>
      </c>
      <c r="AG1" s="1">
        <v>37</v>
      </c>
      <c r="AH1" s="1">
        <v>37</v>
      </c>
      <c r="AI1" s="1">
        <v>37</v>
      </c>
      <c r="AJ1" s="1">
        <v>37</v>
      </c>
      <c r="AK1" s="1">
        <v>37</v>
      </c>
      <c r="AL1" s="1">
        <v>37</v>
      </c>
      <c r="AM1" s="1">
        <v>37</v>
      </c>
      <c r="AN1" s="1">
        <v>6</v>
      </c>
      <c r="AO1" s="1">
        <v>6</v>
      </c>
      <c r="AP1" s="1">
        <v>6</v>
      </c>
      <c r="AQ1" s="1">
        <v>6</v>
      </c>
      <c r="AR1" s="1">
        <v>6</v>
      </c>
      <c r="AS1" s="1">
        <v>6</v>
      </c>
      <c r="AT1" s="1">
        <v>6</v>
      </c>
      <c r="AU1" s="1">
        <v>6</v>
      </c>
      <c r="AV1" s="1">
        <v>37</v>
      </c>
      <c r="AW1" s="1">
        <v>37</v>
      </c>
    </row>
    <row r="2" spans="1:49" x14ac:dyDescent="0.2">
      <c r="A2" s="1">
        <v>1</v>
      </c>
      <c r="B2" s="3">
        <v>44308.684374999997</v>
      </c>
      <c r="C2" s="3">
        <v>44308.684444444443</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x14ac:dyDescent="0.2">
      <c r="A3" s="1">
        <v>2</v>
      </c>
      <c r="B3" s="3">
        <v>44308.684444444443</v>
      </c>
      <c r="C3" s="3">
        <v>44308.68445601852</v>
      </c>
      <c r="D3" s="1" t="b">
        <v>1</v>
      </c>
      <c r="E3" s="1" t="s">
        <v>11</v>
      </c>
      <c r="F3" s="1" t="s">
        <v>53</v>
      </c>
      <c r="G3" s="1" t="s">
        <v>54</v>
      </c>
      <c r="H3" s="1" t="s">
        <v>55</v>
      </c>
      <c r="I3" s="1" t="s">
        <v>56</v>
      </c>
      <c r="J3" s="1" t="s">
        <v>57</v>
      </c>
      <c r="L3" s="1" t="s">
        <v>15</v>
      </c>
    </row>
    <row r="4" spans="1:49" x14ac:dyDescent="0.2">
      <c r="A4" s="1">
        <v>3</v>
      </c>
      <c r="B4" s="3">
        <v>44308.68445601852</v>
      </c>
      <c r="C4" s="3">
        <v>44308.68445601852</v>
      </c>
      <c r="D4" s="1" t="b">
        <v>1</v>
      </c>
      <c r="E4" s="1" t="s">
        <v>58</v>
      </c>
      <c r="F4" s="1" t="s">
        <v>53</v>
      </c>
      <c r="G4" s="1" t="s">
        <v>59</v>
      </c>
      <c r="H4" s="1" t="s">
        <v>60</v>
      </c>
      <c r="I4" s="1" t="s">
        <v>61</v>
      </c>
    </row>
    <row r="5" spans="1:49" x14ac:dyDescent="0.2">
      <c r="A5" s="1">
        <v>4</v>
      </c>
      <c r="B5" s="3">
        <v>44308.68445601852</v>
      </c>
      <c r="C5" s="3">
        <v>44308.684467592589</v>
      </c>
      <c r="D5" s="1" t="b">
        <v>1</v>
      </c>
      <c r="E5" s="1" t="s">
        <v>62</v>
      </c>
      <c r="F5" s="1" t="s">
        <v>63</v>
      </c>
      <c r="G5" s="1" t="s">
        <v>59</v>
      </c>
      <c r="H5" s="1" t="s">
        <v>64</v>
      </c>
    </row>
    <row r="6" spans="1:49" x14ac:dyDescent="0.2">
      <c r="A6" s="1">
        <v>5</v>
      </c>
      <c r="B6" s="3">
        <v>44308.684467592589</v>
      </c>
      <c r="C6" s="3">
        <v>44308.684467592589</v>
      </c>
      <c r="D6" s="1" t="b">
        <v>1</v>
      </c>
      <c r="E6" s="1" t="s">
        <v>65</v>
      </c>
      <c r="F6" s="1" t="s">
        <v>53</v>
      </c>
      <c r="G6" s="1" t="s">
        <v>66</v>
      </c>
      <c r="H6" s="1" t="s">
        <v>67</v>
      </c>
      <c r="I6" s="1" t="s">
        <v>68</v>
      </c>
    </row>
    <row r="7" spans="1:49" x14ac:dyDescent="0.2">
      <c r="A7" s="1">
        <v>6</v>
      </c>
      <c r="B7" s="3">
        <v>44308.684467592589</v>
      </c>
      <c r="C7" s="3">
        <v>44308.684479166666</v>
      </c>
      <c r="D7" s="1" t="b">
        <v>1</v>
      </c>
      <c r="E7" s="1" t="s">
        <v>69</v>
      </c>
      <c r="F7" s="1" t="s">
        <v>63</v>
      </c>
      <c r="G7" s="1" t="s">
        <v>66</v>
      </c>
      <c r="H7" s="1" t="s">
        <v>70</v>
      </c>
    </row>
    <row r="8" spans="1:49" x14ac:dyDescent="0.2">
      <c r="A8" s="1">
        <v>7</v>
      </c>
      <c r="B8" s="3">
        <v>44308.684479166666</v>
      </c>
      <c r="C8" s="3">
        <v>44308.684479166666</v>
      </c>
      <c r="D8" s="1" t="b">
        <v>1</v>
      </c>
      <c r="E8" s="1" t="s">
        <v>71</v>
      </c>
      <c r="F8" s="1" t="s">
        <v>53</v>
      </c>
      <c r="G8" s="1" t="s">
        <v>59</v>
      </c>
      <c r="H8" s="1" t="s">
        <v>72</v>
      </c>
      <c r="I8" s="1" t="s">
        <v>61</v>
      </c>
    </row>
    <row r="9" spans="1:49" x14ac:dyDescent="0.2">
      <c r="A9" s="1">
        <v>8</v>
      </c>
      <c r="B9" s="3">
        <v>44308.684479166666</v>
      </c>
      <c r="C9" s="3">
        <v>44308.684490740743</v>
      </c>
      <c r="D9" s="1" t="b">
        <v>1</v>
      </c>
      <c r="E9" s="1" t="s">
        <v>73</v>
      </c>
      <c r="F9" s="1" t="s">
        <v>63</v>
      </c>
      <c r="G9" s="1" t="s">
        <v>59</v>
      </c>
      <c r="H9" s="1" t="s">
        <v>74</v>
      </c>
    </row>
    <row r="10" spans="1:49" x14ac:dyDescent="0.2">
      <c r="A10" s="1">
        <v>9</v>
      </c>
      <c r="B10" s="3">
        <v>44308.684490740743</v>
      </c>
      <c r="C10" s="3">
        <v>44308.684502314813</v>
      </c>
      <c r="D10" s="1" t="b">
        <v>1</v>
      </c>
      <c r="E10" s="1" t="s">
        <v>75</v>
      </c>
      <c r="F10" s="1" t="s">
        <v>53</v>
      </c>
      <c r="G10" s="1" t="s">
        <v>66</v>
      </c>
      <c r="H10" s="1" t="s">
        <v>76</v>
      </c>
      <c r="I10" s="1" t="s">
        <v>68</v>
      </c>
    </row>
    <row r="11" spans="1:49" x14ac:dyDescent="0.2">
      <c r="A11" s="1">
        <v>10</v>
      </c>
      <c r="B11" s="3">
        <v>44308.684502314813</v>
      </c>
      <c r="C11" s="3">
        <v>44308.684502314813</v>
      </c>
      <c r="D11" s="1" t="b">
        <v>1</v>
      </c>
      <c r="E11" s="1" t="s">
        <v>77</v>
      </c>
      <c r="F11" s="1" t="s">
        <v>63</v>
      </c>
      <c r="G11" s="1" t="s">
        <v>66</v>
      </c>
      <c r="H11" s="1" t="s">
        <v>78</v>
      </c>
    </row>
    <row r="12" spans="1:49" x14ac:dyDescent="0.2">
      <c r="A12" s="1">
        <v>11</v>
      </c>
      <c r="B12" s="3">
        <v>44308.684502314813</v>
      </c>
      <c r="C12" s="3">
        <v>44308.684502314813</v>
      </c>
      <c r="D12" s="1" t="b">
        <v>1</v>
      </c>
      <c r="E12" s="1" t="s">
        <v>79</v>
      </c>
      <c r="F12" s="1" t="s">
        <v>53</v>
      </c>
      <c r="G12" s="1" t="s">
        <v>59</v>
      </c>
      <c r="H12" s="1" t="s">
        <v>80</v>
      </c>
      <c r="I12" s="1" t="s">
        <v>61</v>
      </c>
    </row>
    <row r="13" spans="1:49" x14ac:dyDescent="0.2">
      <c r="A13" s="1">
        <v>12</v>
      </c>
      <c r="B13" s="3">
        <v>44308.684502314813</v>
      </c>
      <c r="C13" s="3">
        <v>44308.684513888889</v>
      </c>
      <c r="D13" s="1" t="b">
        <v>1</v>
      </c>
      <c r="E13" s="1" t="s">
        <v>81</v>
      </c>
      <c r="F13" s="1" t="s">
        <v>63</v>
      </c>
      <c r="G13" s="1" t="s">
        <v>59</v>
      </c>
      <c r="H13" s="1" t="s">
        <v>82</v>
      </c>
    </row>
    <row r="14" spans="1:49" x14ac:dyDescent="0.2">
      <c r="A14" s="1">
        <v>13</v>
      </c>
      <c r="B14" s="3">
        <v>44308.684513888889</v>
      </c>
      <c r="C14" s="3">
        <v>44308.684513888889</v>
      </c>
      <c r="D14" s="1" t="b">
        <v>1</v>
      </c>
      <c r="E14" s="1" t="s">
        <v>83</v>
      </c>
      <c r="F14" s="1" t="s">
        <v>53</v>
      </c>
      <c r="G14" s="1" t="s">
        <v>66</v>
      </c>
      <c r="H14" s="1" t="s">
        <v>84</v>
      </c>
      <c r="I14" s="1" t="s">
        <v>68</v>
      </c>
    </row>
    <row r="15" spans="1:49" x14ac:dyDescent="0.2">
      <c r="A15" s="1">
        <v>14</v>
      </c>
      <c r="B15" s="3">
        <v>44308.684513888889</v>
      </c>
      <c r="C15" s="3">
        <v>44308.684525462966</v>
      </c>
      <c r="D15" s="1" t="b">
        <v>1</v>
      </c>
      <c r="E15" s="1" t="s">
        <v>85</v>
      </c>
      <c r="F15" s="1" t="s">
        <v>63</v>
      </c>
      <c r="G15" s="1" t="s">
        <v>66</v>
      </c>
      <c r="H15" s="1" t="s">
        <v>86</v>
      </c>
    </row>
    <row r="16" spans="1:49" x14ac:dyDescent="0.2">
      <c r="A16" s="1">
        <v>15</v>
      </c>
      <c r="B16" s="3">
        <v>44308.684525462966</v>
      </c>
      <c r="C16" s="3">
        <v>44308.684525462966</v>
      </c>
      <c r="D16" s="1" t="b">
        <v>1</v>
      </c>
      <c r="E16" s="1" t="s">
        <v>87</v>
      </c>
      <c r="F16" s="1" t="s">
        <v>53</v>
      </c>
      <c r="G16" s="1" t="s">
        <v>59</v>
      </c>
      <c r="H16" s="1" t="s">
        <v>88</v>
      </c>
      <c r="I16" s="1" t="s">
        <v>61</v>
      </c>
    </row>
    <row r="17" spans="1:9" x14ac:dyDescent="0.2">
      <c r="A17" s="1">
        <v>16</v>
      </c>
      <c r="B17" s="3">
        <v>44308.684525462966</v>
      </c>
      <c r="C17" s="3">
        <v>44308.684537037036</v>
      </c>
      <c r="D17" s="1" t="b">
        <v>1</v>
      </c>
      <c r="E17" s="1" t="s">
        <v>89</v>
      </c>
      <c r="F17" s="1" t="s">
        <v>63</v>
      </c>
      <c r="G17" s="1" t="s">
        <v>59</v>
      </c>
      <c r="H17" s="1" t="s">
        <v>90</v>
      </c>
    </row>
    <row r="18" spans="1:9" x14ac:dyDescent="0.2">
      <c r="A18" s="1">
        <v>17</v>
      </c>
      <c r="B18" s="3">
        <v>44308.684537037036</v>
      </c>
      <c r="C18" s="3">
        <v>44308.684548611112</v>
      </c>
      <c r="D18" s="1" t="b">
        <v>1</v>
      </c>
      <c r="E18" s="1" t="s">
        <v>91</v>
      </c>
      <c r="F18" s="1" t="s">
        <v>53</v>
      </c>
      <c r="G18" s="1" t="s">
        <v>66</v>
      </c>
      <c r="H18" s="1" t="s">
        <v>92</v>
      </c>
      <c r="I18" s="1" t="s">
        <v>68</v>
      </c>
    </row>
    <row r="19" spans="1:9" x14ac:dyDescent="0.2">
      <c r="A19" s="1">
        <v>18</v>
      </c>
      <c r="B19" s="3">
        <v>44308.684548611112</v>
      </c>
      <c r="C19" s="3">
        <v>44308.684548611112</v>
      </c>
      <c r="D19" s="1" t="b">
        <v>1</v>
      </c>
      <c r="E19" s="1" t="s">
        <v>93</v>
      </c>
      <c r="F19" s="1" t="s">
        <v>63</v>
      </c>
      <c r="G19" s="1" t="s">
        <v>66</v>
      </c>
      <c r="H19" s="1" t="s">
        <v>94</v>
      </c>
    </row>
    <row r="20" spans="1:9" x14ac:dyDescent="0.2">
      <c r="A20" s="1">
        <v>19</v>
      </c>
      <c r="B20" s="3">
        <v>44308.684548611112</v>
      </c>
      <c r="C20" s="3">
        <v>44308.684548611112</v>
      </c>
      <c r="D20" s="1" t="b">
        <v>1</v>
      </c>
      <c r="E20" s="1" t="s">
        <v>95</v>
      </c>
      <c r="F20" s="1" t="s">
        <v>53</v>
      </c>
      <c r="G20" s="1" t="s">
        <v>59</v>
      </c>
      <c r="H20" s="1" t="s">
        <v>96</v>
      </c>
      <c r="I20" s="1" t="s">
        <v>61</v>
      </c>
    </row>
    <row r="21" spans="1:9" x14ac:dyDescent="0.2">
      <c r="A21" s="1">
        <v>20</v>
      </c>
      <c r="B21" s="3">
        <v>44308.684548611112</v>
      </c>
      <c r="C21" s="3">
        <v>44308.684560185182</v>
      </c>
      <c r="D21" s="1" t="b">
        <v>1</v>
      </c>
      <c r="E21" s="1" t="s">
        <v>97</v>
      </c>
      <c r="F21" s="1" t="s">
        <v>63</v>
      </c>
      <c r="G21" s="1" t="s">
        <v>59</v>
      </c>
      <c r="H21" s="1" t="s">
        <v>98</v>
      </c>
    </row>
    <row r="22" spans="1:9" x14ac:dyDescent="0.2">
      <c r="A22" s="1">
        <v>21</v>
      </c>
      <c r="B22" s="3">
        <v>44308.684560185182</v>
      </c>
      <c r="C22" s="3">
        <v>44308.684571759259</v>
      </c>
      <c r="D22" s="1" t="b">
        <v>1</v>
      </c>
      <c r="E22" s="1" t="s">
        <v>99</v>
      </c>
      <c r="F22" s="1" t="s">
        <v>53</v>
      </c>
      <c r="G22" s="1" t="s">
        <v>66</v>
      </c>
      <c r="H22" s="1" t="s">
        <v>100</v>
      </c>
      <c r="I22" s="1" t="s">
        <v>68</v>
      </c>
    </row>
    <row r="23" spans="1:9" x14ac:dyDescent="0.2">
      <c r="A23" s="1">
        <v>22</v>
      </c>
      <c r="B23" s="3">
        <v>44308.684571759259</v>
      </c>
      <c r="C23" s="3">
        <v>44308.684571759259</v>
      </c>
      <c r="D23" s="1" t="b">
        <v>1</v>
      </c>
      <c r="E23" s="1" t="s">
        <v>101</v>
      </c>
      <c r="F23" s="1" t="s">
        <v>63</v>
      </c>
      <c r="G23" s="1" t="s">
        <v>66</v>
      </c>
      <c r="H23" s="1" t="s">
        <v>102</v>
      </c>
    </row>
    <row r="24" spans="1:9" x14ac:dyDescent="0.2">
      <c r="A24" s="1">
        <v>23</v>
      </c>
      <c r="B24" s="3">
        <v>44308.684571759259</v>
      </c>
      <c r="C24" s="3">
        <v>44308.684571759259</v>
      </c>
      <c r="D24" s="1" t="b">
        <v>1</v>
      </c>
      <c r="E24" s="1" t="s">
        <v>103</v>
      </c>
      <c r="F24" s="1" t="s">
        <v>53</v>
      </c>
      <c r="G24" s="1" t="s">
        <v>59</v>
      </c>
      <c r="H24" s="1" t="s">
        <v>104</v>
      </c>
      <c r="I24" s="1" t="s">
        <v>61</v>
      </c>
    </row>
    <row r="25" spans="1:9" x14ac:dyDescent="0.2">
      <c r="A25" s="1">
        <v>24</v>
      </c>
      <c r="B25" s="3">
        <v>44308.684571759259</v>
      </c>
      <c r="C25" s="3">
        <v>44308.684583333335</v>
      </c>
      <c r="D25" s="1" t="b">
        <v>1</v>
      </c>
      <c r="E25" s="1" t="s">
        <v>105</v>
      </c>
      <c r="F25" s="1" t="s">
        <v>63</v>
      </c>
      <c r="G25" s="1" t="s">
        <v>59</v>
      </c>
      <c r="H25" s="1" t="s">
        <v>106</v>
      </c>
    </row>
    <row r="26" spans="1:9" x14ac:dyDescent="0.2">
      <c r="A26" s="1">
        <v>25</v>
      </c>
      <c r="B26" s="3">
        <v>44308.684583333335</v>
      </c>
      <c r="C26" s="3">
        <v>44308.684594907405</v>
      </c>
      <c r="D26" s="1" t="b">
        <v>1</v>
      </c>
      <c r="E26" s="1" t="s">
        <v>107</v>
      </c>
      <c r="F26" s="1" t="s">
        <v>53</v>
      </c>
      <c r="G26" s="1" t="s">
        <v>66</v>
      </c>
      <c r="H26" s="1" t="s">
        <v>108</v>
      </c>
      <c r="I26" s="1" t="s">
        <v>68</v>
      </c>
    </row>
    <row r="27" spans="1:9" x14ac:dyDescent="0.2">
      <c r="A27" s="1">
        <v>26</v>
      </c>
      <c r="B27" s="3">
        <v>44308.684594907405</v>
      </c>
      <c r="C27" s="3">
        <v>44308.684594907405</v>
      </c>
      <c r="D27" s="1" t="b">
        <v>1</v>
      </c>
      <c r="E27" s="1" t="s">
        <v>109</v>
      </c>
      <c r="F27" s="1" t="s">
        <v>63</v>
      </c>
      <c r="G27" s="1" t="s">
        <v>66</v>
      </c>
      <c r="H27" s="1" t="s">
        <v>110</v>
      </c>
    </row>
    <row r="28" spans="1:9" x14ac:dyDescent="0.2">
      <c r="A28" s="1">
        <v>27</v>
      </c>
      <c r="B28" s="3">
        <v>44308.684594907405</v>
      </c>
      <c r="C28" s="3">
        <v>44308.684594907405</v>
      </c>
      <c r="D28" s="1" t="b">
        <v>1</v>
      </c>
      <c r="E28" s="1" t="s">
        <v>111</v>
      </c>
      <c r="F28" s="1" t="s">
        <v>53</v>
      </c>
      <c r="G28" s="1" t="s">
        <v>59</v>
      </c>
      <c r="H28" s="1" t="s">
        <v>112</v>
      </c>
      <c r="I28" s="1" t="s">
        <v>61</v>
      </c>
    </row>
    <row r="29" spans="1:9" x14ac:dyDescent="0.2">
      <c r="A29" s="1">
        <v>28</v>
      </c>
      <c r="B29" s="3">
        <v>44308.684594907405</v>
      </c>
      <c r="C29" s="3">
        <v>44308.684606481482</v>
      </c>
      <c r="D29" s="1" t="b">
        <v>1</v>
      </c>
      <c r="E29" s="1" t="s">
        <v>113</v>
      </c>
      <c r="F29" s="1" t="s">
        <v>63</v>
      </c>
      <c r="G29" s="1" t="s">
        <v>59</v>
      </c>
      <c r="H29" s="1" t="s">
        <v>114</v>
      </c>
    </row>
    <row r="30" spans="1:9" x14ac:dyDescent="0.2">
      <c r="A30" s="1">
        <v>29</v>
      </c>
      <c r="B30" s="3">
        <v>44308.684606481482</v>
      </c>
      <c r="C30" s="3">
        <v>44308.684618055559</v>
      </c>
      <c r="D30" s="1" t="b">
        <v>1</v>
      </c>
      <c r="E30" s="1" t="s">
        <v>115</v>
      </c>
      <c r="F30" s="1" t="s">
        <v>53</v>
      </c>
      <c r="G30" s="1" t="s">
        <v>66</v>
      </c>
      <c r="H30" s="1" t="s">
        <v>116</v>
      </c>
      <c r="I30" s="1" t="s">
        <v>68</v>
      </c>
    </row>
    <row r="31" spans="1:9" x14ac:dyDescent="0.2">
      <c r="A31" s="1">
        <v>30</v>
      </c>
      <c r="B31" s="3">
        <v>44308.684618055559</v>
      </c>
      <c r="C31" s="3">
        <v>44308.684629629628</v>
      </c>
      <c r="D31" s="1" t="b">
        <v>1</v>
      </c>
      <c r="E31" s="1" t="s">
        <v>117</v>
      </c>
      <c r="F31" s="1" t="s">
        <v>63</v>
      </c>
      <c r="G31" s="1" t="s">
        <v>66</v>
      </c>
      <c r="H31" s="1" t="s">
        <v>118</v>
      </c>
    </row>
    <row r="32" spans="1:9" x14ac:dyDescent="0.2">
      <c r="A32" s="1">
        <v>31</v>
      </c>
      <c r="B32" s="3">
        <v>44308.684629629628</v>
      </c>
      <c r="C32" s="3">
        <v>44308.684629629628</v>
      </c>
      <c r="D32" s="1" t="b">
        <v>1</v>
      </c>
      <c r="E32" s="1" t="s">
        <v>119</v>
      </c>
      <c r="F32" s="1" t="s">
        <v>53</v>
      </c>
      <c r="G32" s="1" t="s">
        <v>59</v>
      </c>
      <c r="H32" s="1" t="s">
        <v>120</v>
      </c>
      <c r="I32" s="1" t="s">
        <v>61</v>
      </c>
    </row>
    <row r="33" spans="1:9" x14ac:dyDescent="0.2">
      <c r="A33" s="1">
        <v>32</v>
      </c>
      <c r="B33" s="3">
        <v>44308.684629629628</v>
      </c>
      <c r="C33" s="3">
        <v>44308.684641203705</v>
      </c>
      <c r="D33" s="1" t="b">
        <v>1</v>
      </c>
      <c r="E33" s="1" t="s">
        <v>121</v>
      </c>
      <c r="F33" s="1" t="s">
        <v>63</v>
      </c>
      <c r="G33" s="1" t="s">
        <v>59</v>
      </c>
      <c r="H33" s="1" t="s">
        <v>122</v>
      </c>
    </row>
    <row r="34" spans="1:9" x14ac:dyDescent="0.2">
      <c r="A34" s="1">
        <v>33</v>
      </c>
      <c r="B34" s="3">
        <v>44308.684641203705</v>
      </c>
      <c r="C34" s="3">
        <v>44308.684641203705</v>
      </c>
      <c r="D34" s="1" t="b">
        <v>1</v>
      </c>
      <c r="E34" s="1" t="s">
        <v>123</v>
      </c>
      <c r="F34" s="1" t="s">
        <v>53</v>
      </c>
      <c r="G34" s="1" t="s">
        <v>66</v>
      </c>
      <c r="H34" s="1" t="s">
        <v>124</v>
      </c>
      <c r="I34" s="1" t="s">
        <v>68</v>
      </c>
    </row>
    <row r="35" spans="1:9" x14ac:dyDescent="0.2">
      <c r="A35" s="1">
        <v>34</v>
      </c>
      <c r="B35" s="3">
        <v>44308.684641203705</v>
      </c>
      <c r="C35" s="3">
        <v>44308.684664351851</v>
      </c>
      <c r="D35" s="1" t="b">
        <v>1</v>
      </c>
      <c r="E35" s="1" t="s">
        <v>125</v>
      </c>
      <c r="F35" s="1" t="s">
        <v>63</v>
      </c>
      <c r="G35" s="1" t="s">
        <v>66</v>
      </c>
      <c r="H35" s="1" t="s">
        <v>126</v>
      </c>
    </row>
    <row r="36" spans="1:9" x14ac:dyDescent="0.2">
      <c r="A36" s="1">
        <v>35</v>
      </c>
      <c r="B36" s="3">
        <v>44308.684664351851</v>
      </c>
      <c r="C36" s="3">
        <v>44308.684664351851</v>
      </c>
      <c r="D36" s="1" t="b">
        <v>1</v>
      </c>
      <c r="E36" s="1" t="s">
        <v>127</v>
      </c>
      <c r="F36" s="1" t="s">
        <v>53</v>
      </c>
      <c r="G36" s="1" t="s">
        <v>59</v>
      </c>
      <c r="H36" s="1" t="s">
        <v>128</v>
      </c>
      <c r="I36" s="1" t="s">
        <v>61</v>
      </c>
    </row>
    <row r="37" spans="1:9" x14ac:dyDescent="0.2">
      <c r="A37" s="1">
        <v>36</v>
      </c>
      <c r="B37" s="3">
        <v>44308.684664351851</v>
      </c>
      <c r="C37" s="3">
        <v>44308.684675925928</v>
      </c>
      <c r="D37" s="1" t="b">
        <v>1</v>
      </c>
      <c r="E37" s="1" t="s">
        <v>129</v>
      </c>
      <c r="F37" s="1" t="s">
        <v>63</v>
      </c>
      <c r="G37" s="1" t="s">
        <v>59</v>
      </c>
      <c r="H37" s="1" t="s">
        <v>130</v>
      </c>
    </row>
    <row r="38" spans="1:9" x14ac:dyDescent="0.2">
      <c r="A38" s="1">
        <v>37</v>
      </c>
      <c r="B38" s="3">
        <v>44308.684675925928</v>
      </c>
      <c r="C38" s="3">
        <v>44308.684675925928</v>
      </c>
      <c r="D38" s="1" t="b">
        <v>1</v>
      </c>
      <c r="E38" s="1" t="s">
        <v>131</v>
      </c>
      <c r="F38" s="1" t="s">
        <v>53</v>
      </c>
      <c r="G38" s="1" t="s">
        <v>66</v>
      </c>
      <c r="H38" s="1" t="s">
        <v>132</v>
      </c>
      <c r="I38" s="1" t="s">
        <v>68</v>
      </c>
    </row>
    <row r="39" spans="1:9" x14ac:dyDescent="0.2">
      <c r="A39" s="1">
        <v>38</v>
      </c>
      <c r="B39" s="3">
        <v>44308.684675925928</v>
      </c>
      <c r="C39" s="3">
        <v>44308.684687499997</v>
      </c>
      <c r="D39" s="1" t="b">
        <v>1</v>
      </c>
      <c r="E39" s="1" t="s">
        <v>133</v>
      </c>
      <c r="F39" s="1" t="s">
        <v>63</v>
      </c>
      <c r="G39" s="1" t="s">
        <v>66</v>
      </c>
      <c r="H39" s="1" t="s">
        <v>134</v>
      </c>
    </row>
    <row r="40" spans="1:9" x14ac:dyDescent="0.2">
      <c r="A40" s="1">
        <v>39</v>
      </c>
      <c r="B40" s="3">
        <v>44308.684687499997</v>
      </c>
      <c r="C40" s="3">
        <v>44308.684687499997</v>
      </c>
      <c r="D40" s="1" t="b">
        <v>1</v>
      </c>
      <c r="E40" s="1" t="s">
        <v>135</v>
      </c>
      <c r="F40" s="1" t="s">
        <v>53</v>
      </c>
      <c r="G40" s="1" t="s">
        <v>59</v>
      </c>
      <c r="H40" s="1" t="s">
        <v>136</v>
      </c>
      <c r="I40" s="1" t="s">
        <v>61</v>
      </c>
    </row>
    <row r="41" spans="1:9" x14ac:dyDescent="0.2">
      <c r="A41" s="1">
        <v>40</v>
      </c>
      <c r="B41" s="3">
        <v>44308.684687499997</v>
      </c>
      <c r="C41" s="3">
        <v>44308.684699074074</v>
      </c>
      <c r="D41" s="1" t="b">
        <v>1</v>
      </c>
      <c r="E41" s="1" t="s">
        <v>137</v>
      </c>
      <c r="F41" s="1" t="s">
        <v>63</v>
      </c>
      <c r="G41" s="1" t="s">
        <v>59</v>
      </c>
      <c r="H41" s="1" t="s">
        <v>138</v>
      </c>
    </row>
    <row r="42" spans="1:9" x14ac:dyDescent="0.2">
      <c r="A42" s="1">
        <v>41</v>
      </c>
      <c r="B42" s="3">
        <v>44308.684699074074</v>
      </c>
      <c r="C42" s="3">
        <v>44308.684699074074</v>
      </c>
      <c r="D42" s="1" t="b">
        <v>1</v>
      </c>
      <c r="E42" s="1" t="s">
        <v>139</v>
      </c>
      <c r="F42" s="1" t="s">
        <v>53</v>
      </c>
      <c r="G42" s="1" t="s">
        <v>66</v>
      </c>
      <c r="H42" s="1" t="s">
        <v>140</v>
      </c>
      <c r="I42" s="1" t="s">
        <v>68</v>
      </c>
    </row>
    <row r="43" spans="1:9" x14ac:dyDescent="0.2">
      <c r="A43" s="1">
        <v>42</v>
      </c>
      <c r="B43" s="3">
        <v>44308.684699074074</v>
      </c>
      <c r="C43" s="3">
        <v>44308.684710648151</v>
      </c>
      <c r="D43" s="1" t="b">
        <v>1</v>
      </c>
      <c r="E43" s="1" t="s">
        <v>141</v>
      </c>
      <c r="F43" s="1" t="s">
        <v>63</v>
      </c>
      <c r="G43" s="1" t="s">
        <v>66</v>
      </c>
      <c r="H43" s="1" t="s">
        <v>142</v>
      </c>
    </row>
    <row r="44" spans="1:9" x14ac:dyDescent="0.2">
      <c r="A44" s="1">
        <v>43</v>
      </c>
      <c r="B44" s="3">
        <v>44308.684710648151</v>
      </c>
      <c r="C44" s="3">
        <v>44308.68472222222</v>
      </c>
      <c r="D44" s="1" t="b">
        <v>1</v>
      </c>
      <c r="E44" s="1" t="s">
        <v>143</v>
      </c>
      <c r="F44" s="1" t="s">
        <v>53</v>
      </c>
      <c r="G44" s="1" t="s">
        <v>59</v>
      </c>
      <c r="H44" s="1" t="s">
        <v>144</v>
      </c>
      <c r="I44" s="1" t="s">
        <v>61</v>
      </c>
    </row>
    <row r="45" spans="1:9" x14ac:dyDescent="0.2">
      <c r="A45" s="1">
        <v>44</v>
      </c>
      <c r="B45" s="3">
        <v>44308.68472222222</v>
      </c>
      <c r="C45" s="3">
        <v>44308.684733796297</v>
      </c>
      <c r="D45" s="1" t="b">
        <v>1</v>
      </c>
      <c r="E45" s="1" t="s">
        <v>145</v>
      </c>
      <c r="F45" s="1" t="s">
        <v>63</v>
      </c>
      <c r="G45" s="1" t="s">
        <v>59</v>
      </c>
      <c r="H45" s="1" t="s">
        <v>146</v>
      </c>
    </row>
    <row r="46" spans="1:9" x14ac:dyDescent="0.2">
      <c r="A46" s="1">
        <v>45</v>
      </c>
      <c r="B46" s="3">
        <v>44308.684733796297</v>
      </c>
      <c r="C46" s="3">
        <v>44308.684733796297</v>
      </c>
      <c r="D46" s="1" t="b">
        <v>1</v>
      </c>
      <c r="E46" s="1" t="s">
        <v>147</v>
      </c>
      <c r="F46" s="1" t="s">
        <v>53</v>
      </c>
      <c r="G46" s="1" t="s">
        <v>66</v>
      </c>
      <c r="H46" s="1" t="s">
        <v>148</v>
      </c>
      <c r="I46" s="1" t="s">
        <v>68</v>
      </c>
    </row>
    <row r="47" spans="1:9" x14ac:dyDescent="0.2">
      <c r="A47" s="1">
        <v>46</v>
      </c>
      <c r="B47" s="3">
        <v>44308.684733796297</v>
      </c>
      <c r="C47" s="3">
        <v>44308.684745370374</v>
      </c>
      <c r="D47" s="1" t="b">
        <v>1</v>
      </c>
      <c r="E47" s="1" t="s">
        <v>149</v>
      </c>
      <c r="F47" s="1" t="s">
        <v>63</v>
      </c>
      <c r="G47" s="1" t="s">
        <v>66</v>
      </c>
      <c r="H47" s="1" t="s">
        <v>150</v>
      </c>
    </row>
    <row r="48" spans="1:9" x14ac:dyDescent="0.2">
      <c r="A48" s="1">
        <v>47</v>
      </c>
      <c r="B48" s="3">
        <v>44308.684745370374</v>
      </c>
      <c r="C48" s="3">
        <v>44308.684756944444</v>
      </c>
      <c r="D48" s="1" t="b">
        <v>1</v>
      </c>
      <c r="E48" s="1" t="s">
        <v>151</v>
      </c>
      <c r="F48" s="1" t="s">
        <v>53</v>
      </c>
      <c r="G48" s="1" t="s">
        <v>59</v>
      </c>
      <c r="H48" s="1" t="s">
        <v>152</v>
      </c>
      <c r="I48" s="1" t="s">
        <v>61</v>
      </c>
    </row>
    <row r="49" spans="1:9" x14ac:dyDescent="0.2">
      <c r="A49" s="1">
        <v>48</v>
      </c>
      <c r="B49" s="3">
        <v>44308.684756944444</v>
      </c>
      <c r="C49" s="3">
        <v>44308.68476851852</v>
      </c>
      <c r="D49" s="1" t="b">
        <v>1</v>
      </c>
      <c r="E49" s="1" t="s">
        <v>153</v>
      </c>
      <c r="F49" s="1" t="s">
        <v>63</v>
      </c>
      <c r="G49" s="1" t="s">
        <v>59</v>
      </c>
      <c r="H49" s="1" t="s">
        <v>154</v>
      </c>
    </row>
    <row r="50" spans="1:9" x14ac:dyDescent="0.2">
      <c r="A50" s="1">
        <v>49</v>
      </c>
      <c r="B50" s="3">
        <v>44308.68476851852</v>
      </c>
      <c r="C50" s="3">
        <v>44308.68476851852</v>
      </c>
      <c r="D50" s="1" t="b">
        <v>1</v>
      </c>
      <c r="E50" s="1" t="s">
        <v>155</v>
      </c>
      <c r="F50" s="1" t="s">
        <v>53</v>
      </c>
      <c r="G50" s="1" t="s">
        <v>66</v>
      </c>
      <c r="H50" s="1" t="s">
        <v>156</v>
      </c>
      <c r="I50" s="1" t="s">
        <v>68</v>
      </c>
    </row>
    <row r="51" spans="1:9" x14ac:dyDescent="0.2">
      <c r="A51" s="1">
        <v>50</v>
      </c>
      <c r="B51" s="3">
        <v>44308.68476851852</v>
      </c>
      <c r="C51" s="3">
        <v>44308.684791666667</v>
      </c>
      <c r="D51" s="1" t="b">
        <v>1</v>
      </c>
      <c r="E51" s="1" t="s">
        <v>157</v>
      </c>
      <c r="F51" s="1" t="s">
        <v>63</v>
      </c>
      <c r="G51" s="1" t="s">
        <v>66</v>
      </c>
      <c r="H51" s="1" t="s">
        <v>158</v>
      </c>
    </row>
    <row r="52" spans="1:9" x14ac:dyDescent="0.2">
      <c r="A52" s="1">
        <v>51</v>
      </c>
      <c r="B52" s="3">
        <v>44308.684791666667</v>
      </c>
      <c r="C52" s="3">
        <v>44308.684791666667</v>
      </c>
      <c r="D52" s="1" t="b">
        <v>1</v>
      </c>
      <c r="E52" s="1" t="s">
        <v>159</v>
      </c>
      <c r="F52" s="1" t="s">
        <v>53</v>
      </c>
      <c r="G52" s="1" t="s">
        <v>59</v>
      </c>
      <c r="H52" s="1" t="s">
        <v>160</v>
      </c>
      <c r="I52" s="1" t="s">
        <v>61</v>
      </c>
    </row>
    <row r="53" spans="1:9" x14ac:dyDescent="0.2">
      <c r="A53" s="1">
        <v>52</v>
      </c>
      <c r="B53" s="3">
        <v>44308.684791666667</v>
      </c>
      <c r="C53" s="3">
        <v>44308.684803240743</v>
      </c>
      <c r="D53" s="1" t="b">
        <v>1</v>
      </c>
      <c r="E53" s="1" t="s">
        <v>161</v>
      </c>
      <c r="F53" s="1" t="s">
        <v>63</v>
      </c>
      <c r="G53" s="1" t="s">
        <v>59</v>
      </c>
      <c r="H53" s="1" t="s">
        <v>162</v>
      </c>
    </row>
    <row r="54" spans="1:9" x14ac:dyDescent="0.2">
      <c r="A54" s="1">
        <v>53</v>
      </c>
      <c r="B54" s="3">
        <v>44308.684803240743</v>
      </c>
      <c r="C54" s="3">
        <v>44308.684803240743</v>
      </c>
      <c r="D54" s="1" t="b">
        <v>1</v>
      </c>
      <c r="E54" s="1" t="s">
        <v>163</v>
      </c>
      <c r="F54" s="1" t="s">
        <v>53</v>
      </c>
      <c r="G54" s="1" t="s">
        <v>66</v>
      </c>
      <c r="H54" s="1" t="s">
        <v>164</v>
      </c>
      <c r="I54" s="1" t="s">
        <v>68</v>
      </c>
    </row>
    <row r="55" spans="1:9" x14ac:dyDescent="0.2">
      <c r="A55" s="1">
        <v>54</v>
      </c>
      <c r="B55" s="3">
        <v>44308.684803240743</v>
      </c>
      <c r="C55" s="3">
        <v>44308.684814814813</v>
      </c>
      <c r="D55" s="1" t="b">
        <v>1</v>
      </c>
      <c r="E55" s="1" t="s">
        <v>165</v>
      </c>
      <c r="F55" s="1" t="s">
        <v>63</v>
      </c>
      <c r="G55" s="1" t="s">
        <v>66</v>
      </c>
      <c r="H55" s="1" t="s">
        <v>166</v>
      </c>
    </row>
    <row r="56" spans="1:9" x14ac:dyDescent="0.2">
      <c r="A56" s="1">
        <v>55</v>
      </c>
      <c r="B56" s="3">
        <v>44308.684814814813</v>
      </c>
      <c r="C56" s="3">
        <v>44308.684814814813</v>
      </c>
      <c r="D56" s="1" t="b">
        <v>1</v>
      </c>
      <c r="E56" s="1" t="s">
        <v>167</v>
      </c>
      <c r="F56" s="1" t="s">
        <v>53</v>
      </c>
      <c r="G56" s="1" t="s">
        <v>59</v>
      </c>
      <c r="H56" s="1" t="s">
        <v>168</v>
      </c>
      <c r="I56" s="1" t="s">
        <v>61</v>
      </c>
    </row>
    <row r="57" spans="1:9" x14ac:dyDescent="0.2">
      <c r="A57" s="1">
        <v>56</v>
      </c>
      <c r="B57" s="3">
        <v>44308.684814814813</v>
      </c>
      <c r="C57" s="3">
        <v>44308.68482638889</v>
      </c>
      <c r="D57" s="1" t="b">
        <v>1</v>
      </c>
      <c r="E57" s="1" t="s">
        <v>169</v>
      </c>
      <c r="F57" s="1" t="s">
        <v>63</v>
      </c>
      <c r="G57" s="1" t="s">
        <v>59</v>
      </c>
      <c r="H57" s="1" t="s">
        <v>170</v>
      </c>
    </row>
    <row r="58" spans="1:9" x14ac:dyDescent="0.2">
      <c r="A58" s="1">
        <v>57</v>
      </c>
      <c r="B58" s="3">
        <v>44308.68482638889</v>
      </c>
      <c r="C58" s="3">
        <v>44308.684837962966</v>
      </c>
      <c r="D58" s="1" t="b">
        <v>1</v>
      </c>
      <c r="E58" s="1" t="s">
        <v>171</v>
      </c>
      <c r="F58" s="1" t="s">
        <v>53</v>
      </c>
      <c r="G58" s="1" t="s">
        <v>66</v>
      </c>
      <c r="H58" s="1" t="s">
        <v>172</v>
      </c>
      <c r="I58" s="1" t="s">
        <v>68</v>
      </c>
    </row>
    <row r="59" spans="1:9" x14ac:dyDescent="0.2">
      <c r="A59" s="1">
        <v>58</v>
      </c>
      <c r="B59" s="3">
        <v>44308.684837962966</v>
      </c>
      <c r="C59" s="3">
        <v>44308.684849537036</v>
      </c>
      <c r="D59" s="1" t="b">
        <v>1</v>
      </c>
      <c r="E59" s="1" t="s">
        <v>173</v>
      </c>
      <c r="F59" s="1" t="s">
        <v>63</v>
      </c>
      <c r="G59" s="1" t="s">
        <v>66</v>
      </c>
      <c r="H59" s="1" t="s">
        <v>174</v>
      </c>
    </row>
    <row r="60" spans="1:9" x14ac:dyDescent="0.2">
      <c r="A60" s="1">
        <v>59</v>
      </c>
      <c r="B60" s="3">
        <v>44308.684849537036</v>
      </c>
      <c r="C60" s="3">
        <v>44308.684849537036</v>
      </c>
      <c r="D60" s="1" t="b">
        <v>1</v>
      </c>
      <c r="E60" s="1" t="s">
        <v>175</v>
      </c>
      <c r="F60" s="1" t="s">
        <v>53</v>
      </c>
      <c r="G60" s="1" t="s">
        <v>59</v>
      </c>
      <c r="H60" s="1" t="s">
        <v>176</v>
      </c>
      <c r="I60" s="1" t="s">
        <v>61</v>
      </c>
    </row>
    <row r="61" spans="1:9" x14ac:dyDescent="0.2">
      <c r="A61" s="1">
        <v>60</v>
      </c>
      <c r="B61" s="3">
        <v>44308.684849537036</v>
      </c>
      <c r="C61" s="3">
        <v>44308.684861111113</v>
      </c>
      <c r="D61" s="1" t="b">
        <v>1</v>
      </c>
      <c r="E61" s="1" t="s">
        <v>177</v>
      </c>
      <c r="F61" s="1" t="s">
        <v>63</v>
      </c>
      <c r="G61" s="1" t="s">
        <v>59</v>
      </c>
      <c r="H61" s="1" t="s">
        <v>178</v>
      </c>
    </row>
    <row r="62" spans="1:9" x14ac:dyDescent="0.2">
      <c r="A62" s="1">
        <v>61</v>
      </c>
      <c r="B62" s="3">
        <v>44308.684861111113</v>
      </c>
      <c r="C62" s="3">
        <v>44308.684861111113</v>
      </c>
      <c r="D62" s="1" t="b">
        <v>1</v>
      </c>
      <c r="E62" s="1" t="s">
        <v>179</v>
      </c>
      <c r="F62" s="1" t="s">
        <v>53</v>
      </c>
      <c r="G62" s="1" t="s">
        <v>66</v>
      </c>
      <c r="H62" s="1" t="s">
        <v>180</v>
      </c>
      <c r="I62" s="1" t="s">
        <v>68</v>
      </c>
    </row>
    <row r="63" spans="1:9" x14ac:dyDescent="0.2">
      <c r="A63" s="1">
        <v>62</v>
      </c>
      <c r="B63" s="3">
        <v>44308.684861111113</v>
      </c>
      <c r="C63" s="3">
        <v>44308.684872685182</v>
      </c>
      <c r="D63" s="1" t="b">
        <v>1</v>
      </c>
      <c r="E63" s="1" t="s">
        <v>181</v>
      </c>
      <c r="F63" s="1" t="s">
        <v>63</v>
      </c>
      <c r="G63" s="1" t="s">
        <v>66</v>
      </c>
      <c r="H63" s="1" t="s">
        <v>182</v>
      </c>
    </row>
    <row r="64" spans="1:9" x14ac:dyDescent="0.2">
      <c r="A64" s="1">
        <v>63</v>
      </c>
      <c r="B64" s="3">
        <v>44308.684872685182</v>
      </c>
      <c r="C64" s="3">
        <v>44308.684884259259</v>
      </c>
      <c r="D64" s="1" t="b">
        <v>1</v>
      </c>
      <c r="E64" s="1" t="s">
        <v>183</v>
      </c>
      <c r="F64" s="1" t="s">
        <v>53</v>
      </c>
      <c r="G64" s="1" t="s">
        <v>59</v>
      </c>
      <c r="H64" s="1" t="s">
        <v>184</v>
      </c>
      <c r="I64" s="1" t="s">
        <v>61</v>
      </c>
    </row>
    <row r="65" spans="1:9" x14ac:dyDescent="0.2">
      <c r="A65" s="1">
        <v>64</v>
      </c>
      <c r="B65" s="3">
        <v>44308.684884259259</v>
      </c>
      <c r="C65" s="3">
        <v>44308.684895833336</v>
      </c>
      <c r="D65" s="1" t="b">
        <v>1</v>
      </c>
      <c r="E65" s="1" t="s">
        <v>185</v>
      </c>
      <c r="F65" s="1" t="s">
        <v>63</v>
      </c>
      <c r="G65" s="1" t="s">
        <v>59</v>
      </c>
      <c r="H65" s="1" t="s">
        <v>186</v>
      </c>
    </row>
    <row r="66" spans="1:9" x14ac:dyDescent="0.2">
      <c r="A66" s="1">
        <v>65</v>
      </c>
      <c r="B66" s="3">
        <v>44308.684895833336</v>
      </c>
      <c r="C66" s="3">
        <v>44308.684895833336</v>
      </c>
      <c r="D66" s="1" t="b">
        <v>1</v>
      </c>
      <c r="E66" s="1" t="s">
        <v>187</v>
      </c>
      <c r="F66" s="1" t="s">
        <v>53</v>
      </c>
      <c r="G66" s="1" t="s">
        <v>66</v>
      </c>
      <c r="H66" s="1" t="s">
        <v>188</v>
      </c>
      <c r="I66" s="1" t="s">
        <v>68</v>
      </c>
    </row>
    <row r="67" spans="1:9" x14ac:dyDescent="0.2">
      <c r="A67" s="1">
        <v>66</v>
      </c>
      <c r="B67" s="3">
        <v>44308.684895833336</v>
      </c>
      <c r="C67" s="3">
        <v>44308.684907407405</v>
      </c>
      <c r="D67" s="1" t="b">
        <v>1</v>
      </c>
      <c r="E67" s="1" t="s">
        <v>189</v>
      </c>
      <c r="F67" s="1" t="s">
        <v>63</v>
      </c>
      <c r="G67" s="1" t="s">
        <v>66</v>
      </c>
      <c r="H67" s="1" t="s">
        <v>190</v>
      </c>
    </row>
    <row r="68" spans="1:9" x14ac:dyDescent="0.2">
      <c r="A68" s="1">
        <v>67</v>
      </c>
      <c r="B68" s="3">
        <v>44308.684907407405</v>
      </c>
      <c r="C68" s="3">
        <v>44308.684907407405</v>
      </c>
      <c r="D68" s="1" t="b">
        <v>1</v>
      </c>
      <c r="E68" s="1" t="s">
        <v>191</v>
      </c>
      <c r="F68" s="1" t="s">
        <v>53</v>
      </c>
      <c r="G68" s="1" t="s">
        <v>59</v>
      </c>
      <c r="H68" s="1" t="s">
        <v>192</v>
      </c>
      <c r="I68" s="1" t="s">
        <v>61</v>
      </c>
    </row>
    <row r="69" spans="1:9" x14ac:dyDescent="0.2">
      <c r="A69" s="1">
        <v>68</v>
      </c>
      <c r="B69" s="3">
        <v>44308.684907407405</v>
      </c>
      <c r="C69" s="3">
        <v>44308.684918981482</v>
      </c>
      <c r="D69" s="1" t="b">
        <v>1</v>
      </c>
      <c r="E69" s="1" t="s">
        <v>193</v>
      </c>
      <c r="F69" s="1" t="s">
        <v>63</v>
      </c>
      <c r="G69" s="1" t="s">
        <v>59</v>
      </c>
      <c r="H69" s="1" t="s">
        <v>194</v>
      </c>
    </row>
    <row r="70" spans="1:9" x14ac:dyDescent="0.2">
      <c r="A70" s="1">
        <v>69</v>
      </c>
      <c r="B70" s="3">
        <v>44308.684918981482</v>
      </c>
      <c r="C70" s="3">
        <v>44308.684930555559</v>
      </c>
      <c r="D70" s="1" t="b">
        <v>1</v>
      </c>
      <c r="E70" s="1" t="s">
        <v>195</v>
      </c>
      <c r="F70" s="1" t="s">
        <v>53</v>
      </c>
      <c r="G70" s="1" t="s">
        <v>66</v>
      </c>
      <c r="H70" s="1" t="s">
        <v>196</v>
      </c>
      <c r="I70" s="1" t="s">
        <v>68</v>
      </c>
    </row>
    <row r="71" spans="1:9" x14ac:dyDescent="0.2">
      <c r="A71" s="1">
        <v>70</v>
      </c>
      <c r="B71" s="3">
        <v>44308.684930555559</v>
      </c>
      <c r="C71" s="3">
        <v>44308.684942129628</v>
      </c>
      <c r="D71" s="1" t="b">
        <v>1</v>
      </c>
      <c r="E71" s="1" t="s">
        <v>197</v>
      </c>
      <c r="F71" s="1" t="s">
        <v>63</v>
      </c>
      <c r="G71" s="1" t="s">
        <v>66</v>
      </c>
      <c r="H71" s="1" t="s">
        <v>198</v>
      </c>
    </row>
    <row r="72" spans="1:9" x14ac:dyDescent="0.2">
      <c r="A72" s="1">
        <v>71</v>
      </c>
      <c r="B72" s="3">
        <v>44308.684942129628</v>
      </c>
      <c r="C72" s="3">
        <v>44308.684942129628</v>
      </c>
      <c r="D72" s="1" t="b">
        <v>1</v>
      </c>
      <c r="E72" s="1" t="s">
        <v>199</v>
      </c>
      <c r="F72" s="1" t="s">
        <v>53</v>
      </c>
      <c r="G72" s="1" t="s">
        <v>59</v>
      </c>
      <c r="H72" s="1" t="s">
        <v>200</v>
      </c>
      <c r="I72" s="1" t="s">
        <v>61</v>
      </c>
    </row>
    <row r="73" spans="1:9" x14ac:dyDescent="0.2">
      <c r="A73" s="1">
        <v>72</v>
      </c>
      <c r="B73" s="3">
        <v>44308.684942129628</v>
      </c>
      <c r="C73" s="3">
        <v>44308.684965277775</v>
      </c>
      <c r="D73" s="1" t="b">
        <v>1</v>
      </c>
      <c r="E73" s="1" t="s">
        <v>201</v>
      </c>
      <c r="F73" s="1" t="s">
        <v>63</v>
      </c>
      <c r="G73" s="1" t="s">
        <v>59</v>
      </c>
      <c r="H73" s="1" t="s">
        <v>202</v>
      </c>
    </row>
    <row r="74" spans="1:9" x14ac:dyDescent="0.2">
      <c r="A74" s="1">
        <v>73</v>
      </c>
      <c r="B74" s="3">
        <v>44308.684965277775</v>
      </c>
      <c r="C74" s="3">
        <v>44308.684965277775</v>
      </c>
      <c r="D74" s="1" t="b">
        <v>1</v>
      </c>
      <c r="E74" s="1" t="s">
        <v>203</v>
      </c>
      <c r="F74" s="1" t="s">
        <v>53</v>
      </c>
      <c r="G74" s="1" t="s">
        <v>66</v>
      </c>
      <c r="H74" s="1" t="s">
        <v>204</v>
      </c>
      <c r="I74" s="1" t="s">
        <v>68</v>
      </c>
    </row>
    <row r="75" spans="1:9" x14ac:dyDescent="0.2">
      <c r="A75" s="1">
        <v>74</v>
      </c>
      <c r="B75" s="3">
        <v>44308.684965277775</v>
      </c>
      <c r="C75" s="3">
        <v>44308.684976851851</v>
      </c>
      <c r="D75" s="1" t="b">
        <v>1</v>
      </c>
      <c r="E75" s="1" t="s">
        <v>205</v>
      </c>
      <c r="F75" s="1" t="s">
        <v>63</v>
      </c>
      <c r="G75" s="1" t="s">
        <v>66</v>
      </c>
      <c r="H75" s="1" t="s">
        <v>206</v>
      </c>
    </row>
    <row r="76" spans="1:9" x14ac:dyDescent="0.2">
      <c r="A76" s="1">
        <v>75</v>
      </c>
      <c r="B76" s="3">
        <v>44308.684976851851</v>
      </c>
      <c r="C76" s="3">
        <v>44308.684976851851</v>
      </c>
      <c r="D76" s="1" t="b">
        <v>1</v>
      </c>
      <c r="E76" s="1" t="s">
        <v>207</v>
      </c>
      <c r="F76" s="1" t="s">
        <v>53</v>
      </c>
      <c r="G76" s="1" t="s">
        <v>59</v>
      </c>
      <c r="H76" s="1" t="s">
        <v>208</v>
      </c>
      <c r="I76" s="1" t="s">
        <v>61</v>
      </c>
    </row>
    <row r="77" spans="1:9" x14ac:dyDescent="0.2">
      <c r="A77" s="1">
        <v>76</v>
      </c>
      <c r="B77" s="3">
        <v>44308.684976851851</v>
      </c>
      <c r="C77" s="3">
        <v>44308.684999999998</v>
      </c>
      <c r="D77" s="1" t="b">
        <v>1</v>
      </c>
      <c r="E77" s="1" t="s">
        <v>209</v>
      </c>
      <c r="F77" s="1" t="s">
        <v>63</v>
      </c>
      <c r="G77" s="1" t="s">
        <v>59</v>
      </c>
      <c r="H77" s="1" t="s">
        <v>210</v>
      </c>
    </row>
    <row r="78" spans="1:9" x14ac:dyDescent="0.2">
      <c r="A78" s="1">
        <v>77</v>
      </c>
      <c r="B78" s="3">
        <v>44308.684999999998</v>
      </c>
      <c r="C78" s="3">
        <v>44308.684999999998</v>
      </c>
      <c r="D78" s="1" t="b">
        <v>1</v>
      </c>
      <c r="E78" s="1" t="s">
        <v>211</v>
      </c>
      <c r="F78" s="1" t="s">
        <v>53</v>
      </c>
      <c r="G78" s="1" t="s">
        <v>66</v>
      </c>
      <c r="H78" s="1" t="s">
        <v>212</v>
      </c>
      <c r="I78" s="1" t="s">
        <v>68</v>
      </c>
    </row>
    <row r="79" spans="1:9" x14ac:dyDescent="0.2">
      <c r="A79" s="1">
        <v>78</v>
      </c>
      <c r="B79" s="3">
        <v>44308.684999999998</v>
      </c>
      <c r="C79" s="3">
        <v>44308.685023148151</v>
      </c>
      <c r="D79" s="1" t="b">
        <v>1</v>
      </c>
      <c r="E79" s="1" t="s">
        <v>213</v>
      </c>
      <c r="F79" s="1" t="s">
        <v>63</v>
      </c>
      <c r="G79" s="1" t="s">
        <v>66</v>
      </c>
      <c r="H79" s="1" t="s">
        <v>214</v>
      </c>
    </row>
    <row r="80" spans="1:9" x14ac:dyDescent="0.2">
      <c r="A80" s="1">
        <v>79</v>
      </c>
      <c r="B80" s="3">
        <v>44308.685023148151</v>
      </c>
      <c r="C80" s="3">
        <v>44308.685023148151</v>
      </c>
      <c r="D80" s="1" t="b">
        <v>1</v>
      </c>
      <c r="E80" s="1" t="s">
        <v>215</v>
      </c>
      <c r="F80" s="1" t="s">
        <v>53</v>
      </c>
      <c r="G80" s="1" t="s">
        <v>59</v>
      </c>
      <c r="H80" s="1" t="s">
        <v>216</v>
      </c>
      <c r="I80" s="1" t="s">
        <v>61</v>
      </c>
    </row>
    <row r="81" spans="1:9" x14ac:dyDescent="0.2">
      <c r="A81" s="1">
        <v>80</v>
      </c>
      <c r="B81" s="3">
        <v>44308.685023148151</v>
      </c>
      <c r="C81" s="3">
        <v>44308.685034722221</v>
      </c>
      <c r="D81" s="1" t="b">
        <v>1</v>
      </c>
      <c r="E81" s="1" t="s">
        <v>217</v>
      </c>
      <c r="F81" s="1" t="s">
        <v>63</v>
      </c>
      <c r="G81" s="1" t="s">
        <v>59</v>
      </c>
      <c r="H81" s="1" t="s">
        <v>218</v>
      </c>
    </row>
    <row r="82" spans="1:9" x14ac:dyDescent="0.2">
      <c r="A82" s="1">
        <v>81</v>
      </c>
      <c r="B82" s="3">
        <v>44308.685034722221</v>
      </c>
      <c r="C82" s="3">
        <v>44308.685046296298</v>
      </c>
      <c r="D82" s="1" t="b">
        <v>1</v>
      </c>
      <c r="E82" s="1" t="s">
        <v>219</v>
      </c>
      <c r="F82" s="1" t="s">
        <v>53</v>
      </c>
      <c r="G82" s="1" t="s">
        <v>66</v>
      </c>
      <c r="H82" s="1" t="s">
        <v>220</v>
      </c>
      <c r="I82" s="1" t="s">
        <v>68</v>
      </c>
    </row>
    <row r="83" spans="1:9" x14ac:dyDescent="0.2">
      <c r="A83" s="1">
        <v>82</v>
      </c>
      <c r="B83" s="3">
        <v>44308.685046296298</v>
      </c>
      <c r="C83" s="3">
        <v>44308.685046296298</v>
      </c>
      <c r="D83" s="1" t="b">
        <v>1</v>
      </c>
      <c r="E83" s="1" t="s">
        <v>221</v>
      </c>
      <c r="F83" s="1" t="s">
        <v>63</v>
      </c>
      <c r="G83" s="1" t="s">
        <v>66</v>
      </c>
      <c r="H83" s="1" t="s">
        <v>222</v>
      </c>
    </row>
    <row r="84" spans="1:9" x14ac:dyDescent="0.2">
      <c r="A84" s="1">
        <v>83</v>
      </c>
      <c r="B84" s="3">
        <v>44308.685046296298</v>
      </c>
      <c r="C84" s="3">
        <v>44308.685046296298</v>
      </c>
      <c r="D84" s="1" t="b">
        <v>1</v>
      </c>
      <c r="E84" s="1" t="s">
        <v>223</v>
      </c>
      <c r="F84" s="1" t="s">
        <v>53</v>
      </c>
      <c r="G84" s="1" t="s">
        <v>59</v>
      </c>
      <c r="H84" s="1" t="s">
        <v>224</v>
      </c>
      <c r="I84" s="1" t="s">
        <v>61</v>
      </c>
    </row>
    <row r="85" spans="1:9" x14ac:dyDescent="0.2">
      <c r="A85" s="1">
        <v>84</v>
      </c>
      <c r="B85" s="3">
        <v>44308.685046296298</v>
      </c>
      <c r="C85" s="3">
        <v>44308.685069444444</v>
      </c>
      <c r="D85" s="1" t="b">
        <v>1</v>
      </c>
      <c r="E85" s="1" t="s">
        <v>225</v>
      </c>
      <c r="F85" s="1" t="s">
        <v>63</v>
      </c>
      <c r="G85" s="1" t="s">
        <v>59</v>
      </c>
      <c r="H85" s="1" t="s">
        <v>226</v>
      </c>
    </row>
    <row r="86" spans="1:9" x14ac:dyDescent="0.2">
      <c r="A86" s="1">
        <v>85</v>
      </c>
      <c r="B86" s="3">
        <v>44308.685069444444</v>
      </c>
      <c r="C86" s="3">
        <v>44308.685069444444</v>
      </c>
      <c r="D86" s="1" t="b">
        <v>1</v>
      </c>
      <c r="E86" s="1" t="s">
        <v>227</v>
      </c>
      <c r="F86" s="1" t="s">
        <v>53</v>
      </c>
      <c r="G86" s="1" t="s">
        <v>66</v>
      </c>
      <c r="H86" s="1" t="s">
        <v>228</v>
      </c>
      <c r="I86" s="1" t="s">
        <v>68</v>
      </c>
    </row>
    <row r="87" spans="1:9" x14ac:dyDescent="0.2">
      <c r="A87" s="1">
        <v>86</v>
      </c>
      <c r="B87" s="3">
        <v>44308.685069444444</v>
      </c>
      <c r="C87" s="3">
        <v>44308.685081018521</v>
      </c>
      <c r="D87" s="1" t="b">
        <v>1</v>
      </c>
      <c r="E87" s="1" t="s">
        <v>229</v>
      </c>
      <c r="F87" s="1" t="s">
        <v>63</v>
      </c>
      <c r="G87" s="1" t="s">
        <v>66</v>
      </c>
      <c r="H87" s="1" t="s">
        <v>230</v>
      </c>
    </row>
    <row r="88" spans="1:9" x14ac:dyDescent="0.2">
      <c r="A88" s="1">
        <v>87</v>
      </c>
      <c r="B88" s="3">
        <v>44308.685081018521</v>
      </c>
      <c r="C88" s="3">
        <v>44308.68509259259</v>
      </c>
      <c r="D88" s="1" t="b">
        <v>1</v>
      </c>
      <c r="E88" s="1" t="s">
        <v>231</v>
      </c>
      <c r="F88" s="1" t="s">
        <v>53</v>
      </c>
      <c r="G88" s="1" t="s">
        <v>59</v>
      </c>
      <c r="H88" s="1" t="s">
        <v>232</v>
      </c>
      <c r="I88" s="1" t="s">
        <v>61</v>
      </c>
    </row>
    <row r="89" spans="1:9" x14ac:dyDescent="0.2">
      <c r="A89" s="1">
        <v>88</v>
      </c>
      <c r="B89" s="3">
        <v>44308.68509259259</v>
      </c>
      <c r="C89" s="3">
        <v>44308.68509259259</v>
      </c>
      <c r="D89" s="1" t="b">
        <v>1</v>
      </c>
      <c r="E89" s="1" t="s">
        <v>233</v>
      </c>
      <c r="F89" s="1" t="s">
        <v>63</v>
      </c>
      <c r="G89" s="1" t="s">
        <v>59</v>
      </c>
      <c r="H89" s="1" t="s">
        <v>234</v>
      </c>
    </row>
    <row r="90" spans="1:9" x14ac:dyDescent="0.2">
      <c r="A90" s="1">
        <v>89</v>
      </c>
      <c r="B90" s="3">
        <v>44308.68509259259</v>
      </c>
      <c r="C90" s="3">
        <v>44308.685104166667</v>
      </c>
      <c r="D90" s="1" t="b">
        <v>1</v>
      </c>
      <c r="E90" s="1" t="s">
        <v>235</v>
      </c>
      <c r="F90" s="1" t="s">
        <v>53</v>
      </c>
      <c r="G90" s="1" t="s">
        <v>66</v>
      </c>
      <c r="H90" s="1" t="s">
        <v>236</v>
      </c>
      <c r="I90" s="1" t="s">
        <v>68</v>
      </c>
    </row>
    <row r="91" spans="1:9" x14ac:dyDescent="0.2">
      <c r="A91" s="1">
        <v>90</v>
      </c>
      <c r="B91" s="3">
        <v>44308.685104166667</v>
      </c>
      <c r="C91" s="3">
        <v>44308.685104166667</v>
      </c>
      <c r="D91" s="1" t="b">
        <v>1</v>
      </c>
      <c r="E91" s="1" t="s">
        <v>237</v>
      </c>
      <c r="F91" s="1" t="s">
        <v>63</v>
      </c>
      <c r="G91" s="1" t="s">
        <v>66</v>
      </c>
      <c r="H91" s="1" t="s">
        <v>238</v>
      </c>
    </row>
    <row r="92" spans="1:9" x14ac:dyDescent="0.2">
      <c r="A92" s="1">
        <v>91</v>
      </c>
      <c r="B92" s="3">
        <v>44308.685104166667</v>
      </c>
      <c r="C92" s="3">
        <v>44308.685104166667</v>
      </c>
      <c r="D92" s="1" t="b">
        <v>1</v>
      </c>
      <c r="E92" s="1" t="s">
        <v>239</v>
      </c>
      <c r="F92" s="1" t="s">
        <v>53</v>
      </c>
      <c r="G92" s="1" t="s">
        <v>59</v>
      </c>
      <c r="H92" s="1" t="s">
        <v>240</v>
      </c>
      <c r="I92" s="1" t="s">
        <v>61</v>
      </c>
    </row>
    <row r="93" spans="1:9" x14ac:dyDescent="0.2">
      <c r="A93" s="1">
        <v>92</v>
      </c>
      <c r="B93" s="3">
        <v>44308.685104166667</v>
      </c>
      <c r="C93" s="3">
        <v>44308.685115740744</v>
      </c>
      <c r="D93" s="1" t="b">
        <v>1</v>
      </c>
      <c r="E93" s="1" t="s">
        <v>241</v>
      </c>
      <c r="F93" s="1" t="s">
        <v>63</v>
      </c>
      <c r="G93" s="1" t="s">
        <v>59</v>
      </c>
      <c r="H93" s="1" t="s">
        <v>242</v>
      </c>
    </row>
    <row r="94" spans="1:9" x14ac:dyDescent="0.2">
      <c r="A94" s="1">
        <v>93</v>
      </c>
      <c r="B94" s="3">
        <v>44308.685115740744</v>
      </c>
      <c r="C94" s="3">
        <v>44308.685115740744</v>
      </c>
      <c r="D94" s="1" t="b">
        <v>1</v>
      </c>
      <c r="E94" s="1" t="s">
        <v>243</v>
      </c>
      <c r="F94" s="1" t="s">
        <v>53</v>
      </c>
      <c r="G94" s="1" t="s">
        <v>66</v>
      </c>
      <c r="H94" s="1" t="s">
        <v>244</v>
      </c>
      <c r="I94" s="1" t="s">
        <v>68</v>
      </c>
    </row>
    <row r="95" spans="1:9" x14ac:dyDescent="0.2">
      <c r="A95" s="1">
        <v>94</v>
      </c>
      <c r="B95" s="3">
        <v>44308.685115740744</v>
      </c>
      <c r="C95" s="3">
        <v>44308.685127314813</v>
      </c>
      <c r="D95" s="1" t="b">
        <v>1</v>
      </c>
      <c r="E95" s="1" t="s">
        <v>245</v>
      </c>
      <c r="F95" s="1" t="s">
        <v>63</v>
      </c>
      <c r="G95" s="1" t="s">
        <v>66</v>
      </c>
      <c r="H95" s="1" t="s">
        <v>246</v>
      </c>
    </row>
    <row r="96" spans="1:9" x14ac:dyDescent="0.2">
      <c r="A96" s="1">
        <v>95</v>
      </c>
      <c r="B96" s="3">
        <v>44308.685127314813</v>
      </c>
      <c r="C96" s="3">
        <v>44308.68513888889</v>
      </c>
      <c r="D96" s="1" t="b">
        <v>1</v>
      </c>
      <c r="E96" s="1" t="s">
        <v>247</v>
      </c>
      <c r="F96" s="1" t="s">
        <v>53</v>
      </c>
      <c r="G96" s="1" t="s">
        <v>59</v>
      </c>
      <c r="H96" s="1" t="s">
        <v>248</v>
      </c>
      <c r="I96" s="1" t="s">
        <v>61</v>
      </c>
    </row>
    <row r="97" spans="1:9" x14ac:dyDescent="0.2">
      <c r="A97" s="1">
        <v>96</v>
      </c>
      <c r="B97" s="3">
        <v>44308.68513888889</v>
      </c>
      <c r="C97" s="3">
        <v>44308.68513888889</v>
      </c>
      <c r="D97" s="1" t="b">
        <v>1</v>
      </c>
      <c r="E97" s="1" t="s">
        <v>249</v>
      </c>
      <c r="F97" s="1" t="s">
        <v>63</v>
      </c>
      <c r="G97" s="1" t="s">
        <v>59</v>
      </c>
      <c r="H97" s="1" t="s">
        <v>250</v>
      </c>
    </row>
    <row r="98" spans="1:9" x14ac:dyDescent="0.2">
      <c r="A98" s="1">
        <v>97</v>
      </c>
      <c r="B98" s="3">
        <v>44308.68513888889</v>
      </c>
      <c r="C98" s="3">
        <v>44308.68513888889</v>
      </c>
      <c r="D98" s="1" t="b">
        <v>1</v>
      </c>
      <c r="E98" s="1" t="s">
        <v>251</v>
      </c>
      <c r="F98" s="1" t="s">
        <v>53</v>
      </c>
      <c r="G98" s="1" t="s">
        <v>66</v>
      </c>
      <c r="H98" s="1" t="s">
        <v>252</v>
      </c>
      <c r="I98" s="1" t="s">
        <v>68</v>
      </c>
    </row>
    <row r="99" spans="1:9" x14ac:dyDescent="0.2">
      <c r="A99" s="1">
        <v>98</v>
      </c>
      <c r="B99" s="3">
        <v>44308.68513888889</v>
      </c>
      <c r="C99" s="3">
        <v>44308.685150462959</v>
      </c>
      <c r="D99" s="1" t="b">
        <v>1</v>
      </c>
      <c r="E99" s="1" t="s">
        <v>253</v>
      </c>
      <c r="F99" s="1" t="s">
        <v>63</v>
      </c>
      <c r="G99" s="1" t="s">
        <v>66</v>
      </c>
      <c r="H99" s="1" t="s">
        <v>254</v>
      </c>
    </row>
    <row r="100" spans="1:9" x14ac:dyDescent="0.2">
      <c r="A100" s="1">
        <v>99</v>
      </c>
      <c r="B100" s="3">
        <v>44308.685150462959</v>
      </c>
      <c r="C100" s="3">
        <v>44308.685162037036</v>
      </c>
      <c r="D100" s="1" t="b">
        <v>1</v>
      </c>
      <c r="E100" s="1" t="s">
        <v>255</v>
      </c>
      <c r="F100" s="1" t="s">
        <v>53</v>
      </c>
      <c r="G100" s="1" t="s">
        <v>59</v>
      </c>
      <c r="H100" s="1" t="s">
        <v>256</v>
      </c>
      <c r="I100" s="1" t="s">
        <v>61</v>
      </c>
    </row>
    <row r="101" spans="1:9" x14ac:dyDescent="0.2">
      <c r="A101" s="1">
        <v>100</v>
      </c>
      <c r="B101" s="3">
        <v>44308.685162037036</v>
      </c>
      <c r="C101" s="3">
        <v>44308.685162037036</v>
      </c>
      <c r="D101" s="1" t="b">
        <v>1</v>
      </c>
      <c r="E101" s="1" t="s">
        <v>257</v>
      </c>
      <c r="F101" s="1" t="s">
        <v>63</v>
      </c>
      <c r="G101" s="1" t="s">
        <v>59</v>
      </c>
      <c r="H101" s="1" t="s">
        <v>258</v>
      </c>
    </row>
    <row r="102" spans="1:9" x14ac:dyDescent="0.2">
      <c r="A102" s="1">
        <v>101</v>
      </c>
      <c r="B102" s="3">
        <v>44308.685162037036</v>
      </c>
      <c r="C102" s="3">
        <v>44308.685173611113</v>
      </c>
      <c r="D102" s="1" t="b">
        <v>1</v>
      </c>
      <c r="E102" s="1" t="s">
        <v>259</v>
      </c>
      <c r="F102" s="1" t="s">
        <v>53</v>
      </c>
      <c r="G102" s="1" t="s">
        <v>66</v>
      </c>
      <c r="H102" s="1" t="s">
        <v>260</v>
      </c>
      <c r="I102" s="1" t="s">
        <v>68</v>
      </c>
    </row>
    <row r="103" spans="1:9" x14ac:dyDescent="0.2">
      <c r="A103" s="1">
        <v>102</v>
      </c>
      <c r="B103" s="3">
        <v>44308.685173611113</v>
      </c>
      <c r="C103" s="3">
        <v>44308.685185185182</v>
      </c>
      <c r="D103" s="1" t="b">
        <v>1</v>
      </c>
      <c r="E103" s="1" t="s">
        <v>261</v>
      </c>
      <c r="F103" s="1" t="s">
        <v>63</v>
      </c>
      <c r="G103" s="1" t="s">
        <v>66</v>
      </c>
      <c r="H103" s="1" t="s">
        <v>262</v>
      </c>
    </row>
    <row r="104" spans="1:9" x14ac:dyDescent="0.2">
      <c r="A104" s="1">
        <v>103</v>
      </c>
      <c r="B104" s="3">
        <v>44308.685185185182</v>
      </c>
      <c r="C104" s="3">
        <v>44308.685196759259</v>
      </c>
      <c r="D104" s="1" t="b">
        <v>1</v>
      </c>
      <c r="E104" s="1" t="s">
        <v>263</v>
      </c>
      <c r="F104" s="1" t="s">
        <v>53</v>
      </c>
      <c r="G104" s="1" t="s">
        <v>59</v>
      </c>
      <c r="H104" s="1" t="s">
        <v>264</v>
      </c>
      <c r="I104" s="1" t="s">
        <v>61</v>
      </c>
    </row>
    <row r="105" spans="1:9" x14ac:dyDescent="0.2">
      <c r="A105" s="1">
        <v>104</v>
      </c>
      <c r="B105" s="3">
        <v>44308.685196759259</v>
      </c>
      <c r="C105" s="3">
        <v>44308.685196759259</v>
      </c>
      <c r="D105" s="1" t="b">
        <v>1</v>
      </c>
      <c r="E105" s="1" t="s">
        <v>265</v>
      </c>
      <c r="F105" s="1" t="s">
        <v>63</v>
      </c>
      <c r="G105" s="1" t="s">
        <v>59</v>
      </c>
      <c r="H105" s="1" t="s">
        <v>266</v>
      </c>
    </row>
    <row r="106" spans="1:9" x14ac:dyDescent="0.2">
      <c r="A106" s="1">
        <v>105</v>
      </c>
      <c r="B106" s="3">
        <v>44308.685196759259</v>
      </c>
      <c r="C106" s="3">
        <v>44308.685208333336</v>
      </c>
      <c r="D106" s="1" t="b">
        <v>1</v>
      </c>
      <c r="E106" s="1" t="s">
        <v>267</v>
      </c>
      <c r="F106" s="1" t="s">
        <v>53</v>
      </c>
      <c r="G106" s="1" t="s">
        <v>66</v>
      </c>
      <c r="H106" s="1" t="s">
        <v>268</v>
      </c>
      <c r="I106" s="1" t="s">
        <v>68</v>
      </c>
    </row>
    <row r="107" spans="1:9" x14ac:dyDescent="0.2">
      <c r="A107" s="1">
        <v>106</v>
      </c>
      <c r="B107" s="3">
        <v>44308.685208333336</v>
      </c>
      <c r="C107" s="3">
        <v>44308.685208333336</v>
      </c>
      <c r="D107" s="1" t="b">
        <v>1</v>
      </c>
      <c r="E107" s="1" t="s">
        <v>269</v>
      </c>
      <c r="F107" s="1" t="s">
        <v>63</v>
      </c>
      <c r="G107" s="1" t="s">
        <v>66</v>
      </c>
      <c r="H107" s="1" t="s">
        <v>270</v>
      </c>
    </row>
    <row r="108" spans="1:9" x14ac:dyDescent="0.2">
      <c r="A108" s="1">
        <v>107</v>
      </c>
      <c r="B108" s="3">
        <v>44308.685208333336</v>
      </c>
      <c r="C108" s="3">
        <v>44308.685208333336</v>
      </c>
      <c r="D108" s="1" t="b">
        <v>1</v>
      </c>
      <c r="E108" s="1" t="s">
        <v>271</v>
      </c>
      <c r="F108" s="1" t="s">
        <v>53</v>
      </c>
      <c r="G108" s="1" t="s">
        <v>59</v>
      </c>
      <c r="H108" s="1" t="s">
        <v>272</v>
      </c>
      <c r="I108" s="1" t="s">
        <v>61</v>
      </c>
    </row>
    <row r="109" spans="1:9" x14ac:dyDescent="0.2">
      <c r="A109" s="1">
        <v>108</v>
      </c>
      <c r="B109" s="3">
        <v>44308.685208333336</v>
      </c>
      <c r="C109" s="3">
        <v>44308.685231481482</v>
      </c>
      <c r="D109" s="1" t="b">
        <v>1</v>
      </c>
      <c r="E109" s="1" t="s">
        <v>273</v>
      </c>
      <c r="F109" s="1" t="s">
        <v>63</v>
      </c>
      <c r="G109" s="1" t="s">
        <v>59</v>
      </c>
      <c r="H109" s="1" t="s">
        <v>274</v>
      </c>
    </row>
    <row r="110" spans="1:9" x14ac:dyDescent="0.2">
      <c r="A110" s="1">
        <v>109</v>
      </c>
      <c r="B110" s="3">
        <v>44308.685231481482</v>
      </c>
      <c r="C110" s="3">
        <v>44308.685231481482</v>
      </c>
      <c r="D110" s="1" t="b">
        <v>1</v>
      </c>
      <c r="E110" s="1" t="s">
        <v>275</v>
      </c>
      <c r="F110" s="1" t="s">
        <v>53</v>
      </c>
      <c r="G110" s="1" t="s">
        <v>66</v>
      </c>
      <c r="H110" s="1" t="s">
        <v>276</v>
      </c>
      <c r="I110" s="1" t="s">
        <v>68</v>
      </c>
    </row>
    <row r="111" spans="1:9" x14ac:dyDescent="0.2">
      <c r="A111" s="1">
        <v>110</v>
      </c>
      <c r="B111" s="3">
        <v>44308.685231481482</v>
      </c>
      <c r="C111" s="3">
        <v>44308.685243055559</v>
      </c>
      <c r="D111" s="1" t="b">
        <v>1</v>
      </c>
      <c r="E111" s="1" t="s">
        <v>277</v>
      </c>
      <c r="F111" s="1" t="s">
        <v>63</v>
      </c>
      <c r="G111" s="1" t="s">
        <v>66</v>
      </c>
      <c r="H111" s="1" t="s">
        <v>278</v>
      </c>
    </row>
    <row r="112" spans="1:9" x14ac:dyDescent="0.2">
      <c r="A112" s="1">
        <v>111</v>
      </c>
      <c r="B112" s="3">
        <v>44308.685243055559</v>
      </c>
      <c r="C112" s="3">
        <v>44308.685254629629</v>
      </c>
      <c r="D112" s="1" t="b">
        <v>1</v>
      </c>
      <c r="E112" s="1" t="s">
        <v>279</v>
      </c>
      <c r="F112" s="1" t="s">
        <v>53</v>
      </c>
      <c r="G112" s="1" t="s">
        <v>59</v>
      </c>
      <c r="H112" s="1" t="s">
        <v>280</v>
      </c>
      <c r="I112" s="1" t="s">
        <v>61</v>
      </c>
    </row>
    <row r="113" spans="1:9" x14ac:dyDescent="0.2">
      <c r="A113" s="1">
        <v>112</v>
      </c>
      <c r="B113" s="3">
        <v>44308.685254629629</v>
      </c>
      <c r="C113" s="3">
        <v>44308.685266203705</v>
      </c>
      <c r="D113" s="1" t="b">
        <v>1</v>
      </c>
      <c r="E113" s="1" t="s">
        <v>281</v>
      </c>
      <c r="F113" s="1" t="s">
        <v>63</v>
      </c>
      <c r="G113" s="1" t="s">
        <v>59</v>
      </c>
      <c r="H113" s="1" t="s">
        <v>282</v>
      </c>
    </row>
    <row r="114" spans="1:9" x14ac:dyDescent="0.2">
      <c r="A114" s="1">
        <v>113</v>
      </c>
      <c r="B114" s="3">
        <v>44308.685266203705</v>
      </c>
      <c r="C114" s="3">
        <v>44308.685277777775</v>
      </c>
      <c r="D114" s="1" t="b">
        <v>1</v>
      </c>
      <c r="E114" s="1" t="s">
        <v>283</v>
      </c>
      <c r="F114" s="1" t="s">
        <v>53</v>
      </c>
      <c r="G114" s="1" t="s">
        <v>66</v>
      </c>
      <c r="H114" s="1" t="s">
        <v>284</v>
      </c>
      <c r="I114" s="1" t="s">
        <v>68</v>
      </c>
    </row>
    <row r="115" spans="1:9" x14ac:dyDescent="0.2">
      <c r="A115" s="1">
        <v>114</v>
      </c>
      <c r="B115" s="3">
        <v>44308.685277777775</v>
      </c>
      <c r="C115" s="3">
        <v>44308.685289351852</v>
      </c>
      <c r="D115" s="1" t="b">
        <v>1</v>
      </c>
      <c r="E115" s="1" t="s">
        <v>285</v>
      </c>
      <c r="F115" s="1" t="s">
        <v>63</v>
      </c>
      <c r="G115" s="1" t="s">
        <v>66</v>
      </c>
      <c r="H115" s="1" t="s">
        <v>286</v>
      </c>
    </row>
    <row r="116" spans="1:9" x14ac:dyDescent="0.2">
      <c r="A116" s="1">
        <v>115</v>
      </c>
      <c r="B116" s="3">
        <v>44308.685289351852</v>
      </c>
      <c r="C116" s="3">
        <v>44308.685289351852</v>
      </c>
      <c r="D116" s="1" t="b">
        <v>1</v>
      </c>
      <c r="E116" s="1" t="s">
        <v>287</v>
      </c>
      <c r="F116" s="1" t="s">
        <v>53</v>
      </c>
      <c r="G116" s="1" t="s">
        <v>59</v>
      </c>
      <c r="H116" s="1" t="s">
        <v>288</v>
      </c>
      <c r="I116" s="1" t="s">
        <v>61</v>
      </c>
    </row>
    <row r="117" spans="1:9" x14ac:dyDescent="0.2">
      <c r="A117" s="1">
        <v>116</v>
      </c>
      <c r="B117" s="3">
        <v>44308.685289351852</v>
      </c>
      <c r="C117" s="3">
        <v>44308.685300925928</v>
      </c>
      <c r="D117" s="1" t="b">
        <v>1</v>
      </c>
      <c r="E117" s="1" t="s">
        <v>289</v>
      </c>
      <c r="F117" s="1" t="s">
        <v>63</v>
      </c>
      <c r="G117" s="1" t="s">
        <v>59</v>
      </c>
      <c r="H117" s="1" t="s">
        <v>290</v>
      </c>
    </row>
    <row r="118" spans="1:9" x14ac:dyDescent="0.2">
      <c r="A118" s="1">
        <v>117</v>
      </c>
      <c r="B118" s="3">
        <v>44308.685300925928</v>
      </c>
      <c r="C118" s="3">
        <v>44308.685312499998</v>
      </c>
      <c r="D118" s="1" t="b">
        <v>1</v>
      </c>
      <c r="E118" s="1" t="s">
        <v>291</v>
      </c>
      <c r="F118" s="1" t="s">
        <v>53</v>
      </c>
      <c r="G118" s="1" t="s">
        <v>66</v>
      </c>
      <c r="H118" s="1" t="s">
        <v>292</v>
      </c>
      <c r="I118" s="1" t="s">
        <v>68</v>
      </c>
    </row>
    <row r="119" spans="1:9" x14ac:dyDescent="0.2">
      <c r="A119" s="1">
        <v>118</v>
      </c>
      <c r="B119" s="3">
        <v>44308.685312499998</v>
      </c>
      <c r="C119" s="3">
        <v>44308.685324074075</v>
      </c>
      <c r="D119" s="1" t="b">
        <v>1</v>
      </c>
      <c r="E119" s="1" t="s">
        <v>293</v>
      </c>
      <c r="F119" s="1" t="s">
        <v>63</v>
      </c>
      <c r="G119" s="1" t="s">
        <v>66</v>
      </c>
      <c r="H119" s="1" t="s">
        <v>294</v>
      </c>
    </row>
    <row r="120" spans="1:9" x14ac:dyDescent="0.2">
      <c r="A120" s="1">
        <v>119</v>
      </c>
      <c r="B120" s="3">
        <v>44308.685324074075</v>
      </c>
      <c r="C120" s="3">
        <v>44308.685335648152</v>
      </c>
      <c r="D120" s="1" t="b">
        <v>1</v>
      </c>
      <c r="E120" s="1" t="s">
        <v>295</v>
      </c>
      <c r="F120" s="1" t="s">
        <v>53</v>
      </c>
      <c r="G120" s="1" t="s">
        <v>59</v>
      </c>
      <c r="H120" s="1" t="s">
        <v>296</v>
      </c>
      <c r="I120" s="1" t="s">
        <v>61</v>
      </c>
    </row>
    <row r="121" spans="1:9" x14ac:dyDescent="0.2">
      <c r="A121" s="1">
        <v>120</v>
      </c>
      <c r="B121" s="3">
        <v>44308.685335648152</v>
      </c>
      <c r="C121" s="3">
        <v>44308.685335648152</v>
      </c>
      <c r="D121" s="1" t="b">
        <v>1</v>
      </c>
      <c r="E121" s="1" t="s">
        <v>297</v>
      </c>
      <c r="F121" s="1" t="s">
        <v>63</v>
      </c>
      <c r="G121" s="1" t="s">
        <v>59</v>
      </c>
      <c r="H121" s="1" t="s">
        <v>298</v>
      </c>
    </row>
    <row r="122" spans="1:9" x14ac:dyDescent="0.2">
      <c r="A122" s="1">
        <v>121</v>
      </c>
      <c r="B122" s="3">
        <v>44308.685335648152</v>
      </c>
      <c r="C122" s="3">
        <v>44308.685335648152</v>
      </c>
      <c r="D122" s="1" t="b">
        <v>1</v>
      </c>
      <c r="E122" s="1" t="s">
        <v>299</v>
      </c>
      <c r="F122" s="1" t="s">
        <v>53</v>
      </c>
      <c r="G122" s="1" t="s">
        <v>66</v>
      </c>
      <c r="H122" s="1" t="s">
        <v>300</v>
      </c>
      <c r="I122" s="1" t="s">
        <v>68</v>
      </c>
    </row>
    <row r="123" spans="1:9" x14ac:dyDescent="0.2">
      <c r="A123" s="1">
        <v>122</v>
      </c>
      <c r="B123" s="3">
        <v>44308.685335648152</v>
      </c>
      <c r="C123" s="3">
        <v>44308.685347222221</v>
      </c>
      <c r="D123" s="1" t="b">
        <v>1</v>
      </c>
      <c r="E123" s="1" t="s">
        <v>301</v>
      </c>
      <c r="F123" s="1" t="s">
        <v>63</v>
      </c>
      <c r="G123" s="1" t="s">
        <v>66</v>
      </c>
      <c r="H123" s="1" t="s">
        <v>302</v>
      </c>
    </row>
    <row r="124" spans="1:9" x14ac:dyDescent="0.2">
      <c r="A124" s="1">
        <v>123</v>
      </c>
      <c r="B124" s="3">
        <v>44308.685347222221</v>
      </c>
      <c r="C124" s="3">
        <v>44308.685347222221</v>
      </c>
      <c r="D124" s="1" t="b">
        <v>1</v>
      </c>
      <c r="E124" s="1" t="s">
        <v>303</v>
      </c>
      <c r="F124" s="1" t="s">
        <v>53</v>
      </c>
      <c r="G124" s="1" t="s">
        <v>59</v>
      </c>
      <c r="H124" s="1" t="s">
        <v>304</v>
      </c>
      <c r="I124" s="1" t="s">
        <v>61</v>
      </c>
    </row>
    <row r="125" spans="1:9" x14ac:dyDescent="0.2">
      <c r="A125" s="1">
        <v>124</v>
      </c>
      <c r="B125" s="3">
        <v>44308.685347222221</v>
      </c>
      <c r="C125" s="3">
        <v>44308.685370370367</v>
      </c>
      <c r="D125" s="1" t="b">
        <v>1</v>
      </c>
      <c r="E125" s="1" t="s">
        <v>305</v>
      </c>
      <c r="F125" s="1" t="s">
        <v>63</v>
      </c>
      <c r="G125" s="1" t="s">
        <v>59</v>
      </c>
      <c r="H125" s="1" t="s">
        <v>306</v>
      </c>
    </row>
    <row r="126" spans="1:9" x14ac:dyDescent="0.2">
      <c r="A126" s="1">
        <v>125</v>
      </c>
      <c r="B126" s="3">
        <v>44308.685370370367</v>
      </c>
      <c r="C126" s="3">
        <v>44308.685370370367</v>
      </c>
      <c r="D126" s="1" t="b">
        <v>1</v>
      </c>
      <c r="E126" s="1" t="s">
        <v>307</v>
      </c>
      <c r="F126" s="1" t="s">
        <v>53</v>
      </c>
      <c r="G126" s="1" t="s">
        <v>66</v>
      </c>
      <c r="H126" s="1" t="s">
        <v>308</v>
      </c>
      <c r="I126" s="1" t="s">
        <v>68</v>
      </c>
    </row>
    <row r="127" spans="1:9" x14ac:dyDescent="0.2">
      <c r="A127" s="1">
        <v>126</v>
      </c>
      <c r="B127" s="3">
        <v>44308.685370370367</v>
      </c>
      <c r="D127" s="1" t="b">
        <v>1</v>
      </c>
      <c r="E127" s="1" t="s">
        <v>309</v>
      </c>
      <c r="F127" s="1" t="s">
        <v>63</v>
      </c>
      <c r="G127" s="1" t="s">
        <v>66</v>
      </c>
      <c r="H127" s="1" t="s">
        <v>310</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L36"/>
  <sheetViews>
    <sheetView tabSelected="1" topLeftCell="B1" zoomScale="75" zoomScaleNormal="75" zoomScalePageLayoutView="75" workbookViewId="0">
      <pane ySplit="1965" topLeftCell="A2" activePane="bottomLeft"/>
      <selection activeCell="Z1" sqref="Z1"/>
      <selection pane="bottomLeft"/>
    </sheetView>
  </sheetViews>
  <sheetFormatPr defaultColWidth="14.140625" defaultRowHeight="14.25" x14ac:dyDescent="0.2"/>
  <cols>
    <col min="1" max="1" width="0" style="1" hidden="1" customWidth="1"/>
    <col min="2" max="2" width="33.85546875" style="1" customWidth="1"/>
    <col min="3" max="3" width="16.28515625" style="1" customWidth="1"/>
    <col min="4" max="6" width="14.140625" style="45" customWidth="1"/>
    <col min="7" max="8" width="14.140625" style="1" customWidth="1"/>
    <col min="9" max="13" width="14.140625" style="46" customWidth="1"/>
    <col min="14" max="18" width="14.140625" style="47" customWidth="1"/>
    <col min="19" max="22" width="18.140625" style="48" customWidth="1"/>
    <col min="23" max="25" width="14.140625" style="48" customWidth="1"/>
    <col min="26" max="57" width="14.140625" style="49" customWidth="1"/>
    <col min="58" max="74" width="14.140625" style="1" customWidth="1"/>
    <col min="75" max="90" width="14.140625" style="50" customWidth="1"/>
    <col min="91" max="2610" width="14.140625" style="1" customWidth="1"/>
    <col min="2611" max="16384" width="14.140625" style="1"/>
  </cols>
  <sheetData>
    <row r="1" spans="1:90" s="38" customFormat="1" ht="156.75" x14ac:dyDescent="0.25">
      <c r="B1" s="38" t="s">
        <v>311</v>
      </c>
      <c r="C1" s="38" t="s">
        <v>1442</v>
      </c>
      <c r="D1" s="39" t="s">
        <v>1443</v>
      </c>
      <c r="E1" s="39" t="s">
        <v>1444</v>
      </c>
      <c r="F1" s="39" t="s">
        <v>1445</v>
      </c>
      <c r="G1" s="38" t="s">
        <v>1446</v>
      </c>
      <c r="H1" s="38" t="s">
        <v>1447</v>
      </c>
      <c r="I1" s="40" t="s">
        <v>1448</v>
      </c>
      <c r="J1" s="40" t="s">
        <v>1449</v>
      </c>
      <c r="K1" s="40" t="s">
        <v>1450</v>
      </c>
      <c r="L1" s="40" t="s">
        <v>1451</v>
      </c>
      <c r="M1" s="40" t="s">
        <v>1452</v>
      </c>
      <c r="N1" s="41" t="s">
        <v>1453</v>
      </c>
      <c r="O1" s="41" t="s">
        <v>1454</v>
      </c>
      <c r="P1" s="41" t="s">
        <v>1455</v>
      </c>
      <c r="Q1" s="41" t="s">
        <v>1456</v>
      </c>
      <c r="R1" s="41" t="s">
        <v>1457</v>
      </c>
      <c r="S1" s="42" t="s">
        <v>1458</v>
      </c>
      <c r="T1" s="42" t="s">
        <v>1459</v>
      </c>
      <c r="U1" s="42" t="s">
        <v>1460</v>
      </c>
      <c r="V1" s="42" t="s">
        <v>1461</v>
      </c>
      <c r="W1" s="42" t="s">
        <v>1462</v>
      </c>
      <c r="X1" s="42" t="s">
        <v>1463</v>
      </c>
      <c r="Y1" s="42" t="s">
        <v>1464</v>
      </c>
      <c r="Z1" s="43" t="s">
        <v>1465</v>
      </c>
      <c r="AA1" s="43" t="s">
        <v>1466</v>
      </c>
      <c r="AB1" s="43" t="s">
        <v>1467</v>
      </c>
      <c r="AC1" s="43" t="s">
        <v>1468</v>
      </c>
      <c r="AD1" s="43" t="s">
        <v>1469</v>
      </c>
      <c r="AE1" s="43" t="s">
        <v>1470</v>
      </c>
      <c r="AF1" s="43" t="s">
        <v>1471</v>
      </c>
      <c r="AG1" s="43" t="s">
        <v>1472</v>
      </c>
      <c r="AH1" s="43" t="s">
        <v>1473</v>
      </c>
      <c r="AI1" s="43" t="s">
        <v>1474</v>
      </c>
      <c r="AJ1" s="43" t="s">
        <v>1475</v>
      </c>
      <c r="AK1" s="43" t="s">
        <v>1476</v>
      </c>
      <c r="AL1" s="43" t="s">
        <v>1477</v>
      </c>
      <c r="AM1" s="43" t="s">
        <v>1478</v>
      </c>
      <c r="AN1" s="43" t="s">
        <v>1479</v>
      </c>
      <c r="AO1" s="43" t="s">
        <v>1480</v>
      </c>
      <c r="AP1" s="43" t="s">
        <v>1481</v>
      </c>
      <c r="AQ1" s="43" t="s">
        <v>1482</v>
      </c>
      <c r="AR1" s="43" t="s">
        <v>1483</v>
      </c>
      <c r="AS1" s="43" t="s">
        <v>1484</v>
      </c>
      <c r="AT1" s="43" t="s">
        <v>1485</v>
      </c>
      <c r="AU1" s="43" t="s">
        <v>1486</v>
      </c>
      <c r="AV1" s="43" t="s">
        <v>1487</v>
      </c>
      <c r="AW1" s="43" t="s">
        <v>1488</v>
      </c>
      <c r="AX1" s="43" t="s">
        <v>1489</v>
      </c>
      <c r="AY1" s="43" t="s">
        <v>1490</v>
      </c>
      <c r="AZ1" s="43" t="s">
        <v>1491</v>
      </c>
      <c r="BA1" s="43" t="s">
        <v>1492</v>
      </c>
      <c r="BB1" s="43" t="s">
        <v>1493</v>
      </c>
      <c r="BC1" s="43" t="s">
        <v>1494</v>
      </c>
      <c r="BD1" s="43" t="s">
        <v>1495</v>
      </c>
      <c r="BE1" s="43" t="s">
        <v>1496</v>
      </c>
      <c r="BF1" s="38" t="s">
        <v>1497</v>
      </c>
      <c r="BG1" s="38" t="s">
        <v>1498</v>
      </c>
      <c r="BH1" s="38" t="s">
        <v>1499</v>
      </c>
      <c r="BI1" s="38" t="s">
        <v>1500</v>
      </c>
      <c r="BJ1" s="38" t="s">
        <v>1501</v>
      </c>
      <c r="BK1" s="38" t="s">
        <v>1502</v>
      </c>
      <c r="BL1" s="38" t="s">
        <v>1503</v>
      </c>
      <c r="BM1" s="38" t="s">
        <v>1504</v>
      </c>
      <c r="BN1" s="38" t="s">
        <v>1505</v>
      </c>
      <c r="BO1" s="38" t="s">
        <v>1506</v>
      </c>
      <c r="BP1" s="38" t="s">
        <v>1507</v>
      </c>
      <c r="BQ1" s="38" t="s">
        <v>1508</v>
      </c>
      <c r="BR1" s="38" t="s">
        <v>1509</v>
      </c>
      <c r="BS1" s="38" t="s">
        <v>1510</v>
      </c>
      <c r="BT1" s="38" t="s">
        <v>1511</v>
      </c>
      <c r="BU1" s="38" t="s">
        <v>1512</v>
      </c>
      <c r="BV1" s="38" t="s">
        <v>1513</v>
      </c>
      <c r="BW1" s="44" t="s">
        <v>1514</v>
      </c>
      <c r="BX1" s="44" t="s">
        <v>1515</v>
      </c>
      <c r="BY1" s="44" t="s">
        <v>1516</v>
      </c>
      <c r="BZ1" s="44" t="s">
        <v>1517</v>
      </c>
      <c r="CA1" s="44" t="s">
        <v>1518</v>
      </c>
      <c r="CB1" s="44" t="s">
        <v>1519</v>
      </c>
      <c r="CC1" s="44" t="s">
        <v>1520</v>
      </c>
      <c r="CD1" s="44" t="s">
        <v>1521</v>
      </c>
      <c r="CE1" s="44" t="s">
        <v>1522</v>
      </c>
      <c r="CF1" s="44" t="s">
        <v>1523</v>
      </c>
      <c r="CG1" s="44" t="s">
        <v>1524</v>
      </c>
      <c r="CH1" s="44" t="s">
        <v>1525</v>
      </c>
      <c r="CI1" s="44" t="s">
        <v>1526</v>
      </c>
      <c r="CJ1" s="44" t="s">
        <v>1527</v>
      </c>
      <c r="CK1" s="44" t="s">
        <v>1528</v>
      </c>
      <c r="CL1" s="44" t="s">
        <v>1529</v>
      </c>
    </row>
    <row r="2" spans="1:90" ht="14.1" customHeight="1" x14ac:dyDescent="0.2"/>
    <row r="3" spans="1:90" hidden="1" x14ac:dyDescent="0.2">
      <c r="A3" s="1" t="s">
        <v>1530</v>
      </c>
      <c r="K3" s="46">
        <v>1.8015200000000002E-4</v>
      </c>
      <c r="AB3" s="49">
        <v>1.9695720515117924E-3</v>
      </c>
      <c r="AD3" s="49">
        <v>2.3640572621565787E-3</v>
      </c>
      <c r="AH3" s="49">
        <v>2.6621549401555575E-3</v>
      </c>
      <c r="AL3" s="49">
        <v>6.0084299999999999E-4</v>
      </c>
      <c r="AN3" s="49">
        <v>1.4990170614751751E-3</v>
      </c>
    </row>
    <row r="4" spans="1:90" x14ac:dyDescent="0.2">
      <c r="B4" s="1" t="s">
        <v>1531</v>
      </c>
      <c r="G4" s="1">
        <v>100</v>
      </c>
    </row>
    <row r="5" spans="1:90" x14ac:dyDescent="0.2">
      <c r="A5" s="1">
        <v>4</v>
      </c>
      <c r="B5" s="1" t="s">
        <v>54</v>
      </c>
      <c r="C5" s="1" t="s">
        <v>1532</v>
      </c>
      <c r="D5" s="45">
        <v>1363.28125</v>
      </c>
      <c r="E5" s="45" t="s">
        <v>15</v>
      </c>
      <c r="G5" s="1">
        <v>100</v>
      </c>
      <c r="H5" s="1">
        <v>100.03676872093509</v>
      </c>
      <c r="J5" s="46">
        <v>0</v>
      </c>
      <c r="K5" s="46">
        <v>0</v>
      </c>
      <c r="L5" s="46">
        <v>0</v>
      </c>
      <c r="AP5" s="49">
        <v>53.477702533001072</v>
      </c>
      <c r="AQ5" s="49">
        <v>0.51307020880363585</v>
      </c>
      <c r="AR5" s="49">
        <v>11.179010511049245</v>
      </c>
      <c r="AS5" s="49">
        <v>1.402865896614613</v>
      </c>
      <c r="AT5" s="49">
        <v>0.26245514527265823</v>
      </c>
      <c r="AU5" s="49">
        <v>8.0270208249211326</v>
      </c>
      <c r="AV5" s="49">
        <v>0.15786775655497903</v>
      </c>
      <c r="AW5" s="49">
        <v>13.596360533297775</v>
      </c>
      <c r="AX5" s="49">
        <v>6.6501792448785665E-2</v>
      </c>
      <c r="AY5" s="49">
        <v>0</v>
      </c>
      <c r="AZ5" s="49">
        <v>7.0941823101903996</v>
      </c>
      <c r="BA5" s="49">
        <v>2.2989492048318989</v>
      </c>
      <c r="BB5" s="49">
        <v>0.82880572191365554</v>
      </c>
      <c r="BC5" s="49">
        <v>0.10853408263153694</v>
      </c>
      <c r="BD5" s="49">
        <v>0.98667347846862885</v>
      </c>
      <c r="BE5" s="49">
        <v>0</v>
      </c>
    </row>
    <row r="6" spans="1:90" x14ac:dyDescent="0.2">
      <c r="A6" s="1">
        <v>5</v>
      </c>
      <c r="B6" s="1" t="s">
        <v>59</v>
      </c>
      <c r="C6" s="1" t="s">
        <v>1533</v>
      </c>
      <c r="D6" s="45">
        <v>1363.28125</v>
      </c>
      <c r="E6" s="45" t="s">
        <v>15</v>
      </c>
      <c r="G6" s="1">
        <v>100.03682720841097</v>
      </c>
      <c r="H6" s="1">
        <v>100.029675223033</v>
      </c>
      <c r="I6" s="46">
        <v>7.1519853779675319E-3</v>
      </c>
      <c r="J6" s="46">
        <v>7.1519853779675319E-3</v>
      </c>
      <c r="K6" s="46">
        <v>0</v>
      </c>
      <c r="L6" s="46">
        <v>0</v>
      </c>
      <c r="Z6" s="49">
        <v>7.1519853779675319E-3</v>
      </c>
      <c r="AA6" s="49">
        <v>7.1519853779675319E-3</v>
      </c>
      <c r="AP6" s="49">
        <v>53.481494847330445</v>
      </c>
      <c r="AQ6" s="49">
        <v>0.51306538628269083</v>
      </c>
      <c r="AR6" s="49">
        <v>11.178881331637317</v>
      </c>
      <c r="AS6" s="49">
        <v>1.402792701508297</v>
      </c>
      <c r="AT6" s="49">
        <v>0.25892255437497036</v>
      </c>
      <c r="AU6" s="49">
        <v>8.0262889350266562</v>
      </c>
      <c r="AV6" s="49">
        <v>0.15787895157883047</v>
      </c>
      <c r="AW6" s="49">
        <v>13.596221442599898</v>
      </c>
      <c r="AX6" s="49">
        <v>6.6506508352582955E-2</v>
      </c>
      <c r="AY6" s="49">
        <v>0</v>
      </c>
      <c r="AZ6" s="49">
        <v>7.0946853865745645</v>
      </c>
      <c r="BA6" s="49">
        <v>2.2991122323667317</v>
      </c>
      <c r="BB6" s="49">
        <v>0.82886449578887311</v>
      </c>
      <c r="BC6" s="49">
        <v>0.10854177921043648</v>
      </c>
      <c r="BD6" s="49">
        <v>0.98674344736769859</v>
      </c>
      <c r="BE6" s="49">
        <v>0</v>
      </c>
    </row>
    <row r="7" spans="1:90" x14ac:dyDescent="0.2">
      <c r="A7" s="1">
        <v>7</v>
      </c>
      <c r="B7" s="1" t="s">
        <v>59</v>
      </c>
      <c r="C7" s="1" t="s">
        <v>1533</v>
      </c>
      <c r="D7" s="45">
        <v>1343.28125</v>
      </c>
      <c r="E7" s="45" t="s">
        <v>15</v>
      </c>
      <c r="G7" s="1">
        <v>100.03736217807544</v>
      </c>
      <c r="H7" s="1">
        <v>99.518580520619707</v>
      </c>
      <c r="I7" s="46">
        <v>0.51162967207776466</v>
      </c>
      <c r="J7" s="46">
        <v>0.51878165745573224</v>
      </c>
      <c r="K7" s="46">
        <v>0</v>
      </c>
      <c r="L7" s="46">
        <v>0</v>
      </c>
      <c r="Z7" s="49">
        <v>5.9120402131639584E-2</v>
      </c>
      <c r="AA7" s="49">
        <v>6.6272387509607122E-2</v>
      </c>
      <c r="AB7" s="49">
        <v>0.45250926994612506</v>
      </c>
      <c r="AC7" s="49">
        <v>0.45250926994612506</v>
      </c>
      <c r="AP7" s="49">
        <v>53.571330043764185</v>
      </c>
      <c r="AQ7" s="49">
        <v>0.51532672544555957</v>
      </c>
      <c r="AR7" s="49">
        <v>11.228325460681722</v>
      </c>
      <c r="AS7" s="49">
        <v>1.4087664956960571</v>
      </c>
      <c r="AT7" s="49">
        <v>0.23146493281057978</v>
      </c>
      <c r="AU7" s="49">
        <v>8.0098055103672756</v>
      </c>
      <c r="AV7" s="49">
        <v>0.15786495515150883</v>
      </c>
      <c r="AW7" s="49">
        <v>13.437194966588725</v>
      </c>
      <c r="AX7" s="49">
        <v>6.4895902155412286E-2</v>
      </c>
      <c r="AY7" s="49">
        <v>0</v>
      </c>
      <c r="AZ7" s="49">
        <v>7.1300737680447313</v>
      </c>
      <c r="BA7" s="49">
        <v>2.3109197167185798</v>
      </c>
      <c r="BB7" s="49">
        <v>0.83312127126336333</v>
      </c>
      <c r="BC7" s="49">
        <v>0.10909921409399355</v>
      </c>
      <c r="BD7" s="49">
        <v>0.99181103721827746</v>
      </c>
      <c r="BE7" s="49">
        <v>0</v>
      </c>
    </row>
    <row r="8" spans="1:90" x14ac:dyDescent="0.2">
      <c r="A8" s="1">
        <v>9</v>
      </c>
      <c r="B8" s="1" t="s">
        <v>59</v>
      </c>
      <c r="C8" s="1" t="s">
        <v>1533</v>
      </c>
      <c r="D8" s="45">
        <v>1323.28125</v>
      </c>
      <c r="E8" s="45" t="s">
        <v>15</v>
      </c>
      <c r="G8" s="1">
        <v>100.03507540149539</v>
      </c>
      <c r="H8" s="1">
        <v>96.771494772900496</v>
      </c>
      <c r="I8" s="46">
        <v>2.7447989711391636</v>
      </c>
      <c r="J8" s="46">
        <v>3.2635806285948958</v>
      </c>
      <c r="K8" s="46">
        <v>0</v>
      </c>
      <c r="L8" s="46">
        <v>0</v>
      </c>
      <c r="Z8" s="49">
        <v>6.1346717333727811E-2</v>
      </c>
      <c r="AA8" s="49">
        <v>0.12761910484333494</v>
      </c>
      <c r="AB8" s="49">
        <v>2.6834522538054357</v>
      </c>
      <c r="AC8" s="49">
        <v>3.1359615237515608</v>
      </c>
      <c r="AP8" s="49">
        <v>53.968235430106063</v>
      </c>
      <c r="AQ8" s="49">
        <v>0.52952569142290129</v>
      </c>
      <c r="AR8" s="49">
        <v>11.538458936350555</v>
      </c>
      <c r="AS8" s="49">
        <v>1.4177347586099418</v>
      </c>
      <c r="AT8" s="49">
        <v>0.20803539682052738</v>
      </c>
      <c r="AU8" s="49">
        <v>7.9501301714101027</v>
      </c>
      <c r="AV8" s="49">
        <v>0.1570400909618051</v>
      </c>
      <c r="AW8" s="49">
        <v>12.484002795184329</v>
      </c>
      <c r="AX8" s="49">
        <v>5.5600699840816455E-2</v>
      </c>
      <c r="AY8" s="49">
        <v>0</v>
      </c>
      <c r="AZ8" s="49">
        <v>7.3257818973174693</v>
      </c>
      <c r="BA8" s="49">
        <v>2.3765205905380626</v>
      </c>
      <c r="BB8" s="49">
        <v>0.85677137169614448</v>
      </c>
      <c r="BC8" s="49">
        <v>0.11219625105541953</v>
      </c>
      <c r="BD8" s="49">
        <v>1.0199659186858672</v>
      </c>
      <c r="BE8" s="49">
        <v>0</v>
      </c>
    </row>
    <row r="9" spans="1:90" x14ac:dyDescent="0.2">
      <c r="A9" s="1">
        <v>11</v>
      </c>
      <c r="B9" s="1" t="s">
        <v>59</v>
      </c>
      <c r="C9" s="1" t="s">
        <v>1533</v>
      </c>
      <c r="D9" s="45">
        <v>1303.28125</v>
      </c>
      <c r="E9" s="45" t="s">
        <v>15</v>
      </c>
      <c r="G9" s="1">
        <v>100.03287498861951</v>
      </c>
      <c r="H9" s="1">
        <v>94.251918335067757</v>
      </c>
      <c r="I9" s="46">
        <v>2.5173760249568575</v>
      </c>
      <c r="J9" s="46">
        <v>5.7809566535517529</v>
      </c>
      <c r="K9" s="46">
        <v>0</v>
      </c>
      <c r="L9" s="46">
        <v>0</v>
      </c>
      <c r="Z9" s="49">
        <v>5.6290367829598037E-2</v>
      </c>
      <c r="AA9" s="49">
        <v>0.18390947267293298</v>
      </c>
      <c r="AB9" s="49">
        <v>2.4610856571272595</v>
      </c>
      <c r="AC9" s="49">
        <v>5.5970471808788202</v>
      </c>
      <c r="AP9" s="49">
        <v>54.355984276861577</v>
      </c>
      <c r="AQ9" s="49">
        <v>0.54324326163821168</v>
      </c>
      <c r="AR9" s="49">
        <v>11.838693909406352</v>
      </c>
      <c r="AS9" s="49">
        <v>1.4249238153320736</v>
      </c>
      <c r="AT9" s="49">
        <v>0.18605254080015748</v>
      </c>
      <c r="AU9" s="49">
        <v>7.8748738402783891</v>
      </c>
      <c r="AV9" s="49">
        <v>0.15597075555966938</v>
      </c>
      <c r="AW9" s="49">
        <v>11.575749237746129</v>
      </c>
      <c r="AX9" s="49">
        <v>4.7336843976561016E-2</v>
      </c>
      <c r="AY9" s="49">
        <v>0</v>
      </c>
      <c r="AZ9" s="49">
        <v>7.5150184845286256</v>
      </c>
      <c r="BA9" s="49">
        <v>2.4400506002154891</v>
      </c>
      <c r="BB9" s="49">
        <v>0.87967489449831349</v>
      </c>
      <c r="BC9" s="49">
        <v>0.1151955218985501</v>
      </c>
      <c r="BD9" s="49">
        <v>1.0472320172598706</v>
      </c>
      <c r="BE9" s="49">
        <v>0</v>
      </c>
    </row>
    <row r="10" spans="1:90" x14ac:dyDescent="0.2">
      <c r="A10" s="1">
        <v>13</v>
      </c>
      <c r="B10" s="1" t="s">
        <v>59</v>
      </c>
      <c r="C10" s="1" t="s">
        <v>1533</v>
      </c>
      <c r="D10" s="45">
        <v>1283.28125</v>
      </c>
      <c r="E10" s="45" t="s">
        <v>15</v>
      </c>
      <c r="G10" s="1">
        <v>100.03075146012672</v>
      </c>
      <c r="H10" s="1">
        <v>91.936815504294813</v>
      </c>
      <c r="I10" s="46">
        <v>2.312979302280155</v>
      </c>
      <c r="J10" s="46">
        <v>8.0939359558319079</v>
      </c>
      <c r="K10" s="46">
        <v>0</v>
      </c>
      <c r="L10" s="46">
        <v>0</v>
      </c>
      <c r="Z10" s="49">
        <v>5.1720166502714125E-2</v>
      </c>
      <c r="AA10" s="49">
        <v>0.23562963917564711</v>
      </c>
      <c r="AB10" s="49">
        <v>2.2612591357774408</v>
      </c>
      <c r="AC10" s="49">
        <v>7.858306316656261</v>
      </c>
      <c r="AP10" s="49">
        <v>54.734358868961245</v>
      </c>
      <c r="AQ10" s="49">
        <v>0.55647554989945713</v>
      </c>
      <c r="AR10" s="49">
        <v>12.128975219056862</v>
      </c>
      <c r="AS10" s="49">
        <v>1.4303660778437945</v>
      </c>
      <c r="AT10" s="49">
        <v>0.16550918724043831</v>
      </c>
      <c r="AU10" s="49">
        <v>7.7846900528317677</v>
      </c>
      <c r="AV10" s="49">
        <v>0.15467052379045373</v>
      </c>
      <c r="AW10" s="49">
        <v>10.712130006187678</v>
      </c>
      <c r="AX10" s="49">
        <v>4.0044200217217822E-2</v>
      </c>
      <c r="AY10" s="49">
        <v>0</v>
      </c>
      <c r="AZ10" s="49">
        <v>7.6977601428181508</v>
      </c>
      <c r="BA10" s="49">
        <v>2.5014946258846558</v>
      </c>
      <c r="BB10" s="49">
        <v>0.9018263887309792</v>
      </c>
      <c r="BC10" s="49">
        <v>0.11809631280996294</v>
      </c>
      <c r="BD10" s="49">
        <v>1.0736028437273246</v>
      </c>
      <c r="BE10" s="49">
        <v>0</v>
      </c>
    </row>
    <row r="11" spans="1:90" x14ac:dyDescent="0.2">
      <c r="A11" s="1">
        <v>15</v>
      </c>
      <c r="B11" s="1" t="s">
        <v>59</v>
      </c>
      <c r="C11" s="1" t="s">
        <v>1533</v>
      </c>
      <c r="D11" s="45">
        <v>1263.28125</v>
      </c>
      <c r="E11" s="45" t="s">
        <v>15</v>
      </c>
      <c r="G11" s="1">
        <v>100.02869561987561</v>
      </c>
      <c r="H11" s="1">
        <v>89.805823309593606</v>
      </c>
      <c r="I11" s="46">
        <v>2.1289363544500981</v>
      </c>
      <c r="J11" s="46">
        <v>10.222872310282007</v>
      </c>
      <c r="K11" s="46">
        <v>0</v>
      </c>
      <c r="L11" s="46">
        <v>0</v>
      </c>
      <c r="Z11" s="49">
        <v>4.759395557152564E-2</v>
      </c>
      <c r="AA11" s="49">
        <v>0.28322359474717274</v>
      </c>
      <c r="AB11" s="49">
        <v>2.0813423988785726</v>
      </c>
      <c r="AC11" s="49">
        <v>9.9396487155348332</v>
      </c>
      <c r="AP11" s="49">
        <v>55.103242674444452</v>
      </c>
      <c r="AQ11" s="49">
        <v>0.5692215365672384</v>
      </c>
      <c r="AR11" s="49">
        <v>12.409314733916831</v>
      </c>
      <c r="AS11" s="49">
        <v>1.4340875856719639</v>
      </c>
      <c r="AT11" s="49">
        <v>0.14638632344680386</v>
      </c>
      <c r="AU11" s="49">
        <v>7.680204822022084</v>
      </c>
      <c r="AV11" s="49">
        <v>0.15315227610344415</v>
      </c>
      <c r="AW11" s="49">
        <v>9.8926532204662063</v>
      </c>
      <c r="AX11" s="49">
        <v>3.3655468163023228E-2</v>
      </c>
      <c r="AY11" s="49">
        <v>0</v>
      </c>
      <c r="AZ11" s="49">
        <v>7.8740264756136966</v>
      </c>
      <c r="BA11" s="49">
        <v>2.5608523081194638</v>
      </c>
      <c r="BB11" s="49">
        <v>0.92322572481563725</v>
      </c>
      <c r="BC11" s="49">
        <v>0.12089860682103894</v>
      </c>
      <c r="BD11" s="49">
        <v>1.099078243828101</v>
      </c>
      <c r="BE11" s="49">
        <v>0</v>
      </c>
    </row>
    <row r="12" spans="1:90" x14ac:dyDescent="0.2">
      <c r="A12" s="1">
        <v>17</v>
      </c>
      <c r="B12" s="1" t="s">
        <v>59</v>
      </c>
      <c r="C12" s="1" t="s">
        <v>1533</v>
      </c>
      <c r="D12" s="45">
        <v>1243.28125</v>
      </c>
      <c r="E12" s="45" t="s">
        <v>15</v>
      </c>
      <c r="G12" s="1">
        <v>100.02669836170429</v>
      </c>
      <c r="H12" s="1">
        <v>87.840837373358056</v>
      </c>
      <c r="I12" s="46">
        <v>1.9629886780642236</v>
      </c>
      <c r="J12" s="46">
        <v>12.185860988346231</v>
      </c>
      <c r="K12" s="46">
        <v>0</v>
      </c>
      <c r="L12" s="46">
        <v>0</v>
      </c>
      <c r="Z12" s="49">
        <v>4.3876114039093916E-2</v>
      </c>
      <c r="AA12" s="49">
        <v>0.32709970878626665</v>
      </c>
      <c r="AB12" s="49">
        <v>1.9191125640251296</v>
      </c>
      <c r="AC12" s="49">
        <v>11.858761279559962</v>
      </c>
      <c r="AP12" s="49">
        <v>55.462623221225769</v>
      </c>
      <c r="AQ12" s="49">
        <v>0.58148297783583769</v>
      </c>
      <c r="AR12" s="49">
        <v>12.679791894004456</v>
      </c>
      <c r="AS12" s="49">
        <v>1.4361055625449073</v>
      </c>
      <c r="AT12" s="49">
        <v>0.12865482777021453</v>
      </c>
      <c r="AU12" s="49">
        <v>7.5620027758941246</v>
      </c>
      <c r="AV12" s="49">
        <v>0.1514280223354148</v>
      </c>
      <c r="AW12" s="49">
        <v>9.1166478236279538</v>
      </c>
      <c r="AX12" s="49">
        <v>2.8098862297168046E-2</v>
      </c>
      <c r="AY12" s="49">
        <v>0</v>
      </c>
      <c r="AZ12" s="49">
        <v>8.0438801692171431</v>
      </c>
      <c r="BA12" s="49">
        <v>2.6181381778891484</v>
      </c>
      <c r="BB12" s="49">
        <v>0.94387814138497139</v>
      </c>
      <c r="BC12" s="49">
        <v>0.12360308994320433</v>
      </c>
      <c r="BD12" s="49">
        <v>1.123664454029683</v>
      </c>
      <c r="BE12" s="49">
        <v>0</v>
      </c>
    </row>
    <row r="13" spans="1:90" x14ac:dyDescent="0.2">
      <c r="A13" s="1">
        <v>19</v>
      </c>
      <c r="B13" s="1" t="s">
        <v>59</v>
      </c>
      <c r="C13" s="1" t="s">
        <v>1533</v>
      </c>
      <c r="D13" s="45">
        <v>1223.28125</v>
      </c>
      <c r="E13" s="45" t="s">
        <v>15</v>
      </c>
      <c r="G13" s="1">
        <v>100.0247504650237</v>
      </c>
      <c r="H13" s="1">
        <v>86.025669456404941</v>
      </c>
      <c r="I13" s="46">
        <v>1.8132200202725302</v>
      </c>
      <c r="J13" s="46">
        <v>13.999081008618761</v>
      </c>
      <c r="K13" s="46">
        <v>0</v>
      </c>
      <c r="L13" s="46">
        <v>0</v>
      </c>
      <c r="Z13" s="49">
        <v>4.0536827791363188E-2</v>
      </c>
      <c r="AA13" s="49">
        <v>0.36763653657762985</v>
      </c>
      <c r="AB13" s="49">
        <v>1.772683192481167</v>
      </c>
      <c r="AC13" s="49">
        <v>13.63144447204113</v>
      </c>
      <c r="AP13" s="49">
        <v>55.812594931482082</v>
      </c>
      <c r="AQ13" s="49">
        <v>0.59326425156610318</v>
      </c>
      <c r="AR13" s="49">
        <v>12.940553814044128</v>
      </c>
      <c r="AS13" s="49">
        <v>1.4364253126339857</v>
      </c>
      <c r="AT13" s="49">
        <v>0.1122772499125174</v>
      </c>
      <c r="AU13" s="49">
        <v>7.4306122275527393</v>
      </c>
      <c r="AV13" s="49">
        <v>0.14950871468232715</v>
      </c>
      <c r="AW13" s="49">
        <v>8.3832749970841824</v>
      </c>
      <c r="AX13" s="49">
        <v>2.330047573782543E-2</v>
      </c>
      <c r="AY13" s="49">
        <v>0</v>
      </c>
      <c r="AZ13" s="49">
        <v>8.2074268027148864</v>
      </c>
      <c r="BA13" s="49">
        <v>2.6733816936058368</v>
      </c>
      <c r="BB13" s="49">
        <v>0.96379425863906232</v>
      </c>
      <c r="BC13" s="49">
        <v>0.12621115291694479</v>
      </c>
      <c r="BD13" s="49">
        <v>1.1473741174274039</v>
      </c>
      <c r="BE13" s="49">
        <v>0</v>
      </c>
    </row>
    <row r="14" spans="1:90" x14ac:dyDescent="0.2">
      <c r="A14" s="1">
        <v>21</v>
      </c>
      <c r="B14" s="1" t="s">
        <v>59</v>
      </c>
      <c r="C14" s="1" t="s">
        <v>1533</v>
      </c>
      <c r="D14" s="45">
        <v>1203.28125</v>
      </c>
      <c r="E14" s="45" t="s">
        <v>15</v>
      </c>
      <c r="G14" s="1">
        <v>100.02284236532545</v>
      </c>
      <c r="H14" s="1">
        <v>84.3457609382355</v>
      </c>
      <c r="I14" s="46">
        <v>1.6780004184711814</v>
      </c>
      <c r="J14" s="46">
        <v>15.677081427089943</v>
      </c>
      <c r="K14" s="46">
        <v>0</v>
      </c>
      <c r="L14" s="46">
        <v>0</v>
      </c>
      <c r="Z14" s="49">
        <v>3.7551286140474663E-2</v>
      </c>
      <c r="AA14" s="49">
        <v>0.4051878227181045</v>
      </c>
      <c r="AB14" s="49">
        <v>1.6404491323307067</v>
      </c>
      <c r="AC14" s="49">
        <v>15.271893604371837</v>
      </c>
      <c r="AP14" s="49">
        <v>56.153362222438282</v>
      </c>
      <c r="AQ14" s="49">
        <v>0.60457213729182735</v>
      </c>
      <c r="AR14" s="49">
        <v>13.191815355280598</v>
      </c>
      <c r="AS14" s="49">
        <v>1.4350362938231787</v>
      </c>
      <c r="AT14" s="49">
        <v>9.7209795552394646E-2</v>
      </c>
      <c r="AU14" s="49">
        <v>7.2864889168321598</v>
      </c>
      <c r="AV14" s="49">
        <v>0.14740404694635878</v>
      </c>
      <c r="AW14" s="49">
        <v>7.6915418685209014</v>
      </c>
      <c r="AX14" s="49">
        <v>1.9186296923515138E-2</v>
      </c>
      <c r="AY14" s="49">
        <v>0</v>
      </c>
      <c r="AZ14" s="49">
        <v>8.3648145620039145</v>
      </c>
      <c r="BA14" s="49">
        <v>2.7266272465470744</v>
      </c>
      <c r="BB14" s="49">
        <v>0.98299008030028734</v>
      </c>
      <c r="BC14" s="49">
        <v>0.12872489146780955</v>
      </c>
      <c r="BD14" s="49">
        <v>1.1702262860717123</v>
      </c>
      <c r="BE14" s="49">
        <v>0</v>
      </c>
    </row>
    <row r="15" spans="1:90" x14ac:dyDescent="0.2">
      <c r="A15" s="1">
        <v>23</v>
      </c>
      <c r="B15" s="1" t="s">
        <v>59</v>
      </c>
      <c r="C15" s="1" t="s">
        <v>1533</v>
      </c>
      <c r="D15" s="45">
        <v>1183.28125</v>
      </c>
      <c r="E15" s="45" t="s">
        <v>15</v>
      </c>
      <c r="G15" s="1">
        <v>100.02096347339786</v>
      </c>
      <c r="H15" s="1">
        <v>82.787922136162578</v>
      </c>
      <c r="I15" s="46">
        <v>1.5559599101453367</v>
      </c>
      <c r="J15" s="46">
        <v>17.233041337235282</v>
      </c>
      <c r="K15" s="46">
        <v>0</v>
      </c>
      <c r="L15" s="46">
        <v>0</v>
      </c>
      <c r="Z15" s="49">
        <v>3.4879464610618888E-2</v>
      </c>
      <c r="AA15" s="49">
        <v>0.44006728732872336</v>
      </c>
      <c r="AB15" s="49">
        <v>1.5210804455347178</v>
      </c>
      <c r="AC15" s="49">
        <v>16.792974049906555</v>
      </c>
      <c r="AP15" s="49">
        <v>56.485238338883072</v>
      </c>
      <c r="AQ15" s="49">
        <v>0.61541601718485928</v>
      </c>
      <c r="AR15" s="49">
        <v>13.433866229040929</v>
      </c>
      <c r="AS15" s="49">
        <v>1.4319072338839032</v>
      </c>
      <c r="AT15" s="49">
        <v>8.3412372375290186E-2</v>
      </c>
      <c r="AU15" s="49">
        <v>7.1299981344137562</v>
      </c>
      <c r="AV15" s="49">
        <v>0.14512214470388188</v>
      </c>
      <c r="AW15" s="49">
        <v>7.0403038290605959</v>
      </c>
      <c r="AX15" s="49">
        <v>1.5683799117416245E-2</v>
      </c>
      <c r="AY15" s="49">
        <v>0</v>
      </c>
      <c r="AZ15" s="49">
        <v>8.5162360459150701</v>
      </c>
      <c r="BA15" s="49">
        <v>2.7779347997970811</v>
      </c>
      <c r="BB15" s="49">
        <v>1.0014872239612449</v>
      </c>
      <c r="BC15" s="49">
        <v>0.13114713647101273</v>
      </c>
      <c r="BD15" s="49">
        <v>1.1922466951918882</v>
      </c>
      <c r="BE15" s="49">
        <v>0</v>
      </c>
    </row>
    <row r="16" spans="1:90" x14ac:dyDescent="0.2">
      <c r="A16" s="1">
        <v>25</v>
      </c>
      <c r="B16" s="1" t="s">
        <v>59</v>
      </c>
      <c r="C16" s="1" t="s">
        <v>1533</v>
      </c>
      <c r="D16" s="45">
        <v>1163.28125</v>
      </c>
      <c r="E16" s="45" t="s">
        <v>15</v>
      </c>
      <c r="G16" s="1">
        <v>100.01910241374013</v>
      </c>
      <c r="H16" s="1">
        <v>81.34014357827806</v>
      </c>
      <c r="I16" s="46">
        <v>1.4459174982267895</v>
      </c>
      <c r="J16" s="46">
        <v>18.678958835462073</v>
      </c>
      <c r="K16" s="46">
        <v>0</v>
      </c>
      <c r="L16" s="46">
        <v>0</v>
      </c>
      <c r="Z16" s="49">
        <v>3.2519319618282624E-2</v>
      </c>
      <c r="AA16" s="49">
        <v>0.47258660694700599</v>
      </c>
      <c r="AB16" s="49">
        <v>1.4133981786085068</v>
      </c>
      <c r="AC16" s="49">
        <v>18.206372228515061</v>
      </c>
      <c r="AP16" s="49">
        <v>56.80866242753585</v>
      </c>
      <c r="AQ16" s="49">
        <v>0.62580688508757798</v>
      </c>
      <c r="AR16" s="49">
        <v>13.667063529834071</v>
      </c>
      <c r="AS16" s="49">
        <v>1.4269790618893652</v>
      </c>
      <c r="AT16" s="49">
        <v>7.0835804329175189E-2</v>
      </c>
      <c r="AU16" s="49">
        <v>6.9613904529453334</v>
      </c>
      <c r="AV16" s="49">
        <v>0.14266943926908207</v>
      </c>
      <c r="AW16" s="49">
        <v>6.4283012350264261</v>
      </c>
      <c r="AX16" s="49">
        <v>1.272338999670913E-2</v>
      </c>
      <c r="AY16" s="49">
        <v>0</v>
      </c>
      <c r="AZ16" s="49">
        <v>8.6619265641070236</v>
      </c>
      <c r="BA16" s="49">
        <v>2.8273794437504782</v>
      </c>
      <c r="BB16" s="49">
        <v>1.0193127608371566</v>
      </c>
      <c r="BC16" s="49">
        <v>0.13348143296665363</v>
      </c>
      <c r="BD16" s="49">
        <v>1.2134675724251067</v>
      </c>
      <c r="BE16" s="49">
        <v>0</v>
      </c>
    </row>
    <row r="17" spans="1:57" x14ac:dyDescent="0.2">
      <c r="A17" s="1">
        <v>27</v>
      </c>
      <c r="B17" s="1" t="s">
        <v>59</v>
      </c>
      <c r="C17" s="1" t="s">
        <v>1533</v>
      </c>
      <c r="D17" s="45">
        <v>1143.28125</v>
      </c>
      <c r="E17" s="45" t="s">
        <v>15</v>
      </c>
      <c r="G17" s="1">
        <v>100.01724687425704</v>
      </c>
      <c r="H17" s="1">
        <v>79.991421749855476</v>
      </c>
      <c r="I17" s="46">
        <v>1.3468662889394893</v>
      </c>
      <c r="J17" s="46">
        <v>20.02582512440156</v>
      </c>
      <c r="K17" s="46">
        <v>0</v>
      </c>
      <c r="L17" s="46">
        <v>0</v>
      </c>
      <c r="Z17" s="49">
        <v>3.0478184523695905E-2</v>
      </c>
      <c r="AA17" s="49">
        <v>0.50306479147070193</v>
      </c>
      <c r="AB17" s="49">
        <v>1.3163881044157935</v>
      </c>
      <c r="AC17" s="49">
        <v>19.522760332930854</v>
      </c>
      <c r="AP17" s="49">
        <v>57.124207658274493</v>
      </c>
      <c r="AQ17" s="49">
        <v>0.63575642856383274</v>
      </c>
      <c r="AR17" s="49">
        <v>13.891831527951712</v>
      </c>
      <c r="AS17" s="49">
        <v>1.4201566205277076</v>
      </c>
      <c r="AT17" s="49">
        <v>5.9423586029130504E-2</v>
      </c>
      <c r="AU17" s="49">
        <v>6.7807779768444085</v>
      </c>
      <c r="AV17" s="49">
        <v>0.14005044273771697</v>
      </c>
      <c r="AW17" s="49">
        <v>5.8541823890091615</v>
      </c>
      <c r="AX17" s="49">
        <v>1.02393932297182E-2</v>
      </c>
      <c r="AY17" s="49">
        <v>0</v>
      </c>
      <c r="AZ17" s="49">
        <v>8.8021636611204208</v>
      </c>
      <c r="BA17" s="49">
        <v>2.875051410188862</v>
      </c>
      <c r="BB17" s="49">
        <v>1.0364992208407067</v>
      </c>
      <c r="BC17" s="49">
        <v>0.13573204082424178</v>
      </c>
      <c r="BD17" s="49">
        <v>1.2339276438578908</v>
      </c>
      <c r="BE17" s="49">
        <v>0</v>
      </c>
    </row>
    <row r="18" spans="1:57" x14ac:dyDescent="0.2">
      <c r="A18" s="1">
        <v>29</v>
      </c>
      <c r="B18" s="1" t="s">
        <v>59</v>
      </c>
      <c r="C18" s="1" t="s">
        <v>1533</v>
      </c>
      <c r="D18" s="45">
        <v>1123.28125</v>
      </c>
      <c r="E18" s="45" t="s">
        <v>15</v>
      </c>
      <c r="G18" s="1">
        <v>100.01538324530753</v>
      </c>
      <c r="H18" s="1">
        <v>78.731592071274264</v>
      </c>
      <c r="I18" s="46">
        <v>1.2579660496317069</v>
      </c>
      <c r="J18" s="46">
        <v>21.283791174033269</v>
      </c>
      <c r="K18" s="46">
        <v>0</v>
      </c>
      <c r="L18" s="46">
        <v>0</v>
      </c>
      <c r="Z18" s="49">
        <v>2.8765402735383583E-2</v>
      </c>
      <c r="AA18" s="49">
        <v>0.53183019420608546</v>
      </c>
      <c r="AB18" s="49">
        <v>1.2292006468963232</v>
      </c>
      <c r="AC18" s="49">
        <v>20.751960979827178</v>
      </c>
      <c r="AP18" s="49">
        <v>57.432591321080473</v>
      </c>
      <c r="AQ18" s="49">
        <v>0.64527593125770344</v>
      </c>
      <c r="AR18" s="49">
        <v>14.108667311935678</v>
      </c>
      <c r="AS18" s="49">
        <v>1.4112978408511543</v>
      </c>
      <c r="AT18" s="49">
        <v>4.9117742707194462E-2</v>
      </c>
      <c r="AU18" s="49">
        <v>6.5881052838638796</v>
      </c>
      <c r="AV18" s="49">
        <v>0.13726744401679269</v>
      </c>
      <c r="AW18" s="49">
        <v>5.316519674337564</v>
      </c>
      <c r="AX18" s="49">
        <v>8.1706940207059778E-3</v>
      </c>
      <c r="AY18" s="49">
        <v>0</v>
      </c>
      <c r="AZ18" s="49">
        <v>8.9372687436303035</v>
      </c>
      <c r="BA18" s="49">
        <v>2.9210567683775026</v>
      </c>
      <c r="BB18" s="49">
        <v>1.0530848435353364</v>
      </c>
      <c r="BC18" s="49">
        <v>0.13790396760566123</v>
      </c>
      <c r="BD18" s="49">
        <v>1.2536724327800552</v>
      </c>
      <c r="BE18" s="49">
        <v>0</v>
      </c>
    </row>
    <row r="19" spans="1:57" x14ac:dyDescent="0.2">
      <c r="A19" s="1">
        <v>31</v>
      </c>
      <c r="B19" s="1" t="s">
        <v>59</v>
      </c>
      <c r="C19" s="1" t="s">
        <v>1533</v>
      </c>
      <c r="D19" s="45">
        <v>1103.28125</v>
      </c>
      <c r="E19" s="45" t="s">
        <v>15</v>
      </c>
      <c r="G19" s="1">
        <v>100.01479260814537</v>
      </c>
      <c r="H19" s="1">
        <v>74.158305761378344</v>
      </c>
      <c r="I19" s="46">
        <v>4.5726956727337624</v>
      </c>
      <c r="J19" s="46">
        <v>25.85648684676703</v>
      </c>
      <c r="K19" s="46">
        <v>0</v>
      </c>
      <c r="L19" s="46">
        <v>0</v>
      </c>
      <c r="Z19" s="49">
        <v>4.2496904628735191E-2</v>
      </c>
      <c r="AA19" s="49">
        <v>0.57432709883482069</v>
      </c>
      <c r="AB19" s="49">
        <v>-1.5487394303304483E-3</v>
      </c>
      <c r="AC19" s="49">
        <v>20.750412240396848</v>
      </c>
      <c r="AD19" s="49">
        <v>4.0746392379085474</v>
      </c>
      <c r="AE19" s="49">
        <v>4.0746392379085474</v>
      </c>
      <c r="AF19" s="49">
        <v>0.4571082696268105</v>
      </c>
      <c r="AG19" s="49">
        <v>0.4571082696268105</v>
      </c>
      <c r="AP19" s="49">
        <v>57.815292031663446</v>
      </c>
      <c r="AQ19" s="49">
        <v>0.66914545153725757</v>
      </c>
      <c r="AR19" s="49">
        <v>14.749192588563433</v>
      </c>
      <c r="AS19" s="49">
        <v>1.3926299554361798</v>
      </c>
      <c r="AT19" s="49">
        <v>3.6767582501614021E-2</v>
      </c>
      <c r="AU19" s="49">
        <v>6.4682822365585233</v>
      </c>
      <c r="AV19" s="49">
        <v>0.14573934287509677</v>
      </c>
      <c r="AW19" s="49">
        <v>4.5717502383067021</v>
      </c>
      <c r="AX19" s="49">
        <v>8.6775614355388189E-3</v>
      </c>
      <c r="AY19" s="49">
        <v>0</v>
      </c>
      <c r="AZ19" s="49">
        <v>8.4550760423211226</v>
      </c>
      <c r="BA19" s="49">
        <v>3.0920253254295673</v>
      </c>
      <c r="BB19" s="49">
        <v>1.118027784837099</v>
      </c>
      <c r="BC19" s="49">
        <v>0.14640840039514214</v>
      </c>
      <c r="BD19" s="49">
        <v>1.3309854581392717</v>
      </c>
      <c r="BE19" s="49">
        <v>0</v>
      </c>
    </row>
    <row r="20" spans="1:57" x14ac:dyDescent="0.2">
      <c r="A20" s="1">
        <v>33</v>
      </c>
      <c r="B20" s="1" t="s">
        <v>59</v>
      </c>
      <c r="C20" s="1" t="s">
        <v>1533</v>
      </c>
      <c r="D20" s="45">
        <v>1083.28125</v>
      </c>
      <c r="E20" s="45" t="s">
        <v>15</v>
      </c>
      <c r="G20" s="1">
        <v>100.01167369603826</v>
      </c>
      <c r="H20" s="1">
        <v>65.272921914123131</v>
      </c>
      <c r="I20" s="46">
        <v>8.8822649351480987</v>
      </c>
      <c r="J20" s="46">
        <v>34.738751781915127</v>
      </c>
      <c r="K20" s="46">
        <v>0</v>
      </c>
      <c r="L20" s="46">
        <v>0</v>
      </c>
      <c r="Z20" s="49">
        <v>4.2559606614802625E-2</v>
      </c>
      <c r="AA20" s="49">
        <v>0.61688670544962332</v>
      </c>
      <c r="AC20" s="49">
        <v>20.750412240396848</v>
      </c>
      <c r="AD20" s="49">
        <v>2.1647246957054818</v>
      </c>
      <c r="AE20" s="49">
        <v>6.2393639336140296</v>
      </c>
      <c r="AF20" s="49">
        <v>2.4299929213898883</v>
      </c>
      <c r="AG20" s="49">
        <v>2.8871011910166988</v>
      </c>
      <c r="AH20" s="49">
        <v>4.2449877114379255</v>
      </c>
      <c r="AI20" s="49">
        <v>4.2449877114379255</v>
      </c>
      <c r="AP20" s="49">
        <v>58.758346790227158</v>
      </c>
      <c r="AQ20" s="49">
        <v>0.74236355984129898</v>
      </c>
      <c r="AR20" s="49">
        <v>14.45078048617486</v>
      </c>
      <c r="AS20" s="49">
        <v>1.4233255557703544</v>
      </c>
      <c r="AT20" s="49">
        <v>2.7103001882348435E-2</v>
      </c>
      <c r="AU20" s="49">
        <v>6.5162132976327074</v>
      </c>
      <c r="AV20" s="49">
        <v>0.16557835061548215</v>
      </c>
      <c r="AW20" s="49">
        <v>3.8394190727951671</v>
      </c>
      <c r="AX20" s="49">
        <v>9.8588087575807171E-3</v>
      </c>
      <c r="AY20" s="49">
        <v>0</v>
      </c>
      <c r="AZ20" s="49">
        <v>7.8346792101697265</v>
      </c>
      <c r="BA20" s="49">
        <v>3.2891697263143205</v>
      </c>
      <c r="BB20" s="49">
        <v>1.2646556124825845</v>
      </c>
      <c r="BC20" s="49">
        <v>0.16633848469080428</v>
      </c>
      <c r="BD20" s="49">
        <v>1.5121680426456197</v>
      </c>
      <c r="BE20" s="49">
        <v>0</v>
      </c>
    </row>
    <row r="21" spans="1:57" x14ac:dyDescent="0.2">
      <c r="A21" s="1">
        <v>35</v>
      </c>
      <c r="B21" s="1" t="s">
        <v>59</v>
      </c>
      <c r="C21" s="1" t="s">
        <v>1533</v>
      </c>
      <c r="D21" s="45">
        <v>1063.28125</v>
      </c>
      <c r="E21" s="45" t="s">
        <v>15</v>
      </c>
      <c r="G21" s="1">
        <v>100.00925261610863</v>
      </c>
      <c r="H21" s="1">
        <v>57.969924306112517</v>
      </c>
      <c r="I21" s="46">
        <v>7.3005765280809767</v>
      </c>
      <c r="J21" s="46">
        <v>42.039328309996101</v>
      </c>
      <c r="K21" s="46">
        <v>0</v>
      </c>
      <c r="L21" s="46">
        <v>0</v>
      </c>
      <c r="Z21" s="49">
        <v>4.824788166356507E-2</v>
      </c>
      <c r="AA21" s="49">
        <v>0.6651345871131884</v>
      </c>
      <c r="AC21" s="49">
        <v>20.750412240396848</v>
      </c>
      <c r="AD21" s="49">
        <v>1.3275608004657111</v>
      </c>
      <c r="AE21" s="49">
        <v>7.5669247340797412</v>
      </c>
      <c r="AF21" s="49">
        <v>2.1181116440617496</v>
      </c>
      <c r="AG21" s="49">
        <v>5.0052128350784484</v>
      </c>
      <c r="AH21" s="49">
        <v>3.8066562018899512</v>
      </c>
      <c r="AI21" s="49">
        <v>8.0516439133278759</v>
      </c>
      <c r="AP21" s="49">
        <v>59.746742865883618</v>
      </c>
      <c r="AQ21" s="49">
        <v>0.81574735978451729</v>
      </c>
      <c r="AR21" s="49">
        <v>14.012890682579776</v>
      </c>
      <c r="AS21" s="49">
        <v>1.4506495144244165</v>
      </c>
      <c r="AT21" s="49">
        <v>1.7231897856881201E-2</v>
      </c>
      <c r="AU21" s="49">
        <v>6.5184086907252023</v>
      </c>
      <c r="AV21" s="49">
        <v>0.18643775854048983</v>
      </c>
      <c r="AW21" s="49">
        <v>3.2036030054312601</v>
      </c>
      <c r="AX21" s="49">
        <v>1.1100812393711997E-2</v>
      </c>
      <c r="AY21" s="49">
        <v>0</v>
      </c>
      <c r="AZ21" s="49">
        <v>7.2696626187782662</v>
      </c>
      <c r="BA21" s="49">
        <v>3.4599627703837919</v>
      </c>
      <c r="BB21" s="49">
        <v>1.4175987913767956</v>
      </c>
      <c r="BC21" s="49">
        <v>0.18729365360565442</v>
      </c>
      <c r="BD21" s="49">
        <v>1.7026695782356172</v>
      </c>
      <c r="BE21" s="49">
        <v>0</v>
      </c>
    </row>
    <row r="22" spans="1:57" x14ac:dyDescent="0.2">
      <c r="A22" s="1">
        <v>37</v>
      </c>
      <c r="B22" s="1" t="s">
        <v>59</v>
      </c>
      <c r="C22" s="1" t="s">
        <v>1533</v>
      </c>
      <c r="D22" s="45">
        <v>1043.28125</v>
      </c>
      <c r="E22" s="45" t="s">
        <v>15</v>
      </c>
      <c r="G22" s="1">
        <v>100.00839333482705</v>
      </c>
      <c r="H22" s="1">
        <v>52.139616450519064</v>
      </c>
      <c r="I22" s="46">
        <v>5.8294485743118791</v>
      </c>
      <c r="J22" s="46">
        <v>47.868776884307977</v>
      </c>
      <c r="K22" s="46">
        <v>0</v>
      </c>
      <c r="L22" s="46">
        <v>0</v>
      </c>
      <c r="Z22" s="49">
        <v>8.0958045121468397E-2</v>
      </c>
      <c r="AA22" s="49">
        <v>0.74609263223465683</v>
      </c>
      <c r="AC22" s="49">
        <v>20.750412240396848</v>
      </c>
      <c r="AD22" s="49">
        <v>0.99125690339399952</v>
      </c>
      <c r="AE22" s="49">
        <v>8.5581816374737407</v>
      </c>
      <c r="AF22" s="49">
        <v>1.6427768201320427</v>
      </c>
      <c r="AG22" s="49">
        <v>6.6479896552104911</v>
      </c>
      <c r="AH22" s="49">
        <v>3.1144568056643687</v>
      </c>
      <c r="AI22" s="49">
        <v>11.166100718992244</v>
      </c>
      <c r="AP22" s="49">
        <v>60.758426806464996</v>
      </c>
      <c r="AQ22" s="49">
        <v>0.87545207752859899</v>
      </c>
      <c r="AR22" s="49">
        <v>13.560339246995804</v>
      </c>
      <c r="AS22" s="49">
        <v>1.4633645695615023</v>
      </c>
      <c r="AT22" s="49">
        <v>7.0264841343359186E-3</v>
      </c>
      <c r="AU22" s="49">
        <v>6.4340757685548047</v>
      </c>
      <c r="AV22" s="49">
        <v>0.20728542874207681</v>
      </c>
      <c r="AW22" s="49">
        <v>2.6533612728761504</v>
      </c>
      <c r="AX22" s="49">
        <v>1.2342117146384182E-2</v>
      </c>
      <c r="AY22" s="49">
        <v>0</v>
      </c>
      <c r="AZ22" s="49">
        <v>6.7504073173793238</v>
      </c>
      <c r="BA22" s="49">
        <v>3.6070445948204584</v>
      </c>
      <c r="BB22" s="49">
        <v>1.5695733675013555</v>
      </c>
      <c r="BC22" s="49">
        <v>0.20823703091175211</v>
      </c>
      <c r="BD22" s="49">
        <v>1.8930639173824597</v>
      </c>
      <c r="BE22" s="49">
        <v>0</v>
      </c>
    </row>
    <row r="23" spans="1:57" x14ac:dyDescent="0.2">
      <c r="A23" s="1">
        <v>39</v>
      </c>
      <c r="B23" s="1" t="s">
        <v>59</v>
      </c>
      <c r="C23" s="1" t="s">
        <v>1533</v>
      </c>
      <c r="D23" s="45">
        <v>1023.2812500000001</v>
      </c>
      <c r="E23" s="45" t="s">
        <v>15</v>
      </c>
      <c r="G23" s="1">
        <v>100.01146080248373</v>
      </c>
      <c r="H23" s="1">
        <v>47.199009160793842</v>
      </c>
      <c r="I23" s="46">
        <v>4.9436747573819106</v>
      </c>
      <c r="J23" s="46">
        <v>52.81245164168989</v>
      </c>
      <c r="K23" s="46">
        <v>0</v>
      </c>
      <c r="L23" s="46">
        <v>0</v>
      </c>
      <c r="Z23" s="49">
        <v>0.21859178620052763</v>
      </c>
      <c r="AA23" s="49">
        <v>0.96468441843518449</v>
      </c>
      <c r="AC23" s="49">
        <v>20.750412240396848</v>
      </c>
      <c r="AD23" s="49">
        <v>0.81428465493415636</v>
      </c>
      <c r="AE23" s="49">
        <v>9.3724662924078963</v>
      </c>
      <c r="AF23" s="49">
        <v>1.2388663119013215</v>
      </c>
      <c r="AG23" s="49">
        <v>7.8868559671118126</v>
      </c>
      <c r="AH23" s="49">
        <v>2.6719320043459049</v>
      </c>
      <c r="AI23" s="49">
        <v>13.838032723338149</v>
      </c>
      <c r="AP23" s="49">
        <v>61.94740457029836</v>
      </c>
      <c r="AQ23" s="49">
        <v>0.88537784755765048</v>
      </c>
      <c r="AR23" s="49">
        <v>13.095793138508085</v>
      </c>
      <c r="AS23" s="49">
        <v>1.4384660913481921</v>
      </c>
      <c r="AT23" s="49">
        <v>5.1244915490712478E-4</v>
      </c>
      <c r="AU23" s="49">
        <v>6.1557029821115563</v>
      </c>
      <c r="AV23" s="49">
        <v>0.22898325499956951</v>
      </c>
      <c r="AW23" s="49">
        <v>2.1820220499780887</v>
      </c>
      <c r="AX23" s="49">
        <v>1.3634041596245587E-2</v>
      </c>
      <c r="AY23" s="49">
        <v>0</v>
      </c>
      <c r="AZ23" s="49">
        <v>6.2650810890208559</v>
      </c>
      <c r="BA23" s="49">
        <v>3.7388706893613213</v>
      </c>
      <c r="BB23" s="49">
        <v>1.7268949002281238</v>
      </c>
      <c r="BC23" s="49">
        <v>0.23003446715468193</v>
      </c>
      <c r="BD23" s="49">
        <v>2.0912224286823924</v>
      </c>
      <c r="BE23" s="49">
        <v>0</v>
      </c>
    </row>
    <row r="24" spans="1:57" x14ac:dyDescent="0.2">
      <c r="A24" s="1">
        <v>41</v>
      </c>
      <c r="B24" s="1" t="s">
        <v>59</v>
      </c>
      <c r="C24" s="1" t="s">
        <v>1533</v>
      </c>
      <c r="D24" s="45">
        <v>1003.2812500000001</v>
      </c>
      <c r="E24" s="45" t="s">
        <v>15</v>
      </c>
      <c r="G24" s="1">
        <v>100.02396220462131</v>
      </c>
      <c r="H24" s="1">
        <v>42.662834593660463</v>
      </c>
      <c r="I24" s="46">
        <v>4.5486759692709553</v>
      </c>
      <c r="J24" s="46">
        <v>57.361127610960843</v>
      </c>
      <c r="K24" s="46">
        <v>0</v>
      </c>
      <c r="L24" s="46">
        <v>0</v>
      </c>
      <c r="Z24" s="49">
        <v>0.56859980128039833</v>
      </c>
      <c r="AA24" s="49">
        <v>1.5332842197155827</v>
      </c>
      <c r="AC24" s="49">
        <v>20.750412240396848</v>
      </c>
      <c r="AD24" s="49">
        <v>0.76880713225005548</v>
      </c>
      <c r="AE24" s="49">
        <v>10.141273424657951</v>
      </c>
      <c r="AF24" s="49">
        <v>0.76957478687204317</v>
      </c>
      <c r="AG24" s="49">
        <v>8.6564307539838552</v>
      </c>
      <c r="AH24" s="49">
        <v>2.4416942488684583</v>
      </c>
      <c r="AI24" s="49">
        <v>16.279726972206607</v>
      </c>
      <c r="AP24" s="49">
        <v>63.669455788499448</v>
      </c>
      <c r="AQ24" s="49">
        <v>0.76809653801946509</v>
      </c>
      <c r="AR24" s="49">
        <v>12.611631820499811</v>
      </c>
      <c r="AS24" s="49">
        <v>1.3167628793986248</v>
      </c>
      <c r="AT24" s="49">
        <v>0</v>
      </c>
      <c r="AU24" s="49">
        <v>5.426308243118017</v>
      </c>
      <c r="AV24" s="49">
        <v>0.25333016086087295</v>
      </c>
      <c r="AW24" s="49">
        <v>1.8023754537065586</v>
      </c>
      <c r="AX24" s="49">
        <v>1.5083696625621285E-2</v>
      </c>
      <c r="AY24" s="49">
        <v>0</v>
      </c>
      <c r="AZ24" s="49">
        <v>5.7988854871932114</v>
      </c>
      <c r="BA24" s="49">
        <v>3.8674398026944221</v>
      </c>
      <c r="BB24" s="49">
        <v>1.9025629455065765</v>
      </c>
      <c r="BC24" s="49">
        <v>0.25449314434779163</v>
      </c>
      <c r="BD24" s="49">
        <v>2.3135740395295694</v>
      </c>
      <c r="BE24" s="49">
        <v>0</v>
      </c>
    </row>
    <row r="25" spans="1:57" x14ac:dyDescent="0.2">
      <c r="A25" s="1">
        <v>43</v>
      </c>
      <c r="B25" s="1" t="s">
        <v>59</v>
      </c>
      <c r="C25" s="1" t="s">
        <v>1533</v>
      </c>
      <c r="D25" s="45">
        <v>983.28125000000011</v>
      </c>
      <c r="E25" s="45" t="s">
        <v>15</v>
      </c>
      <c r="G25" s="1">
        <v>100.0361753176376</v>
      </c>
      <c r="H25" s="1">
        <v>38.944342211374412</v>
      </c>
      <c r="I25" s="46">
        <v>3.7307054953023364</v>
      </c>
      <c r="J25" s="46">
        <v>61.091833106263181</v>
      </c>
      <c r="K25" s="46">
        <v>0</v>
      </c>
      <c r="L25" s="46">
        <v>0</v>
      </c>
      <c r="Z25" s="49">
        <v>0.53003275775778835</v>
      </c>
      <c r="AA25" s="49">
        <v>2.0633169774733711</v>
      </c>
      <c r="AC25" s="49">
        <v>20.750412240396848</v>
      </c>
      <c r="AD25" s="49">
        <v>0.59910641461577074</v>
      </c>
      <c r="AE25" s="49">
        <v>10.740379839273722</v>
      </c>
      <c r="AF25" s="49">
        <v>0.50287903666716249</v>
      </c>
      <c r="AG25" s="49">
        <v>9.159309790651017</v>
      </c>
      <c r="AH25" s="49">
        <v>2.0986872862616148</v>
      </c>
      <c r="AI25" s="49">
        <v>18.378414258468222</v>
      </c>
      <c r="AP25" s="49">
        <v>65.409058813314786</v>
      </c>
      <c r="AQ25" s="49">
        <v>0.63705542671196069</v>
      </c>
      <c r="AR25" s="49">
        <v>12.101785491465526</v>
      </c>
      <c r="AS25" s="49">
        <v>1.1743569658789303</v>
      </c>
      <c r="AT25" s="49">
        <v>0</v>
      </c>
      <c r="AU25" s="49">
        <v>4.6511303798401737</v>
      </c>
      <c r="AV25" s="49">
        <v>0.27751868786824735</v>
      </c>
      <c r="AW25" s="49">
        <v>1.5057369413825612</v>
      </c>
      <c r="AX25" s="49">
        <v>1.6523921516175599E-2</v>
      </c>
      <c r="AY25" s="49">
        <v>0</v>
      </c>
      <c r="AZ25" s="49">
        <v>5.3739123934159601</v>
      </c>
      <c r="BA25" s="49">
        <v>3.9638454906198328</v>
      </c>
      <c r="BB25" s="49">
        <v>2.0758035396111296</v>
      </c>
      <c r="BC25" s="49">
        <v>0.27879271560421448</v>
      </c>
      <c r="BD25" s="49">
        <v>2.5344792327705035</v>
      </c>
      <c r="BE25" s="49">
        <v>0</v>
      </c>
    </row>
    <row r="26" spans="1:57" x14ac:dyDescent="0.2">
      <c r="A26" s="1">
        <v>45</v>
      </c>
      <c r="B26" s="1" t="s">
        <v>59</v>
      </c>
      <c r="C26" s="1" t="s">
        <v>1533</v>
      </c>
      <c r="D26" s="45">
        <v>963.28125000000011</v>
      </c>
      <c r="E26" s="45" t="s">
        <v>15</v>
      </c>
      <c r="G26" s="1">
        <v>100.04479375926728</v>
      </c>
      <c r="H26" s="1">
        <v>35.283239863025344</v>
      </c>
      <c r="I26" s="46">
        <v>3.6132687748532919</v>
      </c>
      <c r="J26" s="46">
        <v>64.705101881116477</v>
      </c>
      <c r="K26" s="46">
        <v>5.6452015125464834E-2</v>
      </c>
      <c r="L26" s="46">
        <v>5.6452015125464834E-2</v>
      </c>
      <c r="M26" s="46">
        <v>1</v>
      </c>
      <c r="Z26" s="49">
        <v>0.39899271659239127</v>
      </c>
      <c r="AA26" s="49">
        <v>2.4623096940657625</v>
      </c>
      <c r="AC26" s="49">
        <v>20.750412240396848</v>
      </c>
      <c r="AD26" s="49">
        <v>0.45659964476748399</v>
      </c>
      <c r="AE26" s="49">
        <v>11.196979484041206</v>
      </c>
      <c r="AF26" s="49">
        <v>0.52395534348398687</v>
      </c>
      <c r="AG26" s="49">
        <v>9.683265134135004</v>
      </c>
      <c r="AH26" s="49">
        <v>2.2337210700094299</v>
      </c>
      <c r="AI26" s="49">
        <v>20.612135328477653</v>
      </c>
      <c r="AP26" s="49">
        <v>67.3005589425305</v>
      </c>
      <c r="AQ26" s="49">
        <v>0.53925881930538033</v>
      </c>
      <c r="AR26" s="49">
        <v>11.438125925173543</v>
      </c>
      <c r="AS26" s="49">
        <v>1.0401325342118215</v>
      </c>
      <c r="AT26" s="49">
        <v>0</v>
      </c>
      <c r="AU26" s="49">
        <v>3.9527637313826629</v>
      </c>
      <c r="AV26" s="49">
        <v>0.30631491870785482</v>
      </c>
      <c r="AW26" s="49">
        <v>1.2158791779148759</v>
      </c>
      <c r="AX26" s="49">
        <v>1.8238496711130949E-2</v>
      </c>
      <c r="AY26" s="49">
        <v>0</v>
      </c>
      <c r="AZ26" s="49">
        <v>4.9395531692795922</v>
      </c>
      <c r="BA26" s="49">
        <v>4.0245840764299476</v>
      </c>
      <c r="BB26" s="49">
        <v>2.2794008101558925</v>
      </c>
      <c r="BC26" s="49">
        <v>0.30772114365565445</v>
      </c>
      <c r="BD26" s="49">
        <v>2.6374682545411097</v>
      </c>
      <c r="BE26" s="49">
        <v>0</v>
      </c>
    </row>
    <row r="27" spans="1:57" x14ac:dyDescent="0.2">
      <c r="A27" s="1">
        <v>47</v>
      </c>
      <c r="B27" s="1" t="s">
        <v>59</v>
      </c>
      <c r="C27" s="1" t="s">
        <v>1533</v>
      </c>
      <c r="D27" s="45">
        <v>943.28125000000011</v>
      </c>
      <c r="E27" s="45" t="s">
        <v>15</v>
      </c>
      <c r="G27" s="1">
        <v>100.05095839606953</v>
      </c>
      <c r="H27" s="1">
        <v>32.223835595280491</v>
      </c>
      <c r="I27" s="46">
        <v>3.0021924113459537</v>
      </c>
      <c r="J27" s="46">
        <v>67.707294292462436</v>
      </c>
      <c r="K27" s="46">
        <v>6.3376493201154821E-2</v>
      </c>
      <c r="L27" s="46">
        <v>0.11982850832661965</v>
      </c>
      <c r="M27" s="46">
        <v>1</v>
      </c>
      <c r="Z27" s="49">
        <v>0.29274428946290315</v>
      </c>
      <c r="AA27" s="49">
        <v>2.7550539835286658</v>
      </c>
      <c r="AC27" s="49">
        <v>20.750412240396848</v>
      </c>
      <c r="AD27" s="49">
        <v>0.36898330308049787</v>
      </c>
      <c r="AE27" s="49">
        <v>11.565962787121704</v>
      </c>
      <c r="AF27" s="49">
        <v>0.38310143024706345</v>
      </c>
      <c r="AG27" s="49">
        <v>10.066366564382067</v>
      </c>
      <c r="AH27" s="49">
        <v>1.9573633885554891</v>
      </c>
      <c r="AI27" s="49">
        <v>22.569498717033142</v>
      </c>
      <c r="AP27" s="49">
        <v>69.093201028354869</v>
      </c>
      <c r="AQ27" s="49">
        <v>0.46287494082519381</v>
      </c>
      <c r="AR27" s="49">
        <v>10.751954250648026</v>
      </c>
      <c r="AS27" s="49">
        <v>0.91781642320380785</v>
      </c>
      <c r="AT27" s="49">
        <v>0</v>
      </c>
      <c r="AU27" s="49">
        <v>3.3493080619324633</v>
      </c>
      <c r="AV27" s="49">
        <v>0.33539715402393133</v>
      </c>
      <c r="AW27" s="49">
        <v>0.97620571440339265</v>
      </c>
      <c r="AX27" s="49">
        <v>1.9970101085485914E-2</v>
      </c>
      <c r="AY27" s="49">
        <v>0</v>
      </c>
      <c r="AZ27" s="49">
        <v>4.5426328449161915</v>
      </c>
      <c r="BA27" s="49">
        <v>4.0402894127708882</v>
      </c>
      <c r="BB27" s="49">
        <v>2.4822135081771437</v>
      </c>
      <c r="BC27" s="49">
        <v>0.33693688916770487</v>
      </c>
      <c r="BD27" s="49">
        <v>2.6911996704909273</v>
      </c>
      <c r="BE27" s="49">
        <v>0</v>
      </c>
    </row>
    <row r="28" spans="1:57" x14ac:dyDescent="0.2">
      <c r="A28" s="1">
        <v>49</v>
      </c>
      <c r="B28" s="1" t="s">
        <v>59</v>
      </c>
      <c r="C28" s="1" t="s">
        <v>1533</v>
      </c>
      <c r="D28" s="45">
        <v>923.28125000000011</v>
      </c>
      <c r="E28" s="45" t="s">
        <v>15</v>
      </c>
      <c r="G28" s="1">
        <v>100.05579350217933</v>
      </c>
      <c r="H28" s="1">
        <v>29.804005650852513</v>
      </c>
      <c r="I28" s="46">
        <v>2.3739406152968314</v>
      </c>
      <c r="J28" s="46">
        <v>70.081234907759267</v>
      </c>
      <c r="K28" s="46">
        <v>5.0724435240931696E-2</v>
      </c>
      <c r="L28" s="46">
        <v>0.17055294356755135</v>
      </c>
      <c r="M28" s="46">
        <v>1</v>
      </c>
      <c r="Z28" s="49">
        <v>0.22381126391058279</v>
      </c>
      <c r="AA28" s="49">
        <v>2.9788652474392485</v>
      </c>
      <c r="AC28" s="49">
        <v>20.750412240396848</v>
      </c>
      <c r="AD28" s="49">
        <v>0.31562523232448481</v>
      </c>
      <c r="AE28" s="49">
        <v>11.881588019446188</v>
      </c>
      <c r="AF28" s="49">
        <v>-2.3020594949332337E-3</v>
      </c>
      <c r="AG28" s="49">
        <v>10.064064504887133</v>
      </c>
      <c r="AH28" s="49">
        <v>1.6171884522909747</v>
      </c>
      <c r="AI28" s="49">
        <v>24.186687169324117</v>
      </c>
      <c r="AJ28" s="49">
        <v>0.21961772626572215</v>
      </c>
      <c r="AK28" s="49">
        <v>0.21961772626572215</v>
      </c>
      <c r="AP28" s="49">
        <v>70.685365152498946</v>
      </c>
      <c r="AQ28" s="49">
        <v>0.39881580360235064</v>
      </c>
      <c r="AR28" s="49">
        <v>10.096851115184686</v>
      </c>
      <c r="AS28" s="49">
        <v>0.81013405597362786</v>
      </c>
      <c r="AT28" s="49">
        <v>0</v>
      </c>
      <c r="AU28" s="49">
        <v>2.8414648290367528</v>
      </c>
      <c r="AV28" s="49">
        <v>0.36262852976887622</v>
      </c>
      <c r="AW28" s="49">
        <v>0.78264373874027893</v>
      </c>
      <c r="AX28" s="49">
        <v>2.1591502220823806E-2</v>
      </c>
      <c r="AY28" s="49">
        <v>0</v>
      </c>
      <c r="AZ28" s="49">
        <v>4.2100660114127244</v>
      </c>
      <c r="BA28" s="49">
        <v>4.0172506383999442</v>
      </c>
      <c r="BB28" s="49">
        <v>2.6693866638509869</v>
      </c>
      <c r="BC28" s="49">
        <v>0.3642932782162227</v>
      </c>
      <c r="BD28" s="49">
        <v>2.7395086810937936</v>
      </c>
      <c r="BE28" s="49">
        <v>0</v>
      </c>
    </row>
    <row r="29" spans="1:57" x14ac:dyDescent="0.2">
      <c r="A29" s="1">
        <v>51</v>
      </c>
      <c r="B29" s="1" t="s">
        <v>59</v>
      </c>
      <c r="C29" s="1" t="s">
        <v>1533</v>
      </c>
      <c r="D29" s="45">
        <v>903.28125000000011</v>
      </c>
      <c r="E29" s="45" t="s">
        <v>15</v>
      </c>
      <c r="G29" s="1">
        <v>100.05956424816492</v>
      </c>
      <c r="H29" s="1">
        <v>27.853443642807022</v>
      </c>
      <c r="I29" s="46">
        <v>1.9129712822570566</v>
      </c>
      <c r="J29" s="46">
        <v>71.994206190016328</v>
      </c>
      <c r="K29" s="46">
        <v>4.136147177403967E-2</v>
      </c>
      <c r="L29" s="46">
        <v>0.21191441534159103</v>
      </c>
      <c r="M29" s="46">
        <v>1</v>
      </c>
      <c r="Z29" s="49">
        <v>0.17121073707045686</v>
      </c>
      <c r="AA29" s="49">
        <v>3.1500759845097055</v>
      </c>
      <c r="AC29" s="49">
        <v>20.750412240396848</v>
      </c>
      <c r="AD29" s="49">
        <v>0.2770499933797414</v>
      </c>
      <c r="AE29" s="49">
        <v>12.158638012825929</v>
      </c>
      <c r="AG29" s="49">
        <v>10.064064504887133</v>
      </c>
      <c r="AH29" s="49">
        <v>1.3337282551251739</v>
      </c>
      <c r="AI29" s="49">
        <v>25.52041542444929</v>
      </c>
      <c r="AJ29" s="49">
        <v>0.13098229668168457</v>
      </c>
      <c r="AK29" s="49">
        <v>0.35060002294740672</v>
      </c>
      <c r="AP29" s="49">
        <v>72.104766753520096</v>
      </c>
      <c r="AQ29" s="49">
        <v>0.34584126193739845</v>
      </c>
      <c r="AR29" s="49">
        <v>9.4921259789998373</v>
      </c>
      <c r="AS29" s="49">
        <v>0.71309643992530414</v>
      </c>
      <c r="AT29" s="49">
        <v>0</v>
      </c>
      <c r="AU29" s="49">
        <v>2.4059587353502989</v>
      </c>
      <c r="AV29" s="49">
        <v>0.38802321497445641</v>
      </c>
      <c r="AW29" s="49">
        <v>0.63205896444171517</v>
      </c>
      <c r="AX29" s="49">
        <v>2.3103543764722581E-2</v>
      </c>
      <c r="AY29" s="49">
        <v>0</v>
      </c>
      <c r="AZ29" s="49">
        <v>3.911947923420779</v>
      </c>
      <c r="BA29" s="49">
        <v>3.9689085559307955</v>
      </c>
      <c r="BB29" s="49">
        <v>2.8415058471373134</v>
      </c>
      <c r="BC29" s="49">
        <v>0.38980454487992738</v>
      </c>
      <c r="BD29" s="49">
        <v>2.7828582357173528</v>
      </c>
      <c r="BE29" s="49">
        <v>0</v>
      </c>
    </row>
    <row r="30" spans="1:57" x14ac:dyDescent="0.2">
      <c r="A30" s="1">
        <v>53</v>
      </c>
      <c r="B30" s="1" t="s">
        <v>59</v>
      </c>
      <c r="C30" s="1" t="s">
        <v>1533</v>
      </c>
      <c r="D30" s="45">
        <v>883.28125000000011</v>
      </c>
      <c r="E30" s="45" t="s">
        <v>15</v>
      </c>
      <c r="G30" s="1">
        <v>100.06253876181364</v>
      </c>
      <c r="H30" s="1">
        <v>26.249274813925673</v>
      </c>
      <c r="I30" s="46">
        <v>1.5728497104423469</v>
      </c>
      <c r="J30" s="46">
        <v>73.567055900458669</v>
      </c>
      <c r="K30" s="46">
        <v>3.4293632087706021E-2</v>
      </c>
      <c r="L30" s="46">
        <v>0.24620804742929706</v>
      </c>
      <c r="M30" s="46">
        <v>1</v>
      </c>
      <c r="Z30" s="49">
        <v>0.13307350366147661</v>
      </c>
      <c r="AA30" s="49">
        <v>3.283149488171182</v>
      </c>
      <c r="AC30" s="49">
        <v>20.750412240396848</v>
      </c>
      <c r="AD30" s="49">
        <v>0.24489336646803408</v>
      </c>
      <c r="AE30" s="49">
        <v>12.403531379293963</v>
      </c>
      <c r="AG30" s="49">
        <v>10.064064504887133</v>
      </c>
      <c r="AH30" s="49">
        <v>1.1184184436738271</v>
      </c>
      <c r="AI30" s="49">
        <v>26.638833868123118</v>
      </c>
      <c r="AJ30" s="49">
        <v>7.6464396639009169E-2</v>
      </c>
      <c r="AK30" s="49">
        <v>0.42706441958641589</v>
      </c>
      <c r="AP30" s="49">
        <v>73.373999969807528</v>
      </c>
      <c r="AQ30" s="49">
        <v>0.30188896073061106</v>
      </c>
      <c r="AR30" s="49">
        <v>8.9349123099294605</v>
      </c>
      <c r="AS30" s="49">
        <v>0.62592578649728636</v>
      </c>
      <c r="AT30" s="49">
        <v>0</v>
      </c>
      <c r="AU30" s="49">
        <v>2.0318748479401414</v>
      </c>
      <c r="AV30" s="49">
        <v>0.41173643184450931</v>
      </c>
      <c r="AW30" s="49">
        <v>0.51261076966979724</v>
      </c>
      <c r="AX30" s="49">
        <v>2.4515467903838205E-2</v>
      </c>
      <c r="AY30" s="49">
        <v>0</v>
      </c>
      <c r="AZ30" s="49">
        <v>3.6448578273879635</v>
      </c>
      <c r="BA30" s="49">
        <v>3.9018899368705049</v>
      </c>
      <c r="BB30" s="49">
        <v>2.9998803625361616</v>
      </c>
      <c r="BC30" s="49">
        <v>0.41362662395390382</v>
      </c>
      <c r="BD30" s="49">
        <v>2.8222807049283363</v>
      </c>
      <c r="BE30" s="49">
        <v>0</v>
      </c>
    </row>
    <row r="31" spans="1:57" x14ac:dyDescent="0.2">
      <c r="A31" s="1">
        <v>55</v>
      </c>
      <c r="B31" s="1" t="s">
        <v>59</v>
      </c>
      <c r="C31" s="1" t="s">
        <v>1533</v>
      </c>
      <c r="D31" s="45">
        <v>863.28125000000011</v>
      </c>
      <c r="E31" s="45" t="s">
        <v>15</v>
      </c>
      <c r="G31" s="1">
        <v>100.06492738430529</v>
      </c>
      <c r="H31" s="1">
        <v>24.911310598246118</v>
      </c>
      <c r="I31" s="46">
        <v>1.3116016042225163</v>
      </c>
      <c r="J31" s="46">
        <v>74.878657504681186</v>
      </c>
      <c r="K31" s="46">
        <v>2.8751233948696681E-2</v>
      </c>
      <c r="L31" s="46">
        <v>0.27495928137799375</v>
      </c>
      <c r="M31" s="46">
        <v>1</v>
      </c>
      <c r="Z31" s="49">
        <v>0.10503868783777015</v>
      </c>
      <c r="AA31" s="49">
        <v>3.3881881760089523</v>
      </c>
      <c r="AC31" s="49">
        <v>20.750412240396848</v>
      </c>
      <c r="AD31" s="49">
        <v>0.22095928976869125</v>
      </c>
      <c r="AE31" s="49">
        <v>12.624490669062654</v>
      </c>
      <c r="AG31" s="49">
        <v>10.064064504887133</v>
      </c>
      <c r="AH31" s="49">
        <v>0.94770006524589323</v>
      </c>
      <c r="AI31" s="49">
        <v>27.586533933369012</v>
      </c>
      <c r="AJ31" s="49">
        <v>3.7903561370161661E-2</v>
      </c>
      <c r="AK31" s="49">
        <v>0.46496798095657754</v>
      </c>
      <c r="AP31" s="49">
        <v>74.510741119260828</v>
      </c>
      <c r="AQ31" s="49">
        <v>0.26507294558804845</v>
      </c>
      <c r="AR31" s="49">
        <v>8.4238105610073006</v>
      </c>
      <c r="AS31" s="49">
        <v>0.54794006769042258</v>
      </c>
      <c r="AT31" s="49">
        <v>0</v>
      </c>
      <c r="AU31" s="49">
        <v>1.7108912288527678</v>
      </c>
      <c r="AV31" s="49">
        <v>0.43385042740996882</v>
      </c>
      <c r="AW31" s="49">
        <v>0.41704691850152198</v>
      </c>
      <c r="AX31" s="49">
        <v>2.5832171762377117E-2</v>
      </c>
      <c r="AY31" s="49">
        <v>0</v>
      </c>
      <c r="AZ31" s="49">
        <v>3.4035997601585226</v>
      </c>
      <c r="BA31" s="49">
        <v>3.8216277367577431</v>
      </c>
      <c r="BB31" s="49">
        <v>3.1452964222309441</v>
      </c>
      <c r="BC31" s="49">
        <v>0.43584214004724975</v>
      </c>
      <c r="BD31" s="49">
        <v>2.8584485007323188</v>
      </c>
      <c r="BE31" s="49">
        <v>0</v>
      </c>
    </row>
    <row r="32" spans="1:57" x14ac:dyDescent="0.2">
      <c r="A32" s="1">
        <v>57</v>
      </c>
      <c r="B32" s="1" t="s">
        <v>59</v>
      </c>
      <c r="C32" s="1" t="s">
        <v>1533</v>
      </c>
      <c r="D32" s="45">
        <v>843.28125000000011</v>
      </c>
      <c r="E32" s="45" t="s">
        <v>15</v>
      </c>
      <c r="G32" s="1">
        <v>100.06687539277483</v>
      </c>
      <c r="H32" s="1">
        <v>23.782486575742194</v>
      </c>
      <c r="I32" s="46">
        <v>1.1064566594248646</v>
      </c>
      <c r="J32" s="46">
        <v>75.985114164106051</v>
      </c>
      <c r="K32" s="46">
        <v>2.4315371548608043E-2</v>
      </c>
      <c r="L32" s="46">
        <v>0.29927465292660177</v>
      </c>
      <c r="M32" s="46">
        <v>1</v>
      </c>
      <c r="Z32" s="49">
        <v>8.3979957485436546E-2</v>
      </c>
      <c r="AA32" s="49">
        <v>3.4721681334943888</v>
      </c>
      <c r="AC32" s="49">
        <v>20.750412240396848</v>
      </c>
      <c r="AD32" s="49">
        <v>0.20209417422944093</v>
      </c>
      <c r="AE32" s="49">
        <v>12.826584843292094</v>
      </c>
      <c r="AG32" s="49">
        <v>10.064064504887133</v>
      </c>
      <c r="AH32" s="49">
        <v>0.81002392712549443</v>
      </c>
      <c r="AI32" s="49">
        <v>28.396557860494507</v>
      </c>
      <c r="AJ32" s="49">
        <v>1.0358600584492747E-2</v>
      </c>
      <c r="AK32" s="49">
        <v>0.47532658154107027</v>
      </c>
      <c r="AP32" s="49">
        <v>75.529823945423956</v>
      </c>
      <c r="AQ32" s="49">
        <v>0.23396568215088895</v>
      </c>
      <c r="AR32" s="49">
        <v>7.956717051662511</v>
      </c>
      <c r="AS32" s="49">
        <v>0.47846058174547046</v>
      </c>
      <c r="AT32" s="49">
        <v>0</v>
      </c>
      <c r="AU32" s="49">
        <v>1.4359790652643369</v>
      </c>
      <c r="AV32" s="49">
        <v>0.45444292445917867</v>
      </c>
      <c r="AW32" s="49">
        <v>0.34005190322733142</v>
      </c>
      <c r="AX32" s="49">
        <v>2.7058283083661681E-2</v>
      </c>
      <c r="AY32" s="49">
        <v>0</v>
      </c>
      <c r="AZ32" s="49">
        <v>3.184256728400503</v>
      </c>
      <c r="BA32" s="49">
        <v>3.7323594130484574</v>
      </c>
      <c r="BB32" s="49">
        <v>3.2784725578340455</v>
      </c>
      <c r="BC32" s="49">
        <v>0.4565291727566802</v>
      </c>
      <c r="BD32" s="49">
        <v>2.891882690942984</v>
      </c>
      <c r="BE32" s="49">
        <v>0</v>
      </c>
    </row>
    <row r="33" spans="1:57" x14ac:dyDescent="0.2">
      <c r="A33" s="1">
        <v>59</v>
      </c>
      <c r="B33" s="1" t="s">
        <v>59</v>
      </c>
      <c r="C33" s="1" t="s">
        <v>1533</v>
      </c>
      <c r="D33" s="45">
        <v>823.28125000000011</v>
      </c>
      <c r="E33" s="45" t="s">
        <v>15</v>
      </c>
      <c r="G33" s="1">
        <v>100.068414678888</v>
      </c>
      <c r="H33" s="1">
        <v>22.81882580709966</v>
      </c>
      <c r="I33" s="46">
        <v>0.94447015500637133</v>
      </c>
      <c r="J33" s="46">
        <v>76.929584319112422</v>
      </c>
      <c r="K33" s="46">
        <v>2.0729899749330042E-2</v>
      </c>
      <c r="L33" s="46">
        <v>0.32000455267593181</v>
      </c>
      <c r="M33" s="46">
        <v>1</v>
      </c>
      <c r="Z33" s="49">
        <v>6.6651955665242679E-2</v>
      </c>
      <c r="AA33" s="49">
        <v>3.5388200891596315</v>
      </c>
      <c r="AC33" s="49">
        <v>20.750412240396848</v>
      </c>
      <c r="AD33" s="49">
        <v>0.17993925288392881</v>
      </c>
      <c r="AE33" s="49">
        <v>13.006524096176022</v>
      </c>
      <c r="AG33" s="49">
        <v>10.064064504887133</v>
      </c>
      <c r="AH33" s="49">
        <v>0.70022805626869677</v>
      </c>
      <c r="AI33" s="49">
        <v>29.096785916763203</v>
      </c>
      <c r="AJ33" s="49">
        <v>-2.3491098114969246E-3</v>
      </c>
      <c r="AK33" s="49">
        <v>0.47297747172957333</v>
      </c>
      <c r="AP33" s="49">
        <v>76.442916213840576</v>
      </c>
      <c r="AQ33" s="49">
        <v>0.20810907457183711</v>
      </c>
      <c r="AR33" s="49">
        <v>7.5290574399161478</v>
      </c>
      <c r="AS33" s="49">
        <v>0.41662044142509719</v>
      </c>
      <c r="AT33" s="49">
        <v>0</v>
      </c>
      <c r="AU33" s="49">
        <v>1.2003323023120522</v>
      </c>
      <c r="AV33" s="49">
        <v>0.47363448241182704</v>
      </c>
      <c r="AW33" s="49">
        <v>0.27631182699813672</v>
      </c>
      <c r="AX33" s="49">
        <v>2.8200980174869279E-2</v>
      </c>
      <c r="AY33" s="49">
        <v>0</v>
      </c>
      <c r="AZ33" s="49">
        <v>2.9885386208559623</v>
      </c>
      <c r="BA33" s="49">
        <v>3.6369587506492307</v>
      </c>
      <c r="BB33" s="49">
        <v>3.4003469801926229</v>
      </c>
      <c r="BC33" s="49">
        <v>0.47580883496386006</v>
      </c>
      <c r="BD33" s="49">
        <v>2.9231640516877935</v>
      </c>
      <c r="BE33" s="49">
        <v>0</v>
      </c>
    </row>
    <row r="34" spans="1:57" x14ac:dyDescent="0.2">
      <c r="A34" s="1">
        <v>61</v>
      </c>
      <c r="B34" s="1" t="s">
        <v>59</v>
      </c>
      <c r="C34" s="1" t="s">
        <v>1533</v>
      </c>
      <c r="D34" s="45">
        <v>803.28125000000011</v>
      </c>
      <c r="E34" s="45" t="s">
        <v>15</v>
      </c>
      <c r="G34" s="1">
        <v>100.06979999403273</v>
      </c>
      <c r="H34" s="1">
        <v>20.231982498844367</v>
      </c>
      <c r="I34" s="46">
        <v>2.5196462551619838</v>
      </c>
      <c r="J34" s="46">
        <v>79.449230574274409</v>
      </c>
      <c r="K34" s="46">
        <v>6.8582368238040523E-2</v>
      </c>
      <c r="L34" s="46">
        <v>0.38858692091397234</v>
      </c>
      <c r="M34" s="46">
        <v>1</v>
      </c>
      <c r="Z34" s="49">
        <v>6.9505608665642982E-2</v>
      </c>
      <c r="AA34" s="49">
        <v>3.6083256978252747</v>
      </c>
      <c r="AC34" s="49">
        <v>20.750412240396848</v>
      </c>
      <c r="AD34" s="49">
        <v>0.24545203147638386</v>
      </c>
      <c r="AE34" s="49">
        <v>13.251976127652407</v>
      </c>
      <c r="AG34" s="49">
        <v>10.064064504887133</v>
      </c>
      <c r="AH34" s="49">
        <v>1.0440970650910428</v>
      </c>
      <c r="AI34" s="49">
        <v>30.140882981854247</v>
      </c>
      <c r="AK34" s="49">
        <v>0.47297747172957333</v>
      </c>
      <c r="AL34" s="49">
        <v>1.1605915499289143</v>
      </c>
      <c r="AM34" s="49">
        <v>1.1605915499289143</v>
      </c>
      <c r="AP34" s="49">
        <v>76.657114201741976</v>
      </c>
      <c r="AQ34" s="49">
        <v>0.19096766214516017</v>
      </c>
      <c r="AR34" s="49">
        <v>7.2457749526355517</v>
      </c>
      <c r="AS34" s="49">
        <v>0.35514429564387401</v>
      </c>
      <c r="AT34" s="49">
        <v>0</v>
      </c>
      <c r="AU34" s="49">
        <v>0.96158475408003929</v>
      </c>
      <c r="AV34" s="49">
        <v>0.53419296655720705</v>
      </c>
      <c r="AW34" s="49">
        <v>0.19983566755219268</v>
      </c>
      <c r="AX34" s="49">
        <v>3.180673244634203E-2</v>
      </c>
      <c r="AY34" s="49">
        <v>0</v>
      </c>
      <c r="AZ34" s="49">
        <v>2.8700463885988059</v>
      </c>
      <c r="BA34" s="49">
        <v>3.66092449063617</v>
      </c>
      <c r="BB34" s="49">
        <v>3.7980253178268946</v>
      </c>
      <c r="BC34" s="49">
        <v>0.53664532989482006</v>
      </c>
      <c r="BD34" s="49">
        <v>2.9579372402409634</v>
      </c>
      <c r="BE34" s="49">
        <v>0</v>
      </c>
    </row>
    <row r="35" spans="1:57" x14ac:dyDescent="0.2">
      <c r="A35" s="1">
        <v>63</v>
      </c>
      <c r="B35" s="1" t="s">
        <v>59</v>
      </c>
      <c r="C35" s="1" t="s">
        <v>1533</v>
      </c>
      <c r="D35" s="45">
        <v>783.28125000000011</v>
      </c>
      <c r="E35" s="45" t="s">
        <v>15</v>
      </c>
      <c r="G35" s="1">
        <v>100.06965998866515</v>
      </c>
      <c r="H35" s="1">
        <v>17.505248793469207</v>
      </c>
      <c r="I35" s="46">
        <v>2.6522453382028615</v>
      </c>
      <c r="J35" s="46">
        <v>82.10147591247727</v>
      </c>
      <c r="K35" s="46">
        <v>7.434836180472279E-2</v>
      </c>
      <c r="L35" s="46">
        <v>0.46293528271869511</v>
      </c>
      <c r="M35" s="46">
        <v>1</v>
      </c>
      <c r="Z35" s="49">
        <v>3.1606950893510455E-2</v>
      </c>
      <c r="AA35" s="49">
        <v>3.6399326487187853</v>
      </c>
      <c r="AB35" s="49">
        <v>3.5586813130809844E-2</v>
      </c>
      <c r="AC35" s="49">
        <v>20.785999053527657</v>
      </c>
      <c r="AD35" s="49">
        <v>0.21010526678044877</v>
      </c>
      <c r="AE35" s="49">
        <v>13.462081394432856</v>
      </c>
      <c r="AG35" s="49">
        <v>10.064064504887133</v>
      </c>
      <c r="AH35" s="49">
        <v>0.95277510025207579</v>
      </c>
      <c r="AI35" s="49">
        <v>31.093658082106323</v>
      </c>
      <c r="AK35" s="49">
        <v>0.47297747172957333</v>
      </c>
      <c r="AL35" s="49">
        <v>1.4221712071460166</v>
      </c>
      <c r="AM35" s="49">
        <v>2.582762757074931</v>
      </c>
      <c r="AP35" s="49">
        <v>76.374953717285749</v>
      </c>
      <c r="AQ35" s="49">
        <v>0.19170570044196178</v>
      </c>
      <c r="AR35" s="49">
        <v>7.1017651473257599</v>
      </c>
      <c r="AS35" s="49">
        <v>0.29413655666173916</v>
      </c>
      <c r="AT35" s="49">
        <v>0</v>
      </c>
      <c r="AU35" s="49">
        <v>0.73856102874738094</v>
      </c>
      <c r="AV35" s="49">
        <v>0.59787088816585943</v>
      </c>
      <c r="AW35" s="49">
        <v>0.12463165667748365</v>
      </c>
      <c r="AX35" s="49">
        <v>3.4191740814871877E-2</v>
      </c>
      <c r="AY35" s="49">
        <v>0</v>
      </c>
      <c r="AZ35" s="49">
        <v>2.8424321738235863</v>
      </c>
      <c r="BA35" s="49">
        <v>3.753230850745747</v>
      </c>
      <c r="BB35" s="49">
        <v>4.3323189952059513</v>
      </c>
      <c r="BC35" s="49">
        <v>0.6202367673042104</v>
      </c>
      <c r="BD35" s="49">
        <v>2.993964776799718</v>
      </c>
      <c r="BE35" s="49">
        <v>0</v>
      </c>
    </row>
    <row r="36" spans="1:57" x14ac:dyDescent="0.2">
      <c r="A36" s="1">
        <v>65</v>
      </c>
      <c r="B36" s="1" t="s">
        <v>59</v>
      </c>
      <c r="C36" s="1" t="s">
        <v>1533</v>
      </c>
      <c r="D36" s="45">
        <v>763.28125000000011</v>
      </c>
      <c r="E36" s="45" t="s">
        <v>15</v>
      </c>
      <c r="G36" s="1">
        <v>100.0686962265782</v>
      </c>
      <c r="H36" s="1">
        <v>15.599192275188777</v>
      </c>
      <c r="I36" s="46">
        <v>1.8537446838542306</v>
      </c>
      <c r="J36" s="46">
        <v>83.9552205963315</v>
      </c>
      <c r="K36" s="46">
        <v>5.134807233924453E-2</v>
      </c>
      <c r="L36" s="46">
        <v>0.51428335505793965</v>
      </c>
      <c r="M36" s="46">
        <v>1</v>
      </c>
      <c r="Z36" s="49">
        <v>-2.2642700506991208E-3</v>
      </c>
      <c r="AA36" s="49">
        <v>3.6376683786680863</v>
      </c>
      <c r="AB36" s="49">
        <v>3.5955707926556855E-2</v>
      </c>
      <c r="AC36" s="49">
        <v>20.821954761454215</v>
      </c>
      <c r="AD36" s="49">
        <v>0.15289741151883798</v>
      </c>
      <c r="AE36" s="49">
        <v>13.614978805951694</v>
      </c>
      <c r="AG36" s="49">
        <v>10.064064504887133</v>
      </c>
      <c r="AH36" s="49">
        <v>0.65541075273750471</v>
      </c>
      <c r="AI36" s="49">
        <v>31.749068834843829</v>
      </c>
      <c r="AK36" s="49">
        <v>0.47297747172957333</v>
      </c>
      <c r="AL36" s="49">
        <v>1.0030917371392556</v>
      </c>
      <c r="AM36" s="49">
        <v>3.5858544942141863</v>
      </c>
      <c r="AN36" s="49">
        <v>8.6533445827745078E-3</v>
      </c>
      <c r="AO36" s="49">
        <v>8.6533445827745078E-3</v>
      </c>
      <c r="AP36" s="49">
        <v>76.033925365485075</v>
      </c>
      <c r="AQ36" s="49">
        <v>0.18166892881153748</v>
      </c>
      <c r="AR36" s="49">
        <v>7.0179607651234086</v>
      </c>
      <c r="AS36" s="49">
        <v>0.24503452954548877</v>
      </c>
      <c r="AT36" s="49">
        <v>0</v>
      </c>
      <c r="AU36" s="49">
        <v>0.57118304341496018</v>
      </c>
      <c r="AV36" s="49">
        <v>0.64158634677300297</v>
      </c>
      <c r="AW36" s="49">
        <v>6.9177165118809794E-2</v>
      </c>
      <c r="AX36" s="49">
        <v>3.5293943227331009E-2</v>
      </c>
      <c r="AY36" s="49">
        <v>0</v>
      </c>
      <c r="AZ36" s="49">
        <v>2.8461793101944846</v>
      </c>
      <c r="BA36" s="49">
        <v>3.8383809658872994</v>
      </c>
      <c r="BB36" s="49">
        <v>4.792962194690741</v>
      </c>
      <c r="BC36" s="49">
        <v>0.696023148569339</v>
      </c>
      <c r="BD36" s="49">
        <v>3.0306242931585148</v>
      </c>
      <c r="BE36" s="49">
        <v>0</v>
      </c>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P109"/>
  <sheetViews>
    <sheetView zoomScale="70" zoomScaleNormal="70" workbookViewId="0">
      <pane ySplit="390" activePane="bottomLeft"/>
      <selection activeCell="D1" sqref="D1:Z1048576"/>
      <selection pane="bottomLeft"/>
    </sheetView>
  </sheetViews>
  <sheetFormatPr defaultColWidth="11.42578125" defaultRowHeight="14.25" x14ac:dyDescent="0.2"/>
  <cols>
    <col min="1" max="1" width="41" style="1" customWidth="1"/>
    <col min="2" max="2" width="11.42578125" style="1"/>
    <col min="3" max="3" width="22.42578125" style="1" customWidth="1"/>
    <col min="4" max="4" width="73.85546875" style="1" customWidth="1"/>
    <col min="5" max="25" width="12.42578125" style="1" hidden="1" customWidth="1"/>
    <col min="26" max="26" width="12.42578125" style="1" customWidth="1"/>
    <col min="27" max="42" width="18.140625" style="1" customWidth="1"/>
    <col min="43" max="16384" width="11.42578125" style="1"/>
  </cols>
  <sheetData>
    <row r="1" spans="1:42" s="32" customFormat="1" x14ac:dyDescent="0.2">
      <c r="A1" s="32" t="s">
        <v>0</v>
      </c>
      <c r="B1" s="32" t="s">
        <v>1189</v>
      </c>
      <c r="C1" s="32" t="s">
        <v>1271</v>
      </c>
      <c r="D1" s="32" t="s">
        <v>1272</v>
      </c>
      <c r="E1" s="32" t="s">
        <v>1273</v>
      </c>
      <c r="F1" s="32" t="s">
        <v>1274</v>
      </c>
      <c r="G1" s="32" t="s">
        <v>1275</v>
      </c>
      <c r="H1" s="32" t="s">
        <v>1276</v>
      </c>
      <c r="I1" s="32" t="s">
        <v>1277</v>
      </c>
      <c r="J1" s="32" t="s">
        <v>1278</v>
      </c>
      <c r="K1" s="32" t="s">
        <v>1279</v>
      </c>
      <c r="L1" s="32" t="s">
        <v>1280</v>
      </c>
      <c r="M1" s="32" t="s">
        <v>1281</v>
      </c>
      <c r="N1" s="32" t="s">
        <v>1282</v>
      </c>
      <c r="O1" s="32" t="s">
        <v>1283</v>
      </c>
      <c r="P1" s="32" t="s">
        <v>1284</v>
      </c>
      <c r="Q1" s="32" t="s">
        <v>1285</v>
      </c>
      <c r="R1" s="32" t="s">
        <v>1286</v>
      </c>
      <c r="S1" s="32" t="s">
        <v>1287</v>
      </c>
      <c r="T1" s="32" t="s">
        <v>1222</v>
      </c>
      <c r="U1" s="32" t="s">
        <v>1217</v>
      </c>
      <c r="V1" s="32" t="s">
        <v>1288</v>
      </c>
      <c r="W1" s="32" t="s">
        <v>1289</v>
      </c>
      <c r="X1" s="32" t="s">
        <v>1290</v>
      </c>
      <c r="AA1" s="32" t="s">
        <v>1213</v>
      </c>
      <c r="AB1" s="32" t="s">
        <v>1291</v>
      </c>
      <c r="AC1" s="32" t="s">
        <v>1292</v>
      </c>
      <c r="AD1" s="32" t="s">
        <v>1293</v>
      </c>
      <c r="AE1" s="32" t="s">
        <v>1294</v>
      </c>
      <c r="AF1" s="32" t="s">
        <v>1295</v>
      </c>
      <c r="AG1" s="32" t="s">
        <v>1296</v>
      </c>
      <c r="AH1" s="32" t="s">
        <v>1297</v>
      </c>
      <c r="AI1" s="32" t="s">
        <v>1298</v>
      </c>
      <c r="AJ1" s="32" t="s">
        <v>1299</v>
      </c>
      <c r="AK1" s="32" t="s">
        <v>1300</v>
      </c>
      <c r="AL1" s="32" t="s">
        <v>1301</v>
      </c>
      <c r="AM1" s="32" t="s">
        <v>1302</v>
      </c>
      <c r="AN1" s="32" t="s">
        <v>1303</v>
      </c>
      <c r="AO1" s="32" t="s">
        <v>1304</v>
      </c>
      <c r="AP1" s="32" t="s">
        <v>1305</v>
      </c>
    </row>
    <row r="2" spans="1:42" s="33" customFormat="1" x14ac:dyDescent="0.2">
      <c r="A2" s="33" t="s">
        <v>59</v>
      </c>
      <c r="B2" s="34">
        <v>1363.28125</v>
      </c>
      <c r="C2" s="33" t="s">
        <v>1306</v>
      </c>
      <c r="D2" s="33" t="s">
        <v>1307</v>
      </c>
      <c r="AB2" s="35">
        <v>0.57632355725732798</v>
      </c>
      <c r="AC2" s="35">
        <v>12.894330365645001</v>
      </c>
      <c r="AD2" s="35">
        <v>10.5774903691962</v>
      </c>
      <c r="AE2" s="35">
        <v>49.668116815260298</v>
      </c>
      <c r="AF2" s="35">
        <v>10.853205072665199</v>
      </c>
      <c r="AH2" s="35">
        <v>15.4305338199758</v>
      </c>
    </row>
    <row r="3" spans="1:42" s="33" customFormat="1" x14ac:dyDescent="0.2">
      <c r="A3" s="33" t="s">
        <v>59</v>
      </c>
      <c r="B3" s="34">
        <v>1343.28125</v>
      </c>
      <c r="C3" s="33" t="s">
        <v>1308</v>
      </c>
      <c r="D3" s="33" t="s">
        <v>1309</v>
      </c>
      <c r="E3" s="33">
        <v>1</v>
      </c>
      <c r="I3" s="33">
        <v>0.2</v>
      </c>
      <c r="L3" s="33">
        <v>1.78</v>
      </c>
      <c r="M3" s="33">
        <v>0</v>
      </c>
      <c r="N3" s="33">
        <v>2E-3</v>
      </c>
      <c r="O3" s="33">
        <v>0</v>
      </c>
      <c r="P3" s="33">
        <v>0</v>
      </c>
      <c r="V3" s="33">
        <v>4</v>
      </c>
      <c r="Y3" s="33" t="s">
        <v>1310</v>
      </c>
      <c r="AA3" s="35">
        <v>40.648531832225899</v>
      </c>
      <c r="AF3" s="35">
        <v>10.1971279799806</v>
      </c>
      <c r="AG3" s="35">
        <v>0.18139738963476701</v>
      </c>
      <c r="AH3" s="35">
        <v>48.313219313966201</v>
      </c>
      <c r="AI3" s="35">
        <v>0.42933124140918</v>
      </c>
      <c r="AK3" s="35">
        <v>0.23039224278329501</v>
      </c>
    </row>
    <row r="4" spans="1:42" s="33" customFormat="1" x14ac:dyDescent="0.2">
      <c r="A4" s="33" t="s">
        <v>59</v>
      </c>
      <c r="B4" s="34">
        <v>1343.28125</v>
      </c>
      <c r="C4" s="33" t="s">
        <v>1306</v>
      </c>
      <c r="D4" s="33" t="s">
        <v>1311</v>
      </c>
      <c r="AB4" s="35">
        <v>0.62724631385994001</v>
      </c>
      <c r="AC4" s="35">
        <v>13.3948217147143</v>
      </c>
      <c r="AD4" s="35">
        <v>11.086699832030501</v>
      </c>
      <c r="AE4" s="35">
        <v>48.495997589128997</v>
      </c>
      <c r="AF4" s="35">
        <v>10.954753915510301</v>
      </c>
      <c r="AH4" s="35">
        <v>15.4404806347557</v>
      </c>
    </row>
    <row r="5" spans="1:42" s="33" customFormat="1" x14ac:dyDescent="0.2">
      <c r="A5" s="33" t="s">
        <v>59</v>
      </c>
      <c r="B5" s="34">
        <v>1323.28125</v>
      </c>
      <c r="C5" s="33" t="s">
        <v>1308</v>
      </c>
      <c r="D5" s="33" t="s">
        <v>1312</v>
      </c>
      <c r="E5" s="33">
        <v>1</v>
      </c>
      <c r="I5" s="33">
        <v>0.22</v>
      </c>
      <c r="L5" s="33">
        <v>1.76</v>
      </c>
      <c r="M5" s="33">
        <v>0</v>
      </c>
      <c r="N5" s="33">
        <v>2E-3</v>
      </c>
      <c r="O5" s="33">
        <v>0</v>
      </c>
      <c r="P5" s="33">
        <v>0</v>
      </c>
      <c r="V5" s="33">
        <v>4</v>
      </c>
      <c r="Y5" s="33" t="s">
        <v>1313</v>
      </c>
      <c r="AA5" s="35">
        <v>40.528422711449998</v>
      </c>
      <c r="AF5" s="35">
        <v>10.84990334243</v>
      </c>
      <c r="AG5" s="35">
        <v>0.19134948186611</v>
      </c>
      <c r="AH5" s="35">
        <v>47.787210505956502</v>
      </c>
      <c r="AI5" s="35">
        <v>0.40165653616930602</v>
      </c>
      <c r="AK5" s="35">
        <v>0.24145742212798599</v>
      </c>
    </row>
    <row r="6" spans="1:42" s="33" customFormat="1" x14ac:dyDescent="0.2">
      <c r="A6" s="33" t="s">
        <v>59</v>
      </c>
      <c r="B6" s="34">
        <v>1323.28125</v>
      </c>
      <c r="C6" s="33" t="s">
        <v>1306</v>
      </c>
      <c r="D6" s="33" t="s">
        <v>1314</v>
      </c>
      <c r="AB6" s="35">
        <v>0.676454996437306</v>
      </c>
      <c r="AC6" s="35">
        <v>13.5745210287904</v>
      </c>
      <c r="AD6" s="35">
        <v>11.711834256176299</v>
      </c>
      <c r="AE6" s="35">
        <v>47.359009413257198</v>
      </c>
      <c r="AF6" s="35">
        <v>11.651746462108999</v>
      </c>
      <c r="AH6" s="35">
        <v>15.026433843229601</v>
      </c>
    </row>
    <row r="7" spans="1:42" s="33" customFormat="1" x14ac:dyDescent="0.2">
      <c r="A7" s="33" t="s">
        <v>59</v>
      </c>
      <c r="B7" s="34">
        <v>1303.28125</v>
      </c>
      <c r="C7" s="33" t="s">
        <v>1308</v>
      </c>
      <c r="D7" s="33" t="s">
        <v>1315</v>
      </c>
      <c r="E7" s="33">
        <v>1</v>
      </c>
      <c r="I7" s="33">
        <v>0.24</v>
      </c>
      <c r="L7" s="33">
        <v>1.74</v>
      </c>
      <c r="M7" s="33">
        <v>0</v>
      </c>
      <c r="N7" s="33">
        <v>2E-3</v>
      </c>
      <c r="O7" s="33">
        <v>0</v>
      </c>
      <c r="P7" s="33">
        <v>0</v>
      </c>
      <c r="V7" s="33">
        <v>4</v>
      </c>
      <c r="Y7" s="33" t="s">
        <v>1316</v>
      </c>
      <c r="AA7" s="35">
        <v>40.401361011574799</v>
      </c>
      <c r="AF7" s="35">
        <v>11.539822306909199</v>
      </c>
      <c r="AG7" s="35">
        <v>0.20171831586171499</v>
      </c>
      <c r="AH7" s="35">
        <v>47.230969912286596</v>
      </c>
      <c r="AI7" s="35">
        <v>0.37341908084300601</v>
      </c>
      <c r="AK7" s="35">
        <v>0.25270937252446701</v>
      </c>
    </row>
    <row r="8" spans="1:42" s="33" customFormat="1" x14ac:dyDescent="0.2">
      <c r="A8" s="33" t="s">
        <v>59</v>
      </c>
      <c r="B8" s="34">
        <v>1303.28125</v>
      </c>
      <c r="C8" s="33" t="s">
        <v>1306</v>
      </c>
      <c r="D8" s="33" t="s">
        <v>1317</v>
      </c>
      <c r="AB8" s="35">
        <v>0.73136597641683398</v>
      </c>
      <c r="AC8" s="35">
        <v>13.7496781724497</v>
      </c>
      <c r="AD8" s="35">
        <v>12.3817662898048</v>
      </c>
      <c r="AE8" s="35">
        <v>46.160021195227699</v>
      </c>
      <c r="AF8" s="35">
        <v>12.3879615119044</v>
      </c>
      <c r="AH8" s="35">
        <v>14.5892068541963</v>
      </c>
    </row>
    <row r="9" spans="1:42" s="33" customFormat="1" x14ac:dyDescent="0.2">
      <c r="A9" s="33" t="s">
        <v>59</v>
      </c>
      <c r="B9" s="34">
        <v>1283.28125</v>
      </c>
      <c r="C9" s="33" t="s">
        <v>1308</v>
      </c>
      <c r="D9" s="33" t="s">
        <v>1318</v>
      </c>
      <c r="E9" s="33">
        <v>1</v>
      </c>
      <c r="I9" s="33">
        <v>0.26</v>
      </c>
      <c r="L9" s="33">
        <v>1.74</v>
      </c>
      <c r="M9" s="33">
        <v>0</v>
      </c>
      <c r="N9" s="33">
        <v>2E-3</v>
      </c>
      <c r="O9" s="33">
        <v>0</v>
      </c>
      <c r="P9" s="33">
        <v>0</v>
      </c>
      <c r="V9" s="33">
        <v>4</v>
      </c>
      <c r="Y9" s="33" t="s">
        <v>1319</v>
      </c>
      <c r="AA9" s="35">
        <v>40.2666536079848</v>
      </c>
      <c r="AF9" s="35">
        <v>12.2701550260793</v>
      </c>
      <c r="AG9" s="35">
        <v>0.21254150057832499</v>
      </c>
      <c r="AH9" s="35">
        <v>46.641506142399798</v>
      </c>
      <c r="AI9" s="35">
        <v>0.34498230818917403</v>
      </c>
      <c r="AK9" s="35">
        <v>0.264161414768466</v>
      </c>
    </row>
    <row r="10" spans="1:42" s="33" customFormat="1" x14ac:dyDescent="0.2">
      <c r="A10" s="33" t="s">
        <v>59</v>
      </c>
      <c r="B10" s="34">
        <v>1283.28125</v>
      </c>
      <c r="C10" s="33" t="s">
        <v>1306</v>
      </c>
      <c r="D10" s="33" t="s">
        <v>1320</v>
      </c>
      <c r="AB10" s="35">
        <v>0.79296517916263198</v>
      </c>
      <c r="AC10" s="35">
        <v>13.919731156787901</v>
      </c>
      <c r="AD10" s="35">
        <v>13.101425403152099</v>
      </c>
      <c r="AE10" s="35">
        <v>44.892255638270903</v>
      </c>
      <c r="AF10" s="35">
        <v>13.1661424507008</v>
      </c>
      <c r="AH10" s="35">
        <v>14.1274801719254</v>
      </c>
    </row>
    <row r="11" spans="1:42" s="33" customFormat="1" x14ac:dyDescent="0.2">
      <c r="A11" s="33" t="s">
        <v>59</v>
      </c>
      <c r="B11" s="34">
        <v>1263.28125</v>
      </c>
      <c r="C11" s="33" t="s">
        <v>1308</v>
      </c>
      <c r="D11" s="33" t="s">
        <v>1321</v>
      </c>
      <c r="E11" s="33">
        <v>1</v>
      </c>
      <c r="I11" s="33">
        <v>0.28000000000000003</v>
      </c>
      <c r="L11" s="33">
        <v>1.72</v>
      </c>
      <c r="M11" s="33">
        <v>0</v>
      </c>
      <c r="N11" s="33">
        <v>2E-3</v>
      </c>
      <c r="O11" s="33">
        <v>0</v>
      </c>
      <c r="P11" s="33">
        <v>0</v>
      </c>
      <c r="V11" s="33">
        <v>4</v>
      </c>
      <c r="Y11" s="33" t="s">
        <v>1322</v>
      </c>
      <c r="AA11" s="35">
        <v>40.1235237855647</v>
      </c>
      <c r="AF11" s="35">
        <v>13.0446379779459</v>
      </c>
      <c r="AG11" s="35">
        <v>0.22386142307967999</v>
      </c>
      <c r="AH11" s="35">
        <v>46.015461292964702</v>
      </c>
      <c r="AI11" s="35">
        <v>0.31668093182614399</v>
      </c>
      <c r="AK11" s="35">
        <v>0.27583458861875498</v>
      </c>
    </row>
    <row r="12" spans="1:42" s="33" customFormat="1" x14ac:dyDescent="0.2">
      <c r="A12" s="33" t="s">
        <v>59</v>
      </c>
      <c r="B12" s="34">
        <v>1263.28125</v>
      </c>
      <c r="C12" s="33" t="s">
        <v>1306</v>
      </c>
      <c r="D12" s="33" t="s">
        <v>1323</v>
      </c>
      <c r="AB12" s="35">
        <v>0.86247377528939295</v>
      </c>
      <c r="AC12" s="35">
        <v>14.0840753993643</v>
      </c>
      <c r="AD12" s="35">
        <v>13.876631383356299</v>
      </c>
      <c r="AE12" s="35">
        <v>43.547754538966998</v>
      </c>
      <c r="AF12" s="35">
        <v>13.988954954562001</v>
      </c>
      <c r="AH12" s="35">
        <v>13.640109948460699</v>
      </c>
    </row>
    <row r="13" spans="1:42" s="33" customFormat="1" x14ac:dyDescent="0.2">
      <c r="A13" s="33" t="s">
        <v>59</v>
      </c>
      <c r="B13" s="34">
        <v>1243.28125</v>
      </c>
      <c r="C13" s="33" t="s">
        <v>1308</v>
      </c>
      <c r="D13" s="33" t="s">
        <v>1324</v>
      </c>
      <c r="E13" s="33">
        <v>1</v>
      </c>
      <c r="I13" s="33">
        <v>0.3</v>
      </c>
      <c r="L13" s="33">
        <v>1.7</v>
      </c>
      <c r="M13" s="33">
        <v>0</v>
      </c>
      <c r="N13" s="33">
        <v>2E-3</v>
      </c>
      <c r="O13" s="33">
        <v>0</v>
      </c>
      <c r="P13" s="33">
        <v>0</v>
      </c>
      <c r="V13" s="33">
        <v>4</v>
      </c>
      <c r="Y13" s="33" t="s">
        <v>1325</v>
      </c>
      <c r="AA13" s="35">
        <v>39.971098321037502</v>
      </c>
      <c r="AF13" s="35">
        <v>13.867546034892801</v>
      </c>
      <c r="AG13" s="35">
        <v>0.23572572311001599</v>
      </c>
      <c r="AH13" s="35">
        <v>45.349054094671899</v>
      </c>
      <c r="AI13" s="35">
        <v>0.28881638883586802</v>
      </c>
      <c r="AK13" s="35">
        <v>0.28775943745181198</v>
      </c>
    </row>
    <row r="14" spans="1:42" s="33" customFormat="1" x14ac:dyDescent="0.2">
      <c r="A14" s="33" t="s">
        <v>59</v>
      </c>
      <c r="B14" s="34">
        <v>1243.28125</v>
      </c>
      <c r="C14" s="33" t="s">
        <v>1306</v>
      </c>
      <c r="D14" s="33" t="s">
        <v>1326</v>
      </c>
      <c r="AB14" s="35">
        <v>0.94142118927693996</v>
      </c>
      <c r="AC14" s="35">
        <v>14.2420598535184</v>
      </c>
      <c r="AD14" s="35">
        <v>14.7143103218239</v>
      </c>
      <c r="AE14" s="35">
        <v>42.117116385703198</v>
      </c>
      <c r="AF14" s="35">
        <v>14.858805265247</v>
      </c>
      <c r="AH14" s="35">
        <v>13.126286984430401</v>
      </c>
    </row>
    <row r="15" spans="1:42" s="33" customFormat="1" x14ac:dyDescent="0.2">
      <c r="A15" s="33" t="s">
        <v>59</v>
      </c>
      <c r="B15" s="34">
        <v>1223.28125</v>
      </c>
      <c r="C15" s="33" t="s">
        <v>1308</v>
      </c>
      <c r="D15" s="33" t="s">
        <v>1327</v>
      </c>
      <c r="E15" s="33">
        <v>1</v>
      </c>
      <c r="I15" s="33">
        <v>0.3</v>
      </c>
      <c r="L15" s="33">
        <v>1.68</v>
      </c>
      <c r="M15" s="33">
        <v>0</v>
      </c>
      <c r="N15" s="33">
        <v>2E-3</v>
      </c>
      <c r="O15" s="33">
        <v>0</v>
      </c>
      <c r="P15" s="33">
        <v>0</v>
      </c>
      <c r="V15" s="33">
        <v>4</v>
      </c>
      <c r="Y15" s="33" t="s">
        <v>1328</v>
      </c>
      <c r="AA15" s="35">
        <v>39.808392426412397</v>
      </c>
      <c r="AF15" s="35">
        <v>14.7437740644238</v>
      </c>
      <c r="AG15" s="35">
        <v>0.24818776565586201</v>
      </c>
      <c r="AH15" s="35">
        <v>44.638013741721501</v>
      </c>
      <c r="AI15" s="35">
        <v>0.26165386005242802</v>
      </c>
      <c r="AK15" s="35">
        <v>0.29997814173378601</v>
      </c>
    </row>
    <row r="16" spans="1:42" s="33" customFormat="1" x14ac:dyDescent="0.2">
      <c r="A16" s="33" t="s">
        <v>59</v>
      </c>
      <c r="B16" s="34">
        <v>1223.28125</v>
      </c>
      <c r="C16" s="33" t="s">
        <v>1306</v>
      </c>
      <c r="D16" s="33" t="s">
        <v>1329</v>
      </c>
      <c r="AB16" s="35">
        <v>1.0317486178474</v>
      </c>
      <c r="AC16" s="35">
        <v>14.3929119848495</v>
      </c>
      <c r="AD16" s="35">
        <v>15.6228057475297</v>
      </c>
      <c r="AE16" s="35">
        <v>40.589178827030501</v>
      </c>
      <c r="AF16" s="35">
        <v>15.7776324486605</v>
      </c>
      <c r="AH16" s="35">
        <v>12.5857223740822</v>
      </c>
    </row>
    <row r="17" spans="1:39" s="33" customFormat="1" x14ac:dyDescent="0.2">
      <c r="A17" s="33" t="s">
        <v>59</v>
      </c>
      <c r="B17" s="34">
        <v>1203.28125</v>
      </c>
      <c r="C17" s="33" t="s">
        <v>1308</v>
      </c>
      <c r="D17" s="33" t="s">
        <v>1330</v>
      </c>
      <c r="E17" s="33">
        <v>1</v>
      </c>
      <c r="I17" s="33">
        <v>0.34</v>
      </c>
      <c r="L17" s="33">
        <v>1.66</v>
      </c>
      <c r="M17" s="33">
        <v>0</v>
      </c>
      <c r="N17" s="33">
        <v>2E-3</v>
      </c>
      <c r="O17" s="33">
        <v>0</v>
      </c>
      <c r="P17" s="33">
        <v>0</v>
      </c>
      <c r="V17" s="33">
        <v>4</v>
      </c>
      <c r="Y17" s="33" t="s">
        <v>1331</v>
      </c>
      <c r="AA17" s="35">
        <v>39.634292025719297</v>
      </c>
      <c r="AF17" s="35">
        <v>15.678931225881399</v>
      </c>
      <c r="AG17" s="35">
        <v>0.26130707446792301</v>
      </c>
      <c r="AH17" s="35">
        <v>43.877502232759298</v>
      </c>
      <c r="AI17" s="35">
        <v>0.23542077432783401</v>
      </c>
      <c r="AK17" s="35">
        <v>0.31254666684411397</v>
      </c>
    </row>
    <row r="18" spans="1:39" s="33" customFormat="1" x14ac:dyDescent="0.2">
      <c r="A18" s="33" t="s">
        <v>59</v>
      </c>
      <c r="B18" s="34">
        <v>1203.28125</v>
      </c>
      <c r="C18" s="33" t="s">
        <v>1306</v>
      </c>
      <c r="D18" s="33" t="s">
        <v>1332</v>
      </c>
      <c r="AB18" s="35">
        <v>1.13595682950188</v>
      </c>
      <c r="AC18" s="35">
        <v>14.535480058848901</v>
      </c>
      <c r="AD18" s="35">
        <v>16.612315984275501</v>
      </c>
      <c r="AE18" s="35">
        <v>38.950694725977101</v>
      </c>
      <c r="AF18" s="35">
        <v>16.746737056816301</v>
      </c>
      <c r="AH18" s="35">
        <v>12.0188153445801</v>
      </c>
    </row>
    <row r="19" spans="1:39" s="33" customFormat="1" x14ac:dyDescent="0.2">
      <c r="A19" s="33" t="s">
        <v>59</v>
      </c>
      <c r="B19" s="34">
        <v>1183.28125</v>
      </c>
      <c r="C19" s="33" t="s">
        <v>1308</v>
      </c>
      <c r="D19" s="33" t="s">
        <v>1333</v>
      </c>
      <c r="E19" s="33">
        <v>1</v>
      </c>
      <c r="I19" s="33">
        <v>0.36</v>
      </c>
      <c r="L19" s="33">
        <v>1.64</v>
      </c>
      <c r="M19" s="33">
        <v>0</v>
      </c>
      <c r="N19" s="33">
        <v>2E-3</v>
      </c>
      <c r="O19" s="33">
        <v>0</v>
      </c>
      <c r="P19" s="33">
        <v>0</v>
      </c>
      <c r="V19" s="33">
        <v>4</v>
      </c>
      <c r="Y19" s="33" t="s">
        <v>1334</v>
      </c>
      <c r="AA19" s="35">
        <v>39.4475096841728</v>
      </c>
      <c r="AF19" s="35">
        <v>16.679586087724001</v>
      </c>
      <c r="AG19" s="35">
        <v>0.27514961846313901</v>
      </c>
      <c r="AH19" s="35">
        <v>43.061928408775898</v>
      </c>
      <c r="AI19" s="35">
        <v>0.21030560756038599</v>
      </c>
      <c r="AK19" s="35">
        <v>0.32552059330356697</v>
      </c>
    </row>
    <row r="20" spans="1:39" s="33" customFormat="1" x14ac:dyDescent="0.2">
      <c r="A20" s="33" t="s">
        <v>59</v>
      </c>
      <c r="B20" s="34">
        <v>1183.28125</v>
      </c>
      <c r="C20" s="33" t="s">
        <v>1306</v>
      </c>
      <c r="D20" s="33" t="s">
        <v>1335</v>
      </c>
      <c r="AB20" s="35">
        <v>1.2571648997804501</v>
      </c>
      <c r="AC20" s="35">
        <v>14.667040173641301</v>
      </c>
      <c r="AD20" s="35">
        <v>17.694181802732299</v>
      </c>
      <c r="AE20" s="35">
        <v>37.188234527810401</v>
      </c>
      <c r="AF20" s="35">
        <v>17.7668536694949</v>
      </c>
      <c r="AH20" s="35">
        <v>11.426524926540299</v>
      </c>
    </row>
    <row r="21" spans="1:39" s="33" customFormat="1" x14ac:dyDescent="0.2">
      <c r="A21" s="33" t="s">
        <v>59</v>
      </c>
      <c r="B21" s="34">
        <v>1163.28125</v>
      </c>
      <c r="C21" s="33" t="s">
        <v>1308</v>
      </c>
      <c r="D21" s="33" t="s">
        <v>1336</v>
      </c>
      <c r="E21" s="33">
        <v>1</v>
      </c>
      <c r="I21" s="33">
        <v>0.38</v>
      </c>
      <c r="L21" s="33">
        <v>1.62</v>
      </c>
      <c r="M21" s="33">
        <v>0</v>
      </c>
      <c r="N21" s="33">
        <v>2E-3</v>
      </c>
      <c r="O21" s="33">
        <v>0</v>
      </c>
      <c r="P21" s="33">
        <v>0</v>
      </c>
      <c r="V21" s="33">
        <v>4</v>
      </c>
      <c r="Y21" s="33" t="s">
        <v>1337</v>
      </c>
      <c r="AA21" s="35">
        <v>39.246591627996601</v>
      </c>
      <c r="AF21" s="35">
        <v>17.753209251711599</v>
      </c>
      <c r="AG21" s="35">
        <v>0.28978800977400299</v>
      </c>
      <c r="AH21" s="35">
        <v>42.184969043105802</v>
      </c>
      <c r="AI21" s="35">
        <v>0.18646061271644301</v>
      </c>
      <c r="AK21" s="35">
        <v>0.33898145469542701</v>
      </c>
    </row>
    <row r="22" spans="1:39" s="33" customFormat="1" x14ac:dyDescent="0.2">
      <c r="A22" s="33" t="s">
        <v>59</v>
      </c>
      <c r="B22" s="34">
        <v>1163.28125</v>
      </c>
      <c r="C22" s="33" t="s">
        <v>1306</v>
      </c>
      <c r="D22" s="33" t="s">
        <v>1338</v>
      </c>
      <c r="AB22" s="35">
        <v>1.3996245649966499</v>
      </c>
      <c r="AC22" s="35">
        <v>14.783095968202399</v>
      </c>
      <c r="AD22" s="35">
        <v>18.8836758426418</v>
      </c>
      <c r="AE22" s="35">
        <v>35.2848104618568</v>
      </c>
      <c r="AF22" s="35">
        <v>18.838204952310399</v>
      </c>
      <c r="AH22" s="35">
        <v>10.810588209991799</v>
      </c>
    </row>
    <row r="23" spans="1:39" s="33" customFormat="1" x14ac:dyDescent="0.2">
      <c r="A23" s="33" t="s">
        <v>59</v>
      </c>
      <c r="B23" s="34">
        <v>1143.28125</v>
      </c>
      <c r="C23" s="33" t="s">
        <v>1308</v>
      </c>
      <c r="D23" s="33" t="s">
        <v>1339</v>
      </c>
      <c r="E23" s="33">
        <v>1</v>
      </c>
      <c r="I23" s="33">
        <v>0.4</v>
      </c>
      <c r="L23" s="33">
        <v>1.58</v>
      </c>
      <c r="M23" s="33">
        <v>0</v>
      </c>
      <c r="N23" s="33">
        <v>2E-3</v>
      </c>
      <c r="O23" s="33">
        <v>0</v>
      </c>
      <c r="P23" s="33">
        <v>0</v>
      </c>
      <c r="V23" s="33">
        <v>4</v>
      </c>
      <c r="Y23" s="33" t="s">
        <v>1340</v>
      </c>
      <c r="AA23" s="35">
        <v>39.029905381266303</v>
      </c>
      <c r="AF23" s="35">
        <v>18.908232362877499</v>
      </c>
      <c r="AG23" s="35">
        <v>0.30530121922478498</v>
      </c>
      <c r="AH23" s="35">
        <v>41.239512716287301</v>
      </c>
      <c r="AI23" s="35">
        <v>0.16400416082490299</v>
      </c>
      <c r="AK23" s="35">
        <v>0.35304415951908502</v>
      </c>
    </row>
    <row r="24" spans="1:39" s="33" customFormat="1" x14ac:dyDescent="0.2">
      <c r="A24" s="33" t="s">
        <v>59</v>
      </c>
      <c r="B24" s="34">
        <v>1143.28125</v>
      </c>
      <c r="C24" s="33" t="s">
        <v>1306</v>
      </c>
      <c r="D24" s="33" t="s">
        <v>1341</v>
      </c>
      <c r="AB24" s="35">
        <v>1.56933243142513</v>
      </c>
      <c r="AC24" s="35">
        <v>14.8754009642673</v>
      </c>
      <c r="AD24" s="35">
        <v>20.202144505471999</v>
      </c>
      <c r="AE24" s="35">
        <v>33.2186978183599</v>
      </c>
      <c r="AF24" s="35">
        <v>19.961272382111702</v>
      </c>
      <c r="AH24" s="35">
        <v>10.173151898363701</v>
      </c>
    </row>
    <row r="25" spans="1:39" s="33" customFormat="1" x14ac:dyDescent="0.2">
      <c r="A25" s="33" t="s">
        <v>59</v>
      </c>
      <c r="B25" s="34">
        <v>1123.28125</v>
      </c>
      <c r="C25" s="33" t="s">
        <v>1308</v>
      </c>
      <c r="D25" s="33" t="s">
        <v>1342</v>
      </c>
      <c r="E25" s="33">
        <v>1</v>
      </c>
      <c r="I25" s="33">
        <v>0.44</v>
      </c>
      <c r="L25" s="33">
        <v>1.56</v>
      </c>
      <c r="M25" s="33">
        <v>0</v>
      </c>
      <c r="N25" s="33">
        <v>2E-3</v>
      </c>
      <c r="O25" s="33">
        <v>0</v>
      </c>
      <c r="P25" s="33">
        <v>0.02</v>
      </c>
      <c r="V25" s="33">
        <v>4</v>
      </c>
      <c r="Y25" s="33" t="s">
        <v>1343</v>
      </c>
      <c r="AA25" s="35">
        <v>38.795615855909503</v>
      </c>
      <c r="AF25" s="35">
        <v>20.1541762167119</v>
      </c>
      <c r="AG25" s="35">
        <v>0.32177355834265903</v>
      </c>
      <c r="AH25" s="35">
        <v>40.217557524703999</v>
      </c>
      <c r="AI25" s="35">
        <v>0.143023169731891</v>
      </c>
      <c r="AK25" s="35">
        <v>0.367853674599952</v>
      </c>
    </row>
    <row r="26" spans="1:39" s="33" customFormat="1" x14ac:dyDescent="0.2">
      <c r="A26" s="33" t="s">
        <v>59</v>
      </c>
      <c r="B26" s="34">
        <v>1123.28125</v>
      </c>
      <c r="C26" s="33" t="s">
        <v>1306</v>
      </c>
      <c r="D26" s="33" t="s">
        <v>1344</v>
      </c>
      <c r="AB26" s="35">
        <v>1.77492929873678</v>
      </c>
      <c r="AC26" s="35">
        <v>14.9280719718284</v>
      </c>
      <c r="AD26" s="35">
        <v>21.679331645032899</v>
      </c>
      <c r="AE26" s="35">
        <v>30.9634437045761</v>
      </c>
      <c r="AF26" s="35">
        <v>21.138379438114601</v>
      </c>
      <c r="AH26" s="35">
        <v>9.51584394171093</v>
      </c>
    </row>
    <row r="27" spans="1:39" s="33" customFormat="1" x14ac:dyDescent="0.2">
      <c r="A27" s="33" t="s">
        <v>59</v>
      </c>
      <c r="B27" s="34">
        <v>1103.28125</v>
      </c>
      <c r="C27" s="33" t="s">
        <v>1345</v>
      </c>
      <c r="D27" s="33" t="s">
        <v>1346</v>
      </c>
      <c r="AA27" s="35">
        <v>51.591778885958703</v>
      </c>
      <c r="AB27" s="35">
        <v>0.25539940603316902</v>
      </c>
      <c r="AC27" s="35">
        <v>3.69738857358122</v>
      </c>
      <c r="AD27" s="35">
        <v>1.41612026054236</v>
      </c>
      <c r="AF27" s="35">
        <v>7.8963530078478303</v>
      </c>
      <c r="AH27" s="35">
        <v>16.8818863526295</v>
      </c>
      <c r="AK27" s="35">
        <v>18.101383138174501</v>
      </c>
      <c r="AL27" s="35">
        <v>0.159690375232627</v>
      </c>
    </row>
    <row r="28" spans="1:39" s="33" customFormat="1" x14ac:dyDescent="0.2">
      <c r="A28" s="33" t="s">
        <v>59</v>
      </c>
      <c r="B28" s="34">
        <v>1103.28125</v>
      </c>
      <c r="C28" s="33" t="s">
        <v>1345</v>
      </c>
      <c r="D28" s="33" t="s">
        <v>1347</v>
      </c>
      <c r="AA28" s="35">
        <v>52.760902875427398</v>
      </c>
      <c r="AB28" s="35">
        <v>9.6017956525939099E-2</v>
      </c>
      <c r="AC28" s="35">
        <v>2.8486142181024299</v>
      </c>
      <c r="AD28" s="35">
        <v>1.0147675303535599</v>
      </c>
      <c r="AF28" s="35">
        <v>14.0608929367228</v>
      </c>
      <c r="AH28" s="35">
        <v>22.864388667077801</v>
      </c>
      <c r="AK28" s="35">
        <v>6.2900771614414897</v>
      </c>
      <c r="AL28" s="35">
        <v>6.4338654348442506E-2</v>
      </c>
    </row>
    <row r="29" spans="1:39" s="33" customFormat="1" x14ac:dyDescent="0.2">
      <c r="A29" s="33" t="s">
        <v>59</v>
      </c>
      <c r="B29" s="34">
        <v>1103.28125</v>
      </c>
      <c r="C29" s="33" t="s">
        <v>1306</v>
      </c>
      <c r="D29" s="33" t="s">
        <v>1348</v>
      </c>
      <c r="AB29" s="35">
        <v>2.2455994154595098</v>
      </c>
      <c r="AC29" s="35">
        <v>15.3926895731427</v>
      </c>
      <c r="AD29" s="35">
        <v>23.788462450137001</v>
      </c>
      <c r="AE29" s="35">
        <v>27.019802911010999</v>
      </c>
      <c r="AF29" s="35">
        <v>22.856197483531801</v>
      </c>
      <c r="AH29" s="35">
        <v>8.6972481667177597</v>
      </c>
    </row>
    <row r="30" spans="1:39" s="33" customFormat="1" x14ac:dyDescent="0.2">
      <c r="A30" s="33" t="s">
        <v>59</v>
      </c>
      <c r="B30" s="34">
        <v>1083.28125</v>
      </c>
      <c r="C30" s="33" t="s">
        <v>1345</v>
      </c>
      <c r="D30" s="33" t="s">
        <v>1349</v>
      </c>
      <c r="AA30" s="35">
        <v>51.1760021481644</v>
      </c>
      <c r="AB30" s="35">
        <v>0.34027463740722502</v>
      </c>
      <c r="AC30" s="35">
        <v>3.8135392365474998</v>
      </c>
      <c r="AD30" s="35">
        <v>1.5703334887387099</v>
      </c>
      <c r="AF30" s="35">
        <v>8.5100709073702294</v>
      </c>
      <c r="AH30" s="35">
        <v>16.115417183021101</v>
      </c>
      <c r="AK30" s="35">
        <v>18.2972442741953</v>
      </c>
      <c r="AL30" s="35">
        <v>0.17711812455544201</v>
      </c>
    </row>
    <row r="31" spans="1:39" s="33" customFormat="1" x14ac:dyDescent="0.2">
      <c r="A31" s="33" t="s">
        <v>59</v>
      </c>
      <c r="B31" s="34">
        <v>1083.28125</v>
      </c>
      <c r="C31" s="33" t="s">
        <v>1345</v>
      </c>
      <c r="D31" s="33" t="s">
        <v>1350</v>
      </c>
      <c r="AA31" s="35">
        <v>52.332588642580298</v>
      </c>
      <c r="AB31" s="35">
        <v>0.114113431855473</v>
      </c>
      <c r="AC31" s="35">
        <v>2.8872264278996602</v>
      </c>
      <c r="AD31" s="35">
        <v>1.0978734957859999</v>
      </c>
      <c r="AF31" s="35">
        <v>15.4773057063568</v>
      </c>
      <c r="AH31" s="35">
        <v>21.909673689741101</v>
      </c>
      <c r="AK31" s="35">
        <v>6.1134648152493902</v>
      </c>
      <c r="AL31" s="35">
        <v>6.7753790531137004E-2</v>
      </c>
    </row>
    <row r="32" spans="1:39" s="33" customFormat="1" x14ac:dyDescent="0.2">
      <c r="A32" s="33" t="s">
        <v>59</v>
      </c>
      <c r="B32" s="34">
        <v>1083.28125</v>
      </c>
      <c r="C32" s="33" t="s">
        <v>1351</v>
      </c>
      <c r="D32" s="33" t="s">
        <v>1352</v>
      </c>
      <c r="E32" s="33">
        <v>2.2999999999999998</v>
      </c>
      <c r="G32" s="33">
        <v>1.7</v>
      </c>
      <c r="P32" s="33">
        <v>0.7</v>
      </c>
      <c r="Q32" s="33">
        <v>0.28999999999999998</v>
      </c>
      <c r="R32" s="33">
        <v>0</v>
      </c>
      <c r="V32" s="33">
        <v>8</v>
      </c>
      <c r="Y32" s="33" t="s">
        <v>1353</v>
      </c>
      <c r="AA32" s="35">
        <v>50.461207285811902</v>
      </c>
      <c r="AC32" s="35">
        <v>31.734662945002199</v>
      </c>
      <c r="AK32" s="35">
        <v>14.406988995335301</v>
      </c>
      <c r="AL32" s="35">
        <v>3.3115623692641498</v>
      </c>
      <c r="AM32" s="35">
        <v>8.5578404586214005E-2</v>
      </c>
    </row>
    <row r="33" spans="1:39" s="33" customFormat="1" x14ac:dyDescent="0.2">
      <c r="A33" s="33" t="s">
        <v>59</v>
      </c>
      <c r="B33" s="34">
        <v>1083.28125</v>
      </c>
      <c r="C33" s="33" t="s">
        <v>1306</v>
      </c>
      <c r="D33" s="33" t="s">
        <v>1354</v>
      </c>
      <c r="AB33" s="35">
        <v>3.5200423114978099</v>
      </c>
      <c r="AC33" s="35">
        <v>12.9354447003185</v>
      </c>
      <c r="AD33" s="35">
        <v>27.7698157625364</v>
      </c>
      <c r="AE33" s="35">
        <v>22.699254707583201</v>
      </c>
      <c r="AF33" s="35">
        <v>25.927636999284701</v>
      </c>
      <c r="AH33" s="35">
        <v>7.1478055187791796</v>
      </c>
    </row>
    <row r="34" spans="1:39" s="33" customFormat="1" x14ac:dyDescent="0.2">
      <c r="A34" s="33" t="s">
        <v>59</v>
      </c>
      <c r="B34" s="34">
        <v>1063.28125</v>
      </c>
      <c r="C34" s="33" t="s">
        <v>1345</v>
      </c>
      <c r="D34" s="33" t="s">
        <v>1355</v>
      </c>
      <c r="AA34" s="35">
        <v>50.736594663921601</v>
      </c>
      <c r="AB34" s="35">
        <v>0.44927621293504</v>
      </c>
      <c r="AC34" s="35">
        <v>3.9036782938656698</v>
      </c>
      <c r="AD34" s="35">
        <v>1.74009045728915</v>
      </c>
      <c r="AF34" s="35">
        <v>9.1497717000308594</v>
      </c>
      <c r="AH34" s="35">
        <v>15.315256192938399</v>
      </c>
      <c r="AK34" s="35">
        <v>18.5093377924062</v>
      </c>
      <c r="AL34" s="35">
        <v>0.195994686612917</v>
      </c>
    </row>
    <row r="35" spans="1:39" s="33" customFormat="1" x14ac:dyDescent="0.2">
      <c r="A35" s="33" t="s">
        <v>59</v>
      </c>
      <c r="B35" s="34">
        <v>1063.28125</v>
      </c>
      <c r="C35" s="33" t="s">
        <v>1345</v>
      </c>
      <c r="D35" s="33" t="s">
        <v>1356</v>
      </c>
      <c r="AA35" s="35">
        <v>51.899370650688098</v>
      </c>
      <c r="AB35" s="35">
        <v>0.132016434336274</v>
      </c>
      <c r="AC35" s="35">
        <v>2.8894435878984299</v>
      </c>
      <c r="AD35" s="35">
        <v>1.1815622767665901</v>
      </c>
      <c r="AF35" s="35">
        <v>17.016861846544401</v>
      </c>
      <c r="AH35" s="35">
        <v>20.912529534473499</v>
      </c>
      <c r="AK35" s="35">
        <v>5.8978063055527397</v>
      </c>
      <c r="AL35" s="35">
        <v>7.04093637397427E-2</v>
      </c>
    </row>
    <row r="36" spans="1:39" s="33" customFormat="1" x14ac:dyDescent="0.2">
      <c r="A36" s="33" t="s">
        <v>59</v>
      </c>
      <c r="B36" s="34">
        <v>1063.28125</v>
      </c>
      <c r="C36" s="33" t="s">
        <v>1351</v>
      </c>
      <c r="D36" s="33" t="s">
        <v>1357</v>
      </c>
      <c r="E36" s="33">
        <v>2.3199999999999998</v>
      </c>
      <c r="G36" s="33">
        <v>1.68</v>
      </c>
      <c r="P36" s="33">
        <v>0.68</v>
      </c>
      <c r="Q36" s="33">
        <v>0.32</v>
      </c>
      <c r="R36" s="33">
        <v>0.01</v>
      </c>
      <c r="V36" s="33">
        <v>8</v>
      </c>
      <c r="Y36" s="33" t="s">
        <v>1358</v>
      </c>
      <c r="AA36" s="35">
        <v>51.102703172997103</v>
      </c>
      <c r="AC36" s="35">
        <v>31.299980556802101</v>
      </c>
      <c r="AK36" s="35">
        <v>13.8986872788144</v>
      </c>
      <c r="AL36" s="35">
        <v>3.6015251649883302</v>
      </c>
      <c r="AM36" s="35">
        <v>9.7103826397925003E-2</v>
      </c>
    </row>
    <row r="37" spans="1:39" s="33" customFormat="1" x14ac:dyDescent="0.2">
      <c r="A37" s="33" t="s">
        <v>59</v>
      </c>
      <c r="B37" s="34">
        <v>1063.28125</v>
      </c>
      <c r="C37" s="33" t="s">
        <v>1306</v>
      </c>
      <c r="D37" s="33" t="s">
        <v>1359</v>
      </c>
      <c r="AB37" s="35">
        <v>5.9318012213555802</v>
      </c>
      <c r="AC37" s="35">
        <v>9.84285112458182</v>
      </c>
      <c r="AD37" s="35">
        <v>32.561977236333803</v>
      </c>
      <c r="AE37" s="35">
        <v>16.233749056185399</v>
      </c>
      <c r="AF37" s="35">
        <v>29.682561945335799</v>
      </c>
      <c r="AH37" s="35">
        <v>5.7470594162073798</v>
      </c>
    </row>
    <row r="38" spans="1:39" s="33" customFormat="1" x14ac:dyDescent="0.2">
      <c r="A38" s="33" t="s">
        <v>59</v>
      </c>
      <c r="B38" s="34">
        <v>1043.28125</v>
      </c>
      <c r="C38" s="33" t="s">
        <v>1345</v>
      </c>
      <c r="D38" s="33" t="s">
        <v>1360</v>
      </c>
      <c r="AA38" s="35">
        <v>50.248759921006098</v>
      </c>
      <c r="AB38" s="35">
        <v>0.586118830105962</v>
      </c>
      <c r="AC38" s="35">
        <v>4.0085365242265798</v>
      </c>
      <c r="AD38" s="35">
        <v>1.93071836580616</v>
      </c>
      <c r="AF38" s="35">
        <v>9.7976231311675193</v>
      </c>
      <c r="AH38" s="35">
        <v>14.4758502869339</v>
      </c>
      <c r="AK38" s="35">
        <v>18.735042118515</v>
      </c>
      <c r="AL38" s="35">
        <v>0.21735082223865199</v>
      </c>
    </row>
    <row r="39" spans="1:39" s="33" customFormat="1" x14ac:dyDescent="0.2">
      <c r="A39" s="33" t="s">
        <v>59</v>
      </c>
      <c r="B39" s="34">
        <v>1043.28125</v>
      </c>
      <c r="C39" s="33" t="s">
        <v>1345</v>
      </c>
      <c r="D39" s="33" t="s">
        <v>1361</v>
      </c>
      <c r="AA39" s="35">
        <v>51.449666390189002</v>
      </c>
      <c r="AB39" s="35">
        <v>0.14815780831881001</v>
      </c>
      <c r="AC39" s="35">
        <v>2.88507751532901</v>
      </c>
      <c r="AD39" s="35">
        <v>1.26742526340202</v>
      </c>
      <c r="AF39" s="35">
        <v>18.658016989135799</v>
      </c>
      <c r="AH39" s="35">
        <v>19.8757961325996</v>
      </c>
      <c r="AK39" s="35">
        <v>5.6433635725370497</v>
      </c>
      <c r="AL39" s="35">
        <v>7.2496328488568504E-2</v>
      </c>
    </row>
    <row r="40" spans="1:39" s="33" customFormat="1" x14ac:dyDescent="0.2">
      <c r="A40" s="33" t="s">
        <v>59</v>
      </c>
      <c r="B40" s="34">
        <v>1043.28125</v>
      </c>
      <c r="C40" s="33" t="s">
        <v>1351</v>
      </c>
      <c r="D40" s="33" t="s">
        <v>1362</v>
      </c>
      <c r="E40" s="33">
        <v>2.35</v>
      </c>
      <c r="G40" s="33">
        <v>1.65</v>
      </c>
      <c r="P40" s="33">
        <v>0.65</v>
      </c>
      <c r="Q40" s="33">
        <v>0.34</v>
      </c>
      <c r="R40" s="33">
        <v>0.01</v>
      </c>
      <c r="V40" s="33">
        <v>8</v>
      </c>
      <c r="Y40" s="33" t="s">
        <v>1363</v>
      </c>
      <c r="AA40" s="35">
        <v>51.779039823155799</v>
      </c>
      <c r="AC40" s="35">
        <v>30.841629392382</v>
      </c>
      <c r="AK40" s="35">
        <v>13.362728963827101</v>
      </c>
      <c r="AL40" s="35">
        <v>3.90707795890058</v>
      </c>
      <c r="AM40" s="35">
        <v>0.109523861734364</v>
      </c>
    </row>
    <row r="41" spans="1:39" s="33" customFormat="1" x14ac:dyDescent="0.2">
      <c r="A41" s="33" t="s">
        <v>59</v>
      </c>
      <c r="B41" s="34">
        <v>1043.28125</v>
      </c>
      <c r="C41" s="33" t="s">
        <v>1306</v>
      </c>
      <c r="D41" s="33" t="s">
        <v>1364</v>
      </c>
      <c r="AB41" s="35">
        <v>10.0038737336148</v>
      </c>
      <c r="AC41" s="35">
        <v>6.6098019285709597</v>
      </c>
      <c r="AD41" s="35">
        <v>36.228021151596401</v>
      </c>
      <c r="AE41" s="35">
        <v>8.0242049736738998</v>
      </c>
      <c r="AF41" s="35">
        <v>34.525022748685899</v>
      </c>
      <c r="AH41" s="35">
        <v>4.6090754638578897</v>
      </c>
    </row>
    <row r="42" spans="1:39" s="33" customFormat="1" x14ac:dyDescent="0.2">
      <c r="A42" s="33" t="s">
        <v>59</v>
      </c>
      <c r="B42" s="34">
        <v>1023.2812500000001</v>
      </c>
      <c r="C42" s="33" t="s">
        <v>1345</v>
      </c>
      <c r="D42" s="33" t="s">
        <v>1365</v>
      </c>
      <c r="AA42" s="35">
        <v>49.800273964423504</v>
      </c>
      <c r="AB42" s="35">
        <v>0.72094784043969995</v>
      </c>
      <c r="AC42" s="35">
        <v>4.0808556871938002</v>
      </c>
      <c r="AD42" s="35">
        <v>2.1067665840047902</v>
      </c>
      <c r="AF42" s="35">
        <v>10.4197584104908</v>
      </c>
      <c r="AH42" s="35">
        <v>13.681700593707401</v>
      </c>
      <c r="AK42" s="35">
        <v>18.9501605373666</v>
      </c>
      <c r="AL42" s="35">
        <v>0.23953638237320199</v>
      </c>
    </row>
    <row r="43" spans="1:39" s="33" customFormat="1" x14ac:dyDescent="0.2">
      <c r="A43" s="33" t="s">
        <v>59</v>
      </c>
      <c r="B43" s="34">
        <v>1023.2812500000001</v>
      </c>
      <c r="C43" s="33" t="s">
        <v>1345</v>
      </c>
      <c r="D43" s="33" t="s">
        <v>1366</v>
      </c>
      <c r="AA43" s="35">
        <v>51.039774254473301</v>
      </c>
      <c r="AB43" s="35">
        <v>0.15564293077511401</v>
      </c>
      <c r="AC43" s="35">
        <v>2.8495210751134401</v>
      </c>
      <c r="AD43" s="35">
        <v>1.33544973129253</v>
      </c>
      <c r="AF43" s="35">
        <v>20.296658161776101</v>
      </c>
      <c r="AH43" s="35">
        <v>18.876844630408598</v>
      </c>
      <c r="AK43" s="35">
        <v>5.3723389822148899</v>
      </c>
      <c r="AL43" s="35">
        <v>7.3770233945805203E-2</v>
      </c>
    </row>
    <row r="44" spans="1:39" s="33" customFormat="1" x14ac:dyDescent="0.2">
      <c r="A44" s="33" t="s">
        <v>59</v>
      </c>
      <c r="B44" s="34">
        <v>1023.2812500000001</v>
      </c>
      <c r="C44" s="33" t="s">
        <v>1351</v>
      </c>
      <c r="D44" s="33" t="s">
        <v>1367</v>
      </c>
      <c r="E44" s="33">
        <v>2.38</v>
      </c>
      <c r="G44" s="33">
        <v>1.62</v>
      </c>
      <c r="P44" s="33">
        <v>0.62</v>
      </c>
      <c r="Q44" s="33">
        <v>0.37</v>
      </c>
      <c r="R44" s="33">
        <v>0.01</v>
      </c>
      <c r="V44" s="33">
        <v>8</v>
      </c>
      <c r="Y44" s="33" t="s">
        <v>1368</v>
      </c>
      <c r="AA44" s="35">
        <v>52.5020285730727</v>
      </c>
      <c r="AC44" s="35">
        <v>30.351571939511</v>
      </c>
      <c r="AK44" s="35">
        <v>12.7897270065179</v>
      </c>
      <c r="AL44" s="35">
        <v>4.2334702984656802</v>
      </c>
      <c r="AM44" s="35">
        <v>0.123202182432538</v>
      </c>
    </row>
    <row r="45" spans="1:39" s="33" customFormat="1" x14ac:dyDescent="0.2">
      <c r="A45" s="33" t="s">
        <v>59</v>
      </c>
      <c r="B45" s="34">
        <v>1023.2812500000001</v>
      </c>
      <c r="C45" s="33" t="s">
        <v>1306</v>
      </c>
      <c r="D45" s="33" t="s">
        <v>1369</v>
      </c>
      <c r="AB45" s="35">
        <v>14.035287126829701</v>
      </c>
      <c r="AC45" s="35">
        <v>4.4729042084457804</v>
      </c>
      <c r="AD45" s="35">
        <v>37.030519482592197</v>
      </c>
      <c r="AE45" s="35">
        <v>1.62764489100512</v>
      </c>
      <c r="AF45" s="35">
        <v>39.013860479374799</v>
      </c>
      <c r="AH45" s="35">
        <v>3.8197838117522398</v>
      </c>
    </row>
    <row r="46" spans="1:39" s="33" customFormat="1" x14ac:dyDescent="0.2">
      <c r="A46" s="33" t="s">
        <v>59</v>
      </c>
      <c r="B46" s="34">
        <v>1003.2812500000001</v>
      </c>
      <c r="C46" s="33" t="s">
        <v>1345</v>
      </c>
      <c r="D46" s="33" t="s">
        <v>1370</v>
      </c>
      <c r="AA46" s="35">
        <v>49.735878474632003</v>
      </c>
      <c r="AB46" s="35">
        <v>0.72292459846176305</v>
      </c>
      <c r="AC46" s="35">
        <v>3.9564537131514599</v>
      </c>
      <c r="AD46" s="35">
        <v>2.12354554895468</v>
      </c>
      <c r="AF46" s="35">
        <v>10.8682484881656</v>
      </c>
      <c r="AH46" s="35">
        <v>13.2438923282257</v>
      </c>
      <c r="AK46" s="35">
        <v>19.0938587022207</v>
      </c>
      <c r="AL46" s="35">
        <v>0.25519814618790398</v>
      </c>
    </row>
    <row r="47" spans="1:39" s="33" customFormat="1" x14ac:dyDescent="0.2">
      <c r="A47" s="33" t="s">
        <v>59</v>
      </c>
      <c r="B47" s="34">
        <v>1003.2812500000001</v>
      </c>
      <c r="C47" s="33" t="s">
        <v>1345</v>
      </c>
      <c r="D47" s="33" t="s">
        <v>1371</v>
      </c>
      <c r="AA47" s="35">
        <v>50.8642162702318</v>
      </c>
      <c r="AB47" s="35">
        <v>0.13906384174955899</v>
      </c>
      <c r="AC47" s="35">
        <v>2.71597109581454</v>
      </c>
      <c r="AD47" s="35">
        <v>1.3166947337273101</v>
      </c>
      <c r="AF47" s="35">
        <v>21.516957502211401</v>
      </c>
      <c r="AH47" s="35">
        <v>18.232640283256</v>
      </c>
      <c r="AK47" s="35">
        <v>5.1406843542639598</v>
      </c>
      <c r="AL47" s="35">
        <v>7.3771918745327597E-2</v>
      </c>
    </row>
    <row r="48" spans="1:39" s="33" customFormat="1" x14ac:dyDescent="0.2">
      <c r="A48" s="33" t="s">
        <v>59</v>
      </c>
      <c r="B48" s="34">
        <v>1003.2812500000001</v>
      </c>
      <c r="C48" s="33" t="s">
        <v>1351</v>
      </c>
      <c r="D48" s="33" t="s">
        <v>1372</v>
      </c>
      <c r="E48" s="33">
        <v>2.41</v>
      </c>
      <c r="G48" s="33">
        <v>1.59</v>
      </c>
      <c r="P48" s="33">
        <v>0.59</v>
      </c>
      <c r="Q48" s="33">
        <v>0.4</v>
      </c>
      <c r="R48" s="33">
        <v>0.01</v>
      </c>
      <c r="V48" s="33">
        <v>8</v>
      </c>
      <c r="Y48" s="33" t="s">
        <v>1373</v>
      </c>
      <c r="AA48" s="35">
        <v>53.304746936909901</v>
      </c>
      <c r="AC48" s="35">
        <v>29.807374946486402</v>
      </c>
      <c r="AK48" s="35">
        <v>12.153455558802699</v>
      </c>
      <c r="AL48" s="35">
        <v>4.5956019645876403</v>
      </c>
      <c r="AM48" s="35">
        <v>0.13882059321325399</v>
      </c>
    </row>
    <row r="49" spans="1:41" s="33" customFormat="1" x14ac:dyDescent="0.2">
      <c r="A49" s="33" t="s">
        <v>59</v>
      </c>
      <c r="B49" s="34">
        <v>1003.2812500000001</v>
      </c>
      <c r="C49" s="33" t="s">
        <v>1306</v>
      </c>
      <c r="D49" s="33" t="s">
        <v>1374</v>
      </c>
      <c r="AB49" s="35">
        <v>14.7054712976344</v>
      </c>
      <c r="AC49" s="35">
        <v>3.7868382407565102</v>
      </c>
      <c r="AD49" s="35">
        <v>37.925733998218902</v>
      </c>
      <c r="AF49" s="35">
        <v>40.264468955231997</v>
      </c>
      <c r="AH49" s="35">
        <v>3.317487508158</v>
      </c>
    </row>
    <row r="50" spans="1:41" s="33" customFormat="1" x14ac:dyDescent="0.2">
      <c r="A50" s="33" t="s">
        <v>59</v>
      </c>
      <c r="B50" s="34">
        <v>983.28125000000011</v>
      </c>
      <c r="C50" s="33" t="s">
        <v>1345</v>
      </c>
      <c r="D50" s="33" t="s">
        <v>1375</v>
      </c>
      <c r="AA50" s="35">
        <v>49.831346746346803</v>
      </c>
      <c r="AB50" s="35">
        <v>0.67463237586324298</v>
      </c>
      <c r="AC50" s="35">
        <v>3.76048981296044</v>
      </c>
      <c r="AD50" s="35">
        <v>2.0681092149923099</v>
      </c>
      <c r="AF50" s="35">
        <v>11.2113564590365</v>
      </c>
      <c r="AH50" s="35">
        <v>12.9694905899466</v>
      </c>
      <c r="AK50" s="35">
        <v>19.216517387941</v>
      </c>
      <c r="AL50" s="35">
        <v>0.26805741291294599</v>
      </c>
    </row>
    <row r="51" spans="1:41" s="33" customFormat="1" x14ac:dyDescent="0.2">
      <c r="A51" s="33" t="s">
        <v>59</v>
      </c>
      <c r="B51" s="34">
        <v>983.28125000000011</v>
      </c>
      <c r="C51" s="33" t="s">
        <v>1345</v>
      </c>
      <c r="D51" s="33" t="s">
        <v>1376</v>
      </c>
      <c r="AA51" s="35">
        <v>50.787620948939399</v>
      </c>
      <c r="AB51" s="35">
        <v>0.117518855368204</v>
      </c>
      <c r="AC51" s="35">
        <v>2.54995447250593</v>
      </c>
      <c r="AD51" s="35">
        <v>1.2599463001301501</v>
      </c>
      <c r="AF51" s="35">
        <v>22.526354014504101</v>
      </c>
      <c r="AH51" s="35">
        <v>17.7615139433514</v>
      </c>
      <c r="AK51" s="35">
        <v>4.92393181187966</v>
      </c>
      <c r="AL51" s="35">
        <v>7.3159653321041795E-2</v>
      </c>
    </row>
    <row r="52" spans="1:41" s="33" customFormat="1" x14ac:dyDescent="0.2">
      <c r="A52" s="33" t="s">
        <v>59</v>
      </c>
      <c r="B52" s="34">
        <v>983.28125000000011</v>
      </c>
      <c r="C52" s="33" t="s">
        <v>1351</v>
      </c>
      <c r="D52" s="33" t="s">
        <v>1377</v>
      </c>
      <c r="E52" s="33">
        <v>2.44</v>
      </c>
      <c r="G52" s="33">
        <v>1.56</v>
      </c>
      <c r="P52" s="33">
        <v>0.56000000000000005</v>
      </c>
      <c r="Q52" s="33">
        <v>0.43</v>
      </c>
      <c r="R52" s="33">
        <v>0.01</v>
      </c>
      <c r="V52" s="33">
        <v>8</v>
      </c>
      <c r="Y52" s="33" t="s">
        <v>1378</v>
      </c>
      <c r="AA52" s="35">
        <v>54.133880146454104</v>
      </c>
      <c r="AC52" s="35">
        <v>29.244983052167399</v>
      </c>
      <c r="AK52" s="35">
        <v>11.4960095880871</v>
      </c>
      <c r="AL52" s="35">
        <v>4.9688973988186396</v>
      </c>
      <c r="AM52" s="35">
        <v>0.156229814472644</v>
      </c>
    </row>
    <row r="53" spans="1:41" s="33" customFormat="1" x14ac:dyDescent="0.2">
      <c r="A53" s="33" t="s">
        <v>59</v>
      </c>
      <c r="B53" s="34">
        <v>983.28125000000011</v>
      </c>
      <c r="C53" s="33" t="s">
        <v>1306</v>
      </c>
      <c r="D53" s="33" t="s">
        <v>1379</v>
      </c>
      <c r="AB53" s="35">
        <v>14.145492988409201</v>
      </c>
      <c r="AC53" s="35">
        <v>3.4782389307754999</v>
      </c>
      <c r="AD53" s="35">
        <v>39.162286025837297</v>
      </c>
      <c r="AF53" s="35">
        <v>40.280130369077803</v>
      </c>
      <c r="AH53" s="35">
        <v>2.9338516858999699</v>
      </c>
    </row>
    <row r="54" spans="1:41" s="33" customFormat="1" x14ac:dyDescent="0.2">
      <c r="A54" s="33" t="s">
        <v>59</v>
      </c>
      <c r="B54" s="34">
        <v>963.28125000000011</v>
      </c>
      <c r="C54" s="33" t="s">
        <v>1345</v>
      </c>
      <c r="D54" s="33" t="s">
        <v>1380</v>
      </c>
      <c r="AA54" s="35">
        <v>49.931227800600197</v>
      </c>
      <c r="AB54" s="35">
        <v>0.61891691296046103</v>
      </c>
      <c r="AC54" s="35">
        <v>3.5058227711828298</v>
      </c>
      <c r="AD54" s="35">
        <v>2.0148119005793599</v>
      </c>
      <c r="AF54" s="35">
        <v>11.729523750007701</v>
      </c>
      <c r="AH54" s="35">
        <v>12.618066838107501</v>
      </c>
      <c r="AK54" s="35">
        <v>19.297698174912099</v>
      </c>
      <c r="AL54" s="35">
        <v>0.28393185164971801</v>
      </c>
    </row>
    <row r="55" spans="1:41" s="33" customFormat="1" x14ac:dyDescent="0.2">
      <c r="A55" s="33" t="s">
        <v>59</v>
      </c>
      <c r="B55" s="34">
        <v>963.28125000000011</v>
      </c>
      <c r="C55" s="33" t="s">
        <v>1345</v>
      </c>
      <c r="D55" s="33" t="s">
        <v>1381</v>
      </c>
      <c r="AA55" s="35">
        <v>50.662310059649101</v>
      </c>
      <c r="AB55" s="35">
        <v>9.6849926921586393E-2</v>
      </c>
      <c r="AC55" s="35">
        <v>2.34798260462515</v>
      </c>
      <c r="AD55" s="35">
        <v>1.20612279135816</v>
      </c>
      <c r="AF55" s="35">
        <v>23.7907357613865</v>
      </c>
      <c r="AH55" s="35">
        <v>17.109455647671101</v>
      </c>
      <c r="AK55" s="35">
        <v>4.7135948128756002</v>
      </c>
      <c r="AL55" s="35">
        <v>7.2948395512660497E-2</v>
      </c>
    </row>
    <row r="56" spans="1:41" s="33" customFormat="1" x14ac:dyDescent="0.2">
      <c r="A56" s="33" t="s">
        <v>59</v>
      </c>
      <c r="B56" s="34">
        <v>963.28125000000011</v>
      </c>
      <c r="C56" s="33" t="s">
        <v>1351</v>
      </c>
      <c r="D56" s="33" t="s">
        <v>1382</v>
      </c>
      <c r="E56" s="33">
        <v>2.4900000000000002</v>
      </c>
      <c r="G56" s="33">
        <v>1.51</v>
      </c>
      <c r="P56" s="33">
        <v>0.51</v>
      </c>
      <c r="Q56" s="33">
        <v>0.48</v>
      </c>
      <c r="R56" s="33">
        <v>0.01</v>
      </c>
      <c r="V56" s="33">
        <v>8</v>
      </c>
      <c r="Y56" s="33" t="s">
        <v>1383</v>
      </c>
      <c r="AA56" s="35">
        <v>55.237292082987203</v>
      </c>
      <c r="AC56" s="35">
        <v>28.495005382043601</v>
      </c>
      <c r="AK56" s="35">
        <v>10.6198042402953</v>
      </c>
      <c r="AL56" s="35">
        <v>5.4616277708198098</v>
      </c>
      <c r="AM56" s="35">
        <v>0.186270523853796</v>
      </c>
    </row>
    <row r="57" spans="1:41" s="33" customFormat="1" x14ac:dyDescent="0.2">
      <c r="A57" s="33" t="s">
        <v>59</v>
      </c>
      <c r="B57" s="34">
        <v>963.28125000000011</v>
      </c>
      <c r="C57" s="33" t="s">
        <v>1306</v>
      </c>
      <c r="D57" s="33" t="s">
        <v>1384</v>
      </c>
      <c r="AB57" s="35">
        <v>13.6613970148082</v>
      </c>
      <c r="AC57" s="35">
        <v>3.1201098089738299</v>
      </c>
      <c r="AD57" s="35">
        <v>40.309784476688797</v>
      </c>
      <c r="AF57" s="35">
        <v>40.360023871948599</v>
      </c>
      <c r="AH57" s="35">
        <v>2.5486848275804999</v>
      </c>
    </row>
    <row r="58" spans="1:41" s="33" customFormat="1" x14ac:dyDescent="0.2">
      <c r="A58" s="33" t="s">
        <v>59</v>
      </c>
      <c r="B58" s="34">
        <v>963.28125000000011</v>
      </c>
      <c r="C58" s="33" t="s">
        <v>1385</v>
      </c>
      <c r="D58" s="33" t="s">
        <v>1386</v>
      </c>
      <c r="O58" s="33">
        <v>20</v>
      </c>
      <c r="T58" s="33">
        <v>2</v>
      </c>
      <c r="V58" s="33">
        <v>11</v>
      </c>
      <c r="Y58" s="33" t="s">
        <v>1387</v>
      </c>
      <c r="AO58" s="35">
        <v>100</v>
      </c>
    </row>
    <row r="59" spans="1:41" s="33" customFormat="1" x14ac:dyDescent="0.2">
      <c r="A59" s="33" t="s">
        <v>59</v>
      </c>
      <c r="B59" s="34">
        <v>943.28125000000011</v>
      </c>
      <c r="C59" s="33" t="s">
        <v>1345</v>
      </c>
      <c r="D59" s="33" t="s">
        <v>1388</v>
      </c>
      <c r="AA59" s="35">
        <v>50.0171513526208</v>
      </c>
      <c r="AB59" s="35">
        <v>0.56857500728360999</v>
      </c>
      <c r="AC59" s="35">
        <v>3.2486884471472401</v>
      </c>
      <c r="AD59" s="35">
        <v>1.9627087048210801</v>
      </c>
      <c r="AF59" s="35">
        <v>12.2944982546195</v>
      </c>
      <c r="AH59" s="35">
        <v>12.238667354161899</v>
      </c>
      <c r="AK59" s="35">
        <v>19.3690994124747</v>
      </c>
      <c r="AL59" s="35">
        <v>0.30061146687103402</v>
      </c>
    </row>
    <row r="60" spans="1:41" s="33" customFormat="1" x14ac:dyDescent="0.2">
      <c r="A60" s="33" t="s">
        <v>59</v>
      </c>
      <c r="B60" s="34">
        <v>943.28125000000011</v>
      </c>
      <c r="C60" s="33" t="s">
        <v>1345</v>
      </c>
      <c r="D60" s="33" t="s">
        <v>1389</v>
      </c>
      <c r="AA60" s="35">
        <v>50.513533621499697</v>
      </c>
      <c r="AB60" s="35">
        <v>7.93229084431194E-2</v>
      </c>
      <c r="AC60" s="35">
        <v>2.1447196515612301</v>
      </c>
      <c r="AD60" s="35">
        <v>1.1524666575464899</v>
      </c>
      <c r="AF60" s="35">
        <v>25.136562878367702</v>
      </c>
      <c r="AH60" s="35">
        <v>16.400260751645</v>
      </c>
      <c r="AK60" s="35">
        <v>4.5007426616551403</v>
      </c>
      <c r="AL60" s="35">
        <v>7.2390869281370104E-2</v>
      </c>
    </row>
    <row r="61" spans="1:41" s="33" customFormat="1" x14ac:dyDescent="0.2">
      <c r="A61" s="33" t="s">
        <v>59</v>
      </c>
      <c r="B61" s="34">
        <v>943.28125000000011</v>
      </c>
      <c r="C61" s="33" t="s">
        <v>1351</v>
      </c>
      <c r="D61" s="33" t="s">
        <v>1390</v>
      </c>
      <c r="E61" s="33">
        <v>2.5299999999999998</v>
      </c>
      <c r="G61" s="33">
        <v>1.47</v>
      </c>
      <c r="P61" s="33">
        <v>0.47</v>
      </c>
      <c r="Q61" s="33">
        <v>0.52</v>
      </c>
      <c r="R61" s="33">
        <v>0.01</v>
      </c>
      <c r="V61" s="33">
        <v>8</v>
      </c>
      <c r="Y61" s="33" t="s">
        <v>1391</v>
      </c>
      <c r="AA61" s="35">
        <v>56.3633772932032</v>
      </c>
      <c r="AC61" s="35">
        <v>27.728066319074099</v>
      </c>
      <c r="AK61" s="35">
        <v>9.7243150712846997</v>
      </c>
      <c r="AL61" s="35">
        <v>5.9604178210538796</v>
      </c>
      <c r="AM61" s="35">
        <v>0.223823495384053</v>
      </c>
    </row>
    <row r="62" spans="1:41" s="33" customFormat="1" x14ac:dyDescent="0.2">
      <c r="A62" s="33" t="s">
        <v>59</v>
      </c>
      <c r="B62" s="34">
        <v>943.28125000000011</v>
      </c>
      <c r="C62" s="33" t="s">
        <v>1306</v>
      </c>
      <c r="D62" s="33" t="s">
        <v>1392</v>
      </c>
      <c r="AB62" s="35">
        <v>13.2269706354734</v>
      </c>
      <c r="AC62" s="35">
        <v>2.78244037875763</v>
      </c>
      <c r="AD62" s="35">
        <v>41.363370661324304</v>
      </c>
      <c r="AF62" s="35">
        <v>40.415514849187097</v>
      </c>
      <c r="AH62" s="35">
        <v>2.21170347525746</v>
      </c>
    </row>
    <row r="63" spans="1:41" s="33" customFormat="1" x14ac:dyDescent="0.2">
      <c r="A63" s="33" t="s">
        <v>59</v>
      </c>
      <c r="B63" s="34">
        <v>943.28125000000011</v>
      </c>
      <c r="C63" s="33" t="s">
        <v>1385</v>
      </c>
      <c r="D63" s="33" t="s">
        <v>1386</v>
      </c>
      <c r="O63" s="33">
        <v>20</v>
      </c>
      <c r="T63" s="33">
        <v>2</v>
      </c>
      <c r="V63" s="33">
        <v>11</v>
      </c>
      <c r="Y63" s="33" t="s">
        <v>1387</v>
      </c>
      <c r="AO63" s="35">
        <v>100</v>
      </c>
    </row>
    <row r="64" spans="1:41" s="33" customFormat="1" x14ac:dyDescent="0.2">
      <c r="A64" s="33" t="s">
        <v>59</v>
      </c>
      <c r="B64" s="34">
        <v>923.28125000000011</v>
      </c>
      <c r="C64" s="33" t="s">
        <v>1393</v>
      </c>
      <c r="D64" s="33" t="s">
        <v>1394</v>
      </c>
      <c r="AA64" s="35">
        <v>51.303308684587101</v>
      </c>
      <c r="AB64" s="35">
        <v>2.4519711196651701E-2</v>
      </c>
      <c r="AC64" s="35">
        <v>1.4362465311007899</v>
      </c>
      <c r="AD64" s="35">
        <v>0.68391137463477403</v>
      </c>
      <c r="AF64" s="35">
        <v>26.700463004937699</v>
      </c>
      <c r="AH64" s="35">
        <v>18.287892181276501</v>
      </c>
      <c r="AK64" s="35">
        <v>1.54433489578371</v>
      </c>
      <c r="AL64" s="35">
        <v>1.9323616482676099E-2</v>
      </c>
    </row>
    <row r="65" spans="1:41" s="33" customFormat="1" x14ac:dyDescent="0.2">
      <c r="A65" s="33" t="s">
        <v>59</v>
      </c>
      <c r="B65" s="34">
        <v>923.28125000000011</v>
      </c>
      <c r="C65" s="33" t="s">
        <v>1345</v>
      </c>
      <c r="D65" s="33" t="s">
        <v>1395</v>
      </c>
      <c r="AA65" s="35">
        <v>50.058028216977597</v>
      </c>
      <c r="AB65" s="35">
        <v>0.53168541299586702</v>
      </c>
      <c r="AC65" s="35">
        <v>3.0243192121511102</v>
      </c>
      <c r="AD65" s="35">
        <v>1.92756104664627</v>
      </c>
      <c r="AF65" s="35">
        <v>12.834696738841499</v>
      </c>
      <c r="AH65" s="35">
        <v>11.802990073516201</v>
      </c>
      <c r="AK65" s="35">
        <v>19.5026212025472</v>
      </c>
      <c r="AL65" s="35">
        <v>0.31809809632408498</v>
      </c>
    </row>
    <row r="66" spans="1:41" s="33" customFormat="1" x14ac:dyDescent="0.2">
      <c r="A66" s="33" t="s">
        <v>59</v>
      </c>
      <c r="B66" s="34">
        <v>923.28125000000011</v>
      </c>
      <c r="C66" s="33" t="s">
        <v>1351</v>
      </c>
      <c r="D66" s="33" t="s">
        <v>1396</v>
      </c>
      <c r="E66" s="33">
        <v>2.57</v>
      </c>
      <c r="G66" s="33">
        <v>1.43</v>
      </c>
      <c r="P66" s="33">
        <v>0.43</v>
      </c>
      <c r="Q66" s="33">
        <v>0.56000000000000005</v>
      </c>
      <c r="R66" s="33">
        <v>0.02</v>
      </c>
      <c r="V66" s="33">
        <v>8</v>
      </c>
      <c r="Y66" s="33" t="s">
        <v>1397</v>
      </c>
      <c r="AA66" s="35">
        <v>57.3759319544005</v>
      </c>
      <c r="AC66" s="35">
        <v>27.036871823855702</v>
      </c>
      <c r="AK66" s="35">
        <v>8.9178067477826293</v>
      </c>
      <c r="AL66" s="35">
        <v>6.4047853618903696</v>
      </c>
      <c r="AM66" s="35">
        <v>0.26460411207062701</v>
      </c>
    </row>
    <row r="67" spans="1:41" s="33" customFormat="1" x14ac:dyDescent="0.2">
      <c r="A67" s="33" t="s">
        <v>59</v>
      </c>
      <c r="B67" s="34">
        <v>923.28125000000011</v>
      </c>
      <c r="C67" s="33" t="s">
        <v>1306</v>
      </c>
      <c r="D67" s="33" t="s">
        <v>1398</v>
      </c>
      <c r="AB67" s="35">
        <v>12.7669351532858</v>
      </c>
      <c r="AC67" s="35">
        <v>2.4881218120602502</v>
      </c>
      <c r="AD67" s="35">
        <v>42.437900403928303</v>
      </c>
      <c r="AF67" s="35">
        <v>40.390666037712002</v>
      </c>
      <c r="AH67" s="35">
        <v>1.91637659301341</v>
      </c>
    </row>
    <row r="68" spans="1:41" s="33" customFormat="1" x14ac:dyDescent="0.2">
      <c r="A68" s="33" t="s">
        <v>59</v>
      </c>
      <c r="B68" s="34">
        <v>923.28125000000011</v>
      </c>
      <c r="C68" s="33" t="s">
        <v>1385</v>
      </c>
      <c r="D68" s="33" t="s">
        <v>1386</v>
      </c>
      <c r="O68" s="33">
        <v>20</v>
      </c>
      <c r="T68" s="33">
        <v>2</v>
      </c>
      <c r="V68" s="33">
        <v>11</v>
      </c>
      <c r="Y68" s="33" t="s">
        <v>1387</v>
      </c>
      <c r="AO68" s="35">
        <v>100</v>
      </c>
    </row>
    <row r="69" spans="1:41" s="33" customFormat="1" x14ac:dyDescent="0.2">
      <c r="A69" s="33" t="s">
        <v>59</v>
      </c>
      <c r="B69" s="34">
        <v>903.28125000000011</v>
      </c>
      <c r="C69" s="33" t="s">
        <v>1393</v>
      </c>
      <c r="D69" s="33" t="s">
        <v>1399</v>
      </c>
      <c r="AA69" s="35">
        <v>51.041328013366801</v>
      </c>
      <c r="AB69" s="35">
        <v>2.0050206021207499E-2</v>
      </c>
      <c r="AC69" s="35">
        <v>1.3434564352893199</v>
      </c>
      <c r="AD69" s="35">
        <v>0.65990531611572201</v>
      </c>
      <c r="AF69" s="35">
        <v>28.046116491608601</v>
      </c>
      <c r="AH69" s="35">
        <v>17.4350758045296</v>
      </c>
      <c r="AK69" s="35">
        <v>1.4354325115176501</v>
      </c>
      <c r="AL69" s="35">
        <v>1.86352215510318E-2</v>
      </c>
    </row>
    <row r="70" spans="1:41" s="33" customFormat="1" x14ac:dyDescent="0.2">
      <c r="A70" s="33" t="s">
        <v>59</v>
      </c>
      <c r="B70" s="34">
        <v>903.28125000000011</v>
      </c>
      <c r="C70" s="33" t="s">
        <v>1345</v>
      </c>
      <c r="D70" s="33" t="s">
        <v>1400</v>
      </c>
      <c r="AA70" s="35">
        <v>50.0932315951029</v>
      </c>
      <c r="AB70" s="35">
        <v>0.49995984800558202</v>
      </c>
      <c r="AC70" s="35">
        <v>2.8143955827154699</v>
      </c>
      <c r="AD70" s="35">
        <v>1.8882609523966301</v>
      </c>
      <c r="AF70" s="35">
        <v>13.369069253852199</v>
      </c>
      <c r="AH70" s="35">
        <v>11.385873083301901</v>
      </c>
      <c r="AK70" s="35">
        <v>19.6137891446457</v>
      </c>
      <c r="AL70" s="35">
        <v>0.33542053997952398</v>
      </c>
    </row>
    <row r="71" spans="1:41" s="33" customFormat="1" x14ac:dyDescent="0.2">
      <c r="A71" s="33" t="s">
        <v>59</v>
      </c>
      <c r="B71" s="34">
        <v>903.28125000000011</v>
      </c>
      <c r="C71" s="33" t="s">
        <v>1351</v>
      </c>
      <c r="D71" s="33" t="s">
        <v>1401</v>
      </c>
      <c r="E71" s="33">
        <v>2.61</v>
      </c>
      <c r="G71" s="33">
        <v>1.39</v>
      </c>
      <c r="P71" s="33">
        <v>0.39</v>
      </c>
      <c r="Q71" s="33">
        <v>0.59</v>
      </c>
      <c r="R71" s="33">
        <v>0.02</v>
      </c>
      <c r="V71" s="33">
        <v>8</v>
      </c>
      <c r="Y71" s="33" t="s">
        <v>1402</v>
      </c>
      <c r="AA71" s="35">
        <v>58.314067354623901</v>
      </c>
      <c r="AC71" s="35">
        <v>26.394914818170498</v>
      </c>
      <c r="AK71" s="35">
        <v>8.1692845744687208</v>
      </c>
      <c r="AL71" s="35">
        <v>6.8123960499690801</v>
      </c>
      <c r="AM71" s="35">
        <v>0.309337202767695</v>
      </c>
    </row>
    <row r="72" spans="1:41" s="33" customFormat="1" x14ac:dyDescent="0.2">
      <c r="A72" s="33" t="s">
        <v>59</v>
      </c>
      <c r="B72" s="34">
        <v>903.28125000000011</v>
      </c>
      <c r="C72" s="33" t="s">
        <v>1306</v>
      </c>
      <c r="D72" s="33" t="s">
        <v>1403</v>
      </c>
      <c r="AB72" s="35">
        <v>12.3433978333995</v>
      </c>
      <c r="AC72" s="35">
        <v>2.2303757187562501</v>
      </c>
      <c r="AD72" s="35">
        <v>43.426312673047903</v>
      </c>
      <c r="AF72" s="35">
        <v>40.328239398674597</v>
      </c>
      <c r="AH72" s="35">
        <v>1.67167437612161</v>
      </c>
    </row>
    <row r="73" spans="1:41" s="33" customFormat="1" x14ac:dyDescent="0.2">
      <c r="A73" s="33" t="s">
        <v>59</v>
      </c>
      <c r="B73" s="34">
        <v>903.28125000000011</v>
      </c>
      <c r="C73" s="33" t="s">
        <v>1385</v>
      </c>
      <c r="D73" s="33" t="s">
        <v>1386</v>
      </c>
      <c r="O73" s="33">
        <v>20</v>
      </c>
      <c r="T73" s="33">
        <v>2</v>
      </c>
      <c r="V73" s="33">
        <v>11</v>
      </c>
      <c r="Y73" s="33" t="s">
        <v>1387</v>
      </c>
      <c r="AO73" s="35">
        <v>100</v>
      </c>
    </row>
    <row r="74" spans="1:41" s="33" customFormat="1" x14ac:dyDescent="0.2">
      <c r="A74" s="33" t="s">
        <v>59</v>
      </c>
      <c r="B74" s="34">
        <v>883.28125000000011</v>
      </c>
      <c r="C74" s="33" t="s">
        <v>1393</v>
      </c>
      <c r="D74" s="33" t="s">
        <v>1404</v>
      </c>
      <c r="AA74" s="35">
        <v>50.7857264720272</v>
      </c>
      <c r="AB74" s="35">
        <v>1.65463804982992E-2</v>
      </c>
      <c r="AC74" s="35">
        <v>1.25652987876759</v>
      </c>
      <c r="AD74" s="35">
        <v>0.63594724101160505</v>
      </c>
      <c r="AF74" s="35">
        <v>29.350697473172701</v>
      </c>
      <c r="AH74" s="35">
        <v>16.610632417323</v>
      </c>
      <c r="AK74" s="35">
        <v>1.32606133951334</v>
      </c>
      <c r="AL74" s="35">
        <v>1.7858797686042101E-2</v>
      </c>
    </row>
    <row r="75" spans="1:41" s="33" customFormat="1" x14ac:dyDescent="0.2">
      <c r="A75" s="33" t="s">
        <v>59</v>
      </c>
      <c r="B75" s="34">
        <v>883.28125000000011</v>
      </c>
      <c r="C75" s="33" t="s">
        <v>1345</v>
      </c>
      <c r="D75" s="33" t="s">
        <v>1405</v>
      </c>
      <c r="AA75" s="35">
        <v>50.117690634328603</v>
      </c>
      <c r="AB75" s="35">
        <v>0.474476861070393</v>
      </c>
      <c r="AC75" s="35">
        <v>2.61982071515716</v>
      </c>
      <c r="AD75" s="35">
        <v>1.84869424470568</v>
      </c>
      <c r="AF75" s="35">
        <v>13.8946112698269</v>
      </c>
      <c r="AH75" s="35">
        <v>10.974574403098799</v>
      </c>
      <c r="AK75" s="35">
        <v>19.717114537122299</v>
      </c>
      <c r="AL75" s="35">
        <v>0.35301733468997298</v>
      </c>
    </row>
    <row r="76" spans="1:41" s="33" customFormat="1" x14ac:dyDescent="0.2">
      <c r="A76" s="33" t="s">
        <v>59</v>
      </c>
      <c r="B76" s="34">
        <v>883.28125000000011</v>
      </c>
      <c r="C76" s="33" t="s">
        <v>1351</v>
      </c>
      <c r="D76" s="33" t="s">
        <v>1406</v>
      </c>
      <c r="E76" s="33">
        <v>2.64</v>
      </c>
      <c r="G76" s="33">
        <v>1.36</v>
      </c>
      <c r="P76" s="33">
        <v>0.36</v>
      </c>
      <c r="Q76" s="33">
        <v>0.62</v>
      </c>
      <c r="R76" s="33">
        <v>0.02</v>
      </c>
      <c r="V76" s="33">
        <v>8</v>
      </c>
      <c r="Y76" s="33" t="s">
        <v>1407</v>
      </c>
      <c r="AA76" s="35">
        <v>59.184621165972601</v>
      </c>
      <c r="AC76" s="35">
        <v>25.797491618344999</v>
      </c>
      <c r="AK76" s="35">
        <v>7.4732724868431397</v>
      </c>
      <c r="AL76" s="35">
        <v>7.1861559526715997</v>
      </c>
      <c r="AM76" s="35">
        <v>0.35845877616759497</v>
      </c>
    </row>
    <row r="77" spans="1:41" s="33" customFormat="1" x14ac:dyDescent="0.2">
      <c r="A77" s="33" t="s">
        <v>59</v>
      </c>
      <c r="B77" s="34">
        <v>883.28125000000011</v>
      </c>
      <c r="C77" s="33" t="s">
        <v>1306</v>
      </c>
      <c r="D77" s="33" t="s">
        <v>1408</v>
      </c>
      <c r="AB77" s="35">
        <v>11.962992379735001</v>
      </c>
      <c r="AC77" s="35">
        <v>1.99999108819233</v>
      </c>
      <c r="AD77" s="35">
        <v>44.319783045395397</v>
      </c>
      <c r="AF77" s="35">
        <v>40.252327889500599</v>
      </c>
      <c r="AH77" s="35">
        <v>1.4649055971765399</v>
      </c>
    </row>
    <row r="78" spans="1:41" s="33" customFormat="1" x14ac:dyDescent="0.2">
      <c r="A78" s="33" t="s">
        <v>59</v>
      </c>
      <c r="B78" s="34">
        <v>883.28125000000011</v>
      </c>
      <c r="C78" s="33" t="s">
        <v>1385</v>
      </c>
      <c r="D78" s="33" t="s">
        <v>1386</v>
      </c>
      <c r="O78" s="33">
        <v>20</v>
      </c>
      <c r="T78" s="33">
        <v>2</v>
      </c>
      <c r="V78" s="33">
        <v>11</v>
      </c>
      <c r="Y78" s="33" t="s">
        <v>1387</v>
      </c>
      <c r="AO78" s="35">
        <v>100</v>
      </c>
    </row>
    <row r="79" spans="1:41" s="33" customFormat="1" x14ac:dyDescent="0.2">
      <c r="A79" s="33" t="s">
        <v>59</v>
      </c>
      <c r="B79" s="34">
        <v>863.28125000000011</v>
      </c>
      <c r="C79" s="33" t="s">
        <v>1393</v>
      </c>
      <c r="D79" s="33" t="s">
        <v>1409</v>
      </c>
      <c r="AA79" s="35">
        <v>50.537441948154097</v>
      </c>
      <c r="AB79" s="35">
        <v>1.3763202180284E-2</v>
      </c>
      <c r="AC79" s="35">
        <v>1.1736139233043199</v>
      </c>
      <c r="AD79" s="35">
        <v>0.61167914208875696</v>
      </c>
      <c r="AF79" s="35">
        <v>30.614765092440599</v>
      </c>
      <c r="AH79" s="35">
        <v>15.8125578697489</v>
      </c>
      <c r="AK79" s="35">
        <v>1.2191491913321899</v>
      </c>
      <c r="AL79" s="35">
        <v>1.70296307505674E-2</v>
      </c>
    </row>
    <row r="80" spans="1:41" s="33" customFormat="1" x14ac:dyDescent="0.2">
      <c r="A80" s="33" t="s">
        <v>59</v>
      </c>
      <c r="B80" s="34">
        <v>863.28125000000011</v>
      </c>
      <c r="C80" s="33" t="s">
        <v>1345</v>
      </c>
      <c r="D80" s="33" t="s">
        <v>1410</v>
      </c>
      <c r="AA80" s="35">
        <v>50.132324567058198</v>
      </c>
      <c r="AB80" s="35">
        <v>0.45422294757001203</v>
      </c>
      <c r="AC80" s="35">
        <v>2.4386910967789501</v>
      </c>
      <c r="AD80" s="35">
        <v>1.8094650804507</v>
      </c>
      <c r="AF80" s="35">
        <v>14.4162141405565</v>
      </c>
      <c r="AH80" s="35">
        <v>10.567539862650399</v>
      </c>
      <c r="AK80" s="35">
        <v>19.810487861460999</v>
      </c>
      <c r="AL80" s="35">
        <v>0.37105444347415401</v>
      </c>
    </row>
    <row r="81" spans="1:41" s="33" customFormat="1" x14ac:dyDescent="0.2">
      <c r="A81" s="33" t="s">
        <v>59</v>
      </c>
      <c r="B81" s="34">
        <v>863.28125000000011</v>
      </c>
      <c r="C81" s="33" t="s">
        <v>1351</v>
      </c>
      <c r="D81" s="33" t="s">
        <v>1411</v>
      </c>
      <c r="E81" s="33">
        <v>2.67</v>
      </c>
      <c r="G81" s="33">
        <v>1.33</v>
      </c>
      <c r="P81" s="33">
        <v>0.33</v>
      </c>
      <c r="Q81" s="33">
        <v>0.65</v>
      </c>
      <c r="R81" s="33">
        <v>0.02</v>
      </c>
      <c r="V81" s="33">
        <v>8</v>
      </c>
      <c r="Y81" s="33" t="s">
        <v>1412</v>
      </c>
      <c r="AA81" s="35">
        <v>59.9975527242607</v>
      </c>
      <c r="AC81" s="35">
        <v>25.237737412021399</v>
      </c>
      <c r="AK81" s="35">
        <v>6.8217830695613602</v>
      </c>
      <c r="AL81" s="35">
        <v>7.53026191777895</v>
      </c>
      <c r="AM81" s="35">
        <v>0.41266487637751298</v>
      </c>
    </row>
    <row r="82" spans="1:41" s="33" customFormat="1" x14ac:dyDescent="0.2">
      <c r="A82" s="33" t="s">
        <v>59</v>
      </c>
      <c r="B82" s="34">
        <v>863.28125000000011</v>
      </c>
      <c r="C82" s="33" t="s">
        <v>1306</v>
      </c>
      <c r="D82" s="33" t="s">
        <v>1413</v>
      </c>
      <c r="AB82" s="35">
        <v>11.624066864321801</v>
      </c>
      <c r="AC82" s="35">
        <v>1.7921138531443399</v>
      </c>
      <c r="AD82" s="35">
        <v>45.122951992236501</v>
      </c>
      <c r="AF82" s="35">
        <v>40.172679820110297</v>
      </c>
      <c r="AH82" s="35">
        <v>1.2881874701868301</v>
      </c>
    </row>
    <row r="83" spans="1:41" s="33" customFormat="1" x14ac:dyDescent="0.2">
      <c r="A83" s="33" t="s">
        <v>59</v>
      </c>
      <c r="B83" s="34">
        <v>863.28125000000011</v>
      </c>
      <c r="C83" s="33" t="s">
        <v>1385</v>
      </c>
      <c r="D83" s="33" t="s">
        <v>1386</v>
      </c>
      <c r="O83" s="33">
        <v>20</v>
      </c>
      <c r="T83" s="33">
        <v>2</v>
      </c>
      <c r="V83" s="33">
        <v>11</v>
      </c>
      <c r="Y83" s="33" t="s">
        <v>1387</v>
      </c>
      <c r="AO83" s="35">
        <v>100</v>
      </c>
    </row>
    <row r="84" spans="1:41" s="33" customFormat="1" x14ac:dyDescent="0.2">
      <c r="A84" s="33" t="s">
        <v>59</v>
      </c>
      <c r="B84" s="34">
        <v>843.28125000000011</v>
      </c>
      <c r="C84" s="33" t="s">
        <v>1393</v>
      </c>
      <c r="D84" s="33" t="s">
        <v>1414</v>
      </c>
      <c r="AA84" s="35">
        <v>50.296962764693902</v>
      </c>
      <c r="AB84" s="35">
        <v>1.1524405383232E-2</v>
      </c>
      <c r="AC84" s="35">
        <v>1.0932216352221</v>
      </c>
      <c r="AD84" s="35">
        <v>0.58680998462680201</v>
      </c>
      <c r="AF84" s="35">
        <v>31.839735141889101</v>
      </c>
      <c r="AH84" s="35">
        <v>15.0385405465984</v>
      </c>
      <c r="AK84" s="35">
        <v>1.11702664498737</v>
      </c>
      <c r="AL84" s="35">
        <v>1.6178876598946901E-2</v>
      </c>
    </row>
    <row r="85" spans="1:41" s="33" customFormat="1" x14ac:dyDescent="0.2">
      <c r="A85" s="33" t="s">
        <v>59</v>
      </c>
      <c r="B85" s="34">
        <v>843.28125000000011</v>
      </c>
      <c r="C85" s="33" t="s">
        <v>1345</v>
      </c>
      <c r="D85" s="33" t="s">
        <v>1415</v>
      </c>
      <c r="AA85" s="35">
        <v>50.137533184164297</v>
      </c>
      <c r="AB85" s="35">
        <v>0.43845641312613998</v>
      </c>
      <c r="AC85" s="35">
        <v>2.2695145568635202</v>
      </c>
      <c r="AD85" s="35">
        <v>1.7712857611950199</v>
      </c>
      <c r="AF85" s="35">
        <v>14.938221719162</v>
      </c>
      <c r="AH85" s="35">
        <v>10.1627772347262</v>
      </c>
      <c r="AK85" s="35">
        <v>19.892502184541101</v>
      </c>
      <c r="AL85" s="35">
        <v>0.38970894622155899</v>
      </c>
    </row>
    <row r="86" spans="1:41" s="33" customFormat="1" x14ac:dyDescent="0.2">
      <c r="A86" s="33" t="s">
        <v>59</v>
      </c>
      <c r="B86" s="34">
        <v>843.28125000000011</v>
      </c>
      <c r="C86" s="33" t="s">
        <v>1351</v>
      </c>
      <c r="D86" s="33" t="s">
        <v>1416</v>
      </c>
      <c r="E86" s="33">
        <v>2.7</v>
      </c>
      <c r="G86" s="33">
        <v>1.3</v>
      </c>
      <c r="P86" s="33">
        <v>0.3</v>
      </c>
      <c r="Q86" s="33">
        <v>0.68</v>
      </c>
      <c r="R86" s="33">
        <v>0.03</v>
      </c>
      <c r="V86" s="33">
        <v>8</v>
      </c>
      <c r="Y86" s="33" t="s">
        <v>1417</v>
      </c>
      <c r="AA86" s="35">
        <v>60.7613969497258</v>
      </c>
      <c r="AC86" s="35">
        <v>24.709689603797301</v>
      </c>
      <c r="AK86" s="35">
        <v>6.2079056134066803</v>
      </c>
      <c r="AL86" s="35">
        <v>7.8481018383787999</v>
      </c>
      <c r="AM86" s="35">
        <v>0.47290599469129002</v>
      </c>
    </row>
    <row r="87" spans="1:41" s="33" customFormat="1" x14ac:dyDescent="0.2">
      <c r="A87" s="33" t="s">
        <v>59</v>
      </c>
      <c r="B87" s="34">
        <v>843.28125000000011</v>
      </c>
      <c r="C87" s="33" t="s">
        <v>1306</v>
      </c>
      <c r="D87" s="33" t="s">
        <v>1418</v>
      </c>
      <c r="AB87" s="35">
        <v>11.324298622030099</v>
      </c>
      <c r="AC87" s="35">
        <v>1.60324069532341</v>
      </c>
      <c r="AD87" s="35">
        <v>45.841244109568102</v>
      </c>
      <c r="AF87" s="35">
        <v>40.095582878498803</v>
      </c>
      <c r="AH87" s="35">
        <v>1.13563369457954</v>
      </c>
    </row>
    <row r="88" spans="1:41" s="33" customFormat="1" x14ac:dyDescent="0.2">
      <c r="A88" s="33" t="s">
        <v>59</v>
      </c>
      <c r="B88" s="34">
        <v>843.28125000000011</v>
      </c>
      <c r="C88" s="33" t="s">
        <v>1385</v>
      </c>
      <c r="D88" s="33" t="s">
        <v>1386</v>
      </c>
      <c r="O88" s="33">
        <v>20</v>
      </c>
      <c r="T88" s="33">
        <v>2</v>
      </c>
      <c r="V88" s="33">
        <v>11</v>
      </c>
      <c r="Y88" s="33" t="s">
        <v>1387</v>
      </c>
      <c r="AO88" s="35">
        <v>100</v>
      </c>
    </row>
    <row r="89" spans="1:41" s="33" customFormat="1" x14ac:dyDescent="0.2">
      <c r="A89" s="33" t="s">
        <v>59</v>
      </c>
      <c r="B89" s="34">
        <v>823.28125000000011</v>
      </c>
      <c r="C89" s="33" t="s">
        <v>1345</v>
      </c>
      <c r="D89" s="33" t="s">
        <v>1419</v>
      </c>
      <c r="AA89" s="35">
        <v>50.1209409410029</v>
      </c>
      <c r="AB89" s="35">
        <v>0.43023469876773501</v>
      </c>
      <c r="AC89" s="35">
        <v>2.1158813652510799</v>
      </c>
      <c r="AD89" s="35">
        <v>1.7410956518544001</v>
      </c>
      <c r="AF89" s="35">
        <v>15.466200147176499</v>
      </c>
      <c r="AH89" s="35">
        <v>9.7370279518875709</v>
      </c>
      <c r="AK89" s="35">
        <v>19.9788245563252</v>
      </c>
      <c r="AL89" s="35">
        <v>0.40979468773440397</v>
      </c>
    </row>
    <row r="90" spans="1:41" s="33" customFormat="1" x14ac:dyDescent="0.2">
      <c r="A90" s="33" t="s">
        <v>59</v>
      </c>
      <c r="B90" s="34">
        <v>823.28125000000011</v>
      </c>
      <c r="C90" s="33" t="s">
        <v>1351</v>
      </c>
      <c r="D90" s="33" t="s">
        <v>1420</v>
      </c>
      <c r="E90" s="33">
        <v>2.73</v>
      </c>
      <c r="G90" s="33">
        <v>1.27</v>
      </c>
      <c r="P90" s="33">
        <v>0.27</v>
      </c>
      <c r="Q90" s="33">
        <v>0.7</v>
      </c>
      <c r="R90" s="33">
        <v>0.03</v>
      </c>
      <c r="V90" s="33">
        <v>8</v>
      </c>
      <c r="Y90" s="33" t="s">
        <v>1421</v>
      </c>
      <c r="AA90" s="35">
        <v>61.4756738247332</v>
      </c>
      <c r="AC90" s="35">
        <v>24.213487069887901</v>
      </c>
      <c r="AK90" s="35">
        <v>5.6318666982312502</v>
      </c>
      <c r="AL90" s="35">
        <v>8.1389701029627499</v>
      </c>
      <c r="AM90" s="35">
        <v>0.540002304184796</v>
      </c>
    </row>
    <row r="91" spans="1:41" s="33" customFormat="1" x14ac:dyDescent="0.2">
      <c r="A91" s="33" t="s">
        <v>59</v>
      </c>
      <c r="B91" s="34">
        <v>823.28125000000011</v>
      </c>
      <c r="C91" s="33" t="s">
        <v>1306</v>
      </c>
      <c r="D91" s="33" t="s">
        <v>1422</v>
      </c>
      <c r="AB91" s="35">
        <v>11.0822759185909</v>
      </c>
      <c r="AC91" s="35">
        <v>1.4285467527164299</v>
      </c>
      <c r="AD91" s="35">
        <v>46.4409939120495</v>
      </c>
      <c r="AF91" s="35">
        <v>40.047351651005798</v>
      </c>
      <c r="AH91" s="35">
        <v>1.0008317656372201</v>
      </c>
    </row>
    <row r="92" spans="1:41" s="33" customFormat="1" x14ac:dyDescent="0.2">
      <c r="A92" s="33" t="s">
        <v>59</v>
      </c>
      <c r="B92" s="34">
        <v>823.28125000000011</v>
      </c>
      <c r="C92" s="33" t="s">
        <v>1385</v>
      </c>
      <c r="D92" s="33" t="s">
        <v>1386</v>
      </c>
      <c r="O92" s="33">
        <v>20</v>
      </c>
      <c r="T92" s="33">
        <v>2</v>
      </c>
      <c r="V92" s="33">
        <v>11</v>
      </c>
      <c r="Y92" s="33" t="s">
        <v>1387</v>
      </c>
      <c r="AO92" s="35">
        <v>100</v>
      </c>
    </row>
    <row r="93" spans="1:41" s="33" customFormat="1" x14ac:dyDescent="0.2">
      <c r="A93" s="33" t="s">
        <v>59</v>
      </c>
      <c r="B93" s="34">
        <v>803.28125000000011</v>
      </c>
      <c r="C93" s="33" t="s">
        <v>1345</v>
      </c>
      <c r="D93" s="33" t="s">
        <v>1423</v>
      </c>
      <c r="AA93" s="35">
        <v>49.919342246641399</v>
      </c>
      <c r="AB93" s="35">
        <v>0.49046533508725898</v>
      </c>
      <c r="AC93" s="35">
        <v>2.0364012319311802</v>
      </c>
      <c r="AD93" s="35">
        <v>1.8483435212945001</v>
      </c>
      <c r="AF93" s="35">
        <v>15.881702421601799</v>
      </c>
      <c r="AH93" s="35">
        <v>8.9828939408186201</v>
      </c>
      <c r="AK93" s="35">
        <v>20.382622110318898</v>
      </c>
      <c r="AL93" s="35">
        <v>0.45822919230624498</v>
      </c>
    </row>
    <row r="94" spans="1:41" s="33" customFormat="1" x14ac:dyDescent="0.2">
      <c r="A94" s="33" t="s">
        <v>59</v>
      </c>
      <c r="B94" s="34">
        <v>803.28125000000011</v>
      </c>
      <c r="C94" s="33" t="s">
        <v>1351</v>
      </c>
      <c r="D94" s="33" t="s">
        <v>1424</v>
      </c>
      <c r="E94" s="33">
        <v>2.77</v>
      </c>
      <c r="G94" s="33">
        <v>1.23</v>
      </c>
      <c r="P94" s="33">
        <v>0.23</v>
      </c>
      <c r="Q94" s="33">
        <v>0.73</v>
      </c>
      <c r="R94" s="33">
        <v>0.04</v>
      </c>
      <c r="V94" s="33">
        <v>8</v>
      </c>
      <c r="Y94" s="33" t="s">
        <v>1425</v>
      </c>
      <c r="AA94" s="35">
        <v>62.3489656006142</v>
      </c>
      <c r="AC94" s="35">
        <v>23.585192448695899</v>
      </c>
      <c r="AK94" s="35">
        <v>4.9097465052871003</v>
      </c>
      <c r="AL94" s="35">
        <v>8.4378979681510806</v>
      </c>
      <c r="AM94" s="35">
        <v>0.71819747725156302</v>
      </c>
    </row>
    <row r="95" spans="1:41" s="33" customFormat="1" x14ac:dyDescent="0.2">
      <c r="A95" s="33" t="s">
        <v>59</v>
      </c>
      <c r="B95" s="34">
        <v>803.28125000000011</v>
      </c>
      <c r="C95" s="33" t="s">
        <v>1426</v>
      </c>
      <c r="D95" s="33" t="s">
        <v>1213</v>
      </c>
      <c r="E95" s="33">
        <v>1</v>
      </c>
      <c r="V95" s="33">
        <v>2</v>
      </c>
      <c r="Y95" s="33" t="s">
        <v>1427</v>
      </c>
      <c r="AA95" s="35">
        <v>100</v>
      </c>
    </row>
    <row r="96" spans="1:41" s="33" customFormat="1" x14ac:dyDescent="0.2">
      <c r="A96" s="33" t="s">
        <v>59</v>
      </c>
      <c r="B96" s="34">
        <v>803.28125000000011</v>
      </c>
      <c r="C96" s="33" t="s">
        <v>1306</v>
      </c>
      <c r="D96" s="33" t="s">
        <v>1428</v>
      </c>
      <c r="AB96" s="35">
        <v>11.0034711708395</v>
      </c>
      <c r="AC96" s="35">
        <v>1.22451389825047</v>
      </c>
      <c r="AD96" s="35">
        <v>46.752876877693403</v>
      </c>
      <c r="AF96" s="35">
        <v>40.166700527691702</v>
      </c>
      <c r="AH96" s="35">
        <v>0.85243752552475205</v>
      </c>
    </row>
    <row r="97" spans="1:41" s="33" customFormat="1" x14ac:dyDescent="0.2">
      <c r="A97" s="33" t="s">
        <v>59</v>
      </c>
      <c r="B97" s="34">
        <v>803.28125000000011</v>
      </c>
      <c r="C97" s="33" t="s">
        <v>1385</v>
      </c>
      <c r="D97" s="33" t="s">
        <v>1386</v>
      </c>
      <c r="O97" s="33">
        <v>20</v>
      </c>
      <c r="T97" s="33">
        <v>2</v>
      </c>
      <c r="V97" s="33">
        <v>11</v>
      </c>
      <c r="Y97" s="33" t="s">
        <v>1387</v>
      </c>
      <c r="AO97" s="35">
        <v>100</v>
      </c>
    </row>
    <row r="98" spans="1:41" s="33" customFormat="1" x14ac:dyDescent="0.2">
      <c r="A98" s="33" t="s">
        <v>59</v>
      </c>
      <c r="B98" s="34">
        <v>783.28125000000011</v>
      </c>
      <c r="C98" s="33" t="s">
        <v>1308</v>
      </c>
      <c r="D98" s="33" t="s">
        <v>1429</v>
      </c>
      <c r="E98" s="33">
        <v>1</v>
      </c>
      <c r="I98" s="33">
        <v>1.42</v>
      </c>
      <c r="L98" s="33">
        <v>0.28000000000000003</v>
      </c>
      <c r="M98" s="33">
        <v>0.26</v>
      </c>
      <c r="N98" s="33">
        <v>2.1999999999999999E-2</v>
      </c>
      <c r="O98" s="33">
        <v>0</v>
      </c>
      <c r="P98" s="33">
        <v>0</v>
      </c>
      <c r="V98" s="33">
        <v>4</v>
      </c>
      <c r="Y98" s="33" t="s">
        <v>1430</v>
      </c>
      <c r="AA98" s="35">
        <v>30.865406378887599</v>
      </c>
      <c r="AF98" s="35">
        <v>52.238756141902698</v>
      </c>
      <c r="AG98" s="35">
        <v>9.6076067676663204</v>
      </c>
      <c r="AH98" s="35">
        <v>5.8076663252299401</v>
      </c>
      <c r="AI98" s="35">
        <v>1.2639042554425901</v>
      </c>
      <c r="AK98" s="35">
        <v>0.21666013087078001</v>
      </c>
    </row>
    <row r="99" spans="1:41" s="33" customFormat="1" x14ac:dyDescent="0.2">
      <c r="A99" s="33" t="s">
        <v>59</v>
      </c>
      <c r="B99" s="34">
        <v>783.28125000000011</v>
      </c>
      <c r="C99" s="33" t="s">
        <v>1345</v>
      </c>
      <c r="D99" s="33" t="s">
        <v>1431</v>
      </c>
      <c r="AA99" s="35">
        <v>49.377380658330502</v>
      </c>
      <c r="AB99" s="35">
        <v>0.67068849736577896</v>
      </c>
      <c r="AC99" s="35">
        <v>2.0624090768329499</v>
      </c>
      <c r="AD99" s="35">
        <v>2.13207292983595</v>
      </c>
      <c r="AF99" s="35">
        <v>16.6457111957385</v>
      </c>
      <c r="AH99" s="35">
        <v>7.7856299113944303</v>
      </c>
      <c r="AK99" s="35">
        <v>20.789640062789299</v>
      </c>
      <c r="AL99" s="35">
        <v>0.536467667712485</v>
      </c>
    </row>
    <row r="100" spans="1:41" s="33" customFormat="1" x14ac:dyDescent="0.2">
      <c r="A100" s="33" t="s">
        <v>59</v>
      </c>
      <c r="B100" s="34">
        <v>783.28125000000011</v>
      </c>
      <c r="C100" s="33" t="s">
        <v>1351</v>
      </c>
      <c r="D100" s="33" t="s">
        <v>1432</v>
      </c>
      <c r="E100" s="33">
        <v>2.8</v>
      </c>
      <c r="G100" s="33">
        <v>1.2</v>
      </c>
      <c r="P100" s="33">
        <v>0.2</v>
      </c>
      <c r="Q100" s="33">
        <v>0.74</v>
      </c>
      <c r="R100" s="33">
        <v>0.06</v>
      </c>
      <c r="V100" s="33">
        <v>8</v>
      </c>
      <c r="Y100" s="33" t="s">
        <v>1433</v>
      </c>
      <c r="AA100" s="35">
        <v>63.259093225778599</v>
      </c>
      <c r="AC100" s="35">
        <v>22.8970801547032</v>
      </c>
      <c r="AK100" s="35">
        <v>4.1296809779463803</v>
      </c>
      <c r="AL100" s="35">
        <v>8.66209274233284</v>
      </c>
      <c r="AM100" s="35">
        <v>1.05205289923888</v>
      </c>
    </row>
    <row r="101" spans="1:41" s="33" customFormat="1" x14ac:dyDescent="0.2">
      <c r="A101" s="33" t="s">
        <v>59</v>
      </c>
      <c r="B101" s="34">
        <v>783.28125000000011</v>
      </c>
      <c r="C101" s="33" t="s">
        <v>1426</v>
      </c>
      <c r="D101" s="33" t="s">
        <v>1213</v>
      </c>
      <c r="E101" s="33">
        <v>1</v>
      </c>
      <c r="V101" s="33">
        <v>2</v>
      </c>
      <c r="Y101" s="33" t="s">
        <v>1427</v>
      </c>
      <c r="AA101" s="35">
        <v>100</v>
      </c>
    </row>
    <row r="102" spans="1:41" s="33" customFormat="1" x14ac:dyDescent="0.2">
      <c r="A102" s="33" t="s">
        <v>59</v>
      </c>
      <c r="B102" s="34">
        <v>783.28125000000011</v>
      </c>
      <c r="C102" s="33" t="s">
        <v>1306</v>
      </c>
      <c r="D102" s="33" t="s">
        <v>1434</v>
      </c>
      <c r="AB102" s="35">
        <v>11.5549978682307</v>
      </c>
      <c r="AC102" s="35">
        <v>0.99438990170803698</v>
      </c>
      <c r="AD102" s="35">
        <v>45.874841010634299</v>
      </c>
      <c r="AF102" s="35">
        <v>40.879144782019701</v>
      </c>
      <c r="AH102" s="35">
        <v>0.69662643740707797</v>
      </c>
    </row>
    <row r="103" spans="1:41" s="33" customFormat="1" x14ac:dyDescent="0.2">
      <c r="A103" s="33" t="s">
        <v>59</v>
      </c>
      <c r="B103" s="34">
        <v>783.28125000000011</v>
      </c>
      <c r="C103" s="33" t="s">
        <v>1385</v>
      </c>
      <c r="D103" s="33" t="s">
        <v>1386</v>
      </c>
      <c r="O103" s="33">
        <v>20</v>
      </c>
      <c r="T103" s="33">
        <v>2</v>
      </c>
      <c r="V103" s="33">
        <v>11</v>
      </c>
      <c r="Y103" s="33" t="s">
        <v>1387</v>
      </c>
      <c r="AO103" s="35">
        <v>100</v>
      </c>
    </row>
    <row r="104" spans="1:41" s="33" customFormat="1" x14ac:dyDescent="0.2">
      <c r="A104" s="33" t="s">
        <v>59</v>
      </c>
      <c r="B104" s="34">
        <v>763.28125000000011</v>
      </c>
      <c r="C104" s="33" t="s">
        <v>1308</v>
      </c>
      <c r="D104" s="33" t="s">
        <v>1435</v>
      </c>
      <c r="E104" s="33">
        <v>1</v>
      </c>
      <c r="I104" s="33">
        <v>1.42</v>
      </c>
      <c r="L104" s="33">
        <v>0.22</v>
      </c>
      <c r="M104" s="33">
        <v>0.32</v>
      </c>
      <c r="N104" s="33">
        <v>2.1999999999999999E-2</v>
      </c>
      <c r="O104" s="33">
        <v>0</v>
      </c>
      <c r="P104" s="33">
        <v>0</v>
      </c>
      <c r="V104" s="33">
        <v>4</v>
      </c>
      <c r="Y104" s="33" t="s">
        <v>1436</v>
      </c>
      <c r="AA104" s="35">
        <v>30.5062716308761</v>
      </c>
      <c r="AF104" s="35">
        <v>51.897153166165999</v>
      </c>
      <c r="AG104" s="35">
        <v>11.8204079555177</v>
      </c>
      <c r="AH104" s="35">
        <v>4.2124785964352602</v>
      </c>
      <c r="AI104" s="35">
        <v>1.33074311816562</v>
      </c>
      <c r="AK104" s="35">
        <v>0.232945532839166</v>
      </c>
    </row>
    <row r="105" spans="1:41" s="33" customFormat="1" x14ac:dyDescent="0.2">
      <c r="A105" s="33" t="s">
        <v>59</v>
      </c>
      <c r="B105" s="34">
        <v>763.28125000000011</v>
      </c>
      <c r="C105" s="33" t="s">
        <v>1345</v>
      </c>
      <c r="D105" s="33" t="s">
        <v>1437</v>
      </c>
      <c r="AA105" s="35">
        <v>48.591034068515803</v>
      </c>
      <c r="AB105" s="35">
        <v>0.86288955594642802</v>
      </c>
      <c r="AC105" s="35">
        <v>2.0979176481861201</v>
      </c>
      <c r="AD105" s="35">
        <v>2.5549418677820102</v>
      </c>
      <c r="AF105" s="35">
        <v>18.2138522206441</v>
      </c>
      <c r="AH105" s="35">
        <v>6.1943595362212402</v>
      </c>
      <c r="AK105" s="35">
        <v>20.859903804911301</v>
      </c>
      <c r="AL105" s="35">
        <v>0.62510129779282597</v>
      </c>
    </row>
    <row r="106" spans="1:41" s="33" customFormat="1" x14ac:dyDescent="0.2">
      <c r="A106" s="33" t="s">
        <v>59</v>
      </c>
      <c r="B106" s="34">
        <v>763.28125000000011</v>
      </c>
      <c r="C106" s="33" t="s">
        <v>1351</v>
      </c>
      <c r="D106" s="33" t="s">
        <v>1438</v>
      </c>
      <c r="E106" s="33">
        <v>2.84</v>
      </c>
      <c r="G106" s="33">
        <v>1.1599999999999999</v>
      </c>
      <c r="P106" s="33">
        <v>0.16</v>
      </c>
      <c r="Q106" s="33">
        <v>0.75</v>
      </c>
      <c r="R106" s="33">
        <v>0.09</v>
      </c>
      <c r="V106" s="33">
        <v>8</v>
      </c>
      <c r="Y106" s="33" t="s">
        <v>1439</v>
      </c>
      <c r="AA106" s="35">
        <v>64.172519355843093</v>
      </c>
      <c r="AC106" s="35">
        <v>22.151126626733301</v>
      </c>
      <c r="AK106" s="35">
        <v>3.3011261793025701</v>
      </c>
      <c r="AL106" s="35">
        <v>8.7419997430811591</v>
      </c>
      <c r="AM106" s="35">
        <v>1.63322809503977</v>
      </c>
    </row>
    <row r="107" spans="1:41" s="33" customFormat="1" x14ac:dyDescent="0.2">
      <c r="A107" s="33" t="s">
        <v>59</v>
      </c>
      <c r="B107" s="34">
        <v>763.28125000000011</v>
      </c>
      <c r="C107" s="33" t="s">
        <v>1426</v>
      </c>
      <c r="D107" s="33" t="s">
        <v>1213</v>
      </c>
      <c r="E107" s="33">
        <v>1</v>
      </c>
      <c r="V107" s="33">
        <v>2</v>
      </c>
      <c r="Y107" s="33" t="s">
        <v>1427</v>
      </c>
      <c r="AA107" s="35">
        <v>100</v>
      </c>
    </row>
    <row r="108" spans="1:41" s="33" customFormat="1" x14ac:dyDescent="0.2">
      <c r="A108" s="33" t="s">
        <v>59</v>
      </c>
      <c r="B108" s="34">
        <v>763.28125000000011</v>
      </c>
      <c r="C108" s="33" t="s">
        <v>1440</v>
      </c>
      <c r="D108" s="33" t="s">
        <v>1441</v>
      </c>
      <c r="AB108" s="35">
        <v>48.044770649203002</v>
      </c>
      <c r="AC108" s="35">
        <v>1.0341415495685899</v>
      </c>
      <c r="AD108" s="35">
        <v>8.8854366675491203</v>
      </c>
      <c r="AF108" s="35">
        <v>37.323991456569097</v>
      </c>
      <c r="AG108" s="35">
        <v>3.2740129912384099</v>
      </c>
      <c r="AH108" s="35">
        <v>1.4376466858716399</v>
      </c>
    </row>
    <row r="109" spans="1:41" s="33" customFormat="1" x14ac:dyDescent="0.2">
      <c r="A109" s="33" t="s">
        <v>59</v>
      </c>
      <c r="B109" s="34">
        <v>763.28125000000011</v>
      </c>
      <c r="C109" s="33" t="s">
        <v>1385</v>
      </c>
      <c r="D109" s="33" t="s">
        <v>1386</v>
      </c>
      <c r="O109" s="33">
        <v>20</v>
      </c>
      <c r="T109" s="33">
        <v>2</v>
      </c>
      <c r="V109" s="33">
        <v>11</v>
      </c>
      <c r="Y109" s="33" t="s">
        <v>1387</v>
      </c>
      <c r="AO109" s="35">
        <v>100</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W45"/>
  <sheetViews>
    <sheetView zoomScale="70" zoomScaleNormal="70" zoomScalePageLayoutView="150" workbookViewId="0"/>
  </sheetViews>
  <sheetFormatPr defaultColWidth="8.7109375" defaultRowHeight="15.75" x14ac:dyDescent="0.25"/>
  <cols>
    <col min="1" max="1" width="8.7109375" style="17"/>
    <col min="2" max="5" width="8.7109375" style="18"/>
    <col min="6" max="6" width="19.5703125" style="18" customWidth="1"/>
    <col min="7" max="16384" width="8.7109375" style="18"/>
  </cols>
  <sheetData>
    <row r="1" spans="1:18" s="13" customFormat="1" x14ac:dyDescent="0.25">
      <c r="A1" s="12" t="s">
        <v>1211</v>
      </c>
      <c r="B1" s="13" t="s">
        <v>1212</v>
      </c>
      <c r="C1" s="13" t="s">
        <v>1211</v>
      </c>
      <c r="D1" s="13" t="s">
        <v>1212</v>
      </c>
      <c r="E1" s="13" t="s">
        <v>1211</v>
      </c>
      <c r="F1" s="13" t="s">
        <v>1212</v>
      </c>
      <c r="G1" s="13" t="s">
        <v>1211</v>
      </c>
      <c r="H1" s="13" t="s">
        <v>1212</v>
      </c>
      <c r="I1" s="13" t="s">
        <v>1211</v>
      </c>
      <c r="J1" s="13" t="s">
        <v>1212</v>
      </c>
      <c r="K1" s="13" t="s">
        <v>1211</v>
      </c>
      <c r="L1" s="13" t="s">
        <v>1212</v>
      </c>
      <c r="M1" s="13" t="s">
        <v>1211</v>
      </c>
      <c r="N1" s="13" t="s">
        <v>1212</v>
      </c>
      <c r="O1" s="13" t="s">
        <v>1211</v>
      </c>
      <c r="P1" s="13" t="s">
        <v>1212</v>
      </c>
      <c r="Q1" s="13" t="s">
        <v>1213</v>
      </c>
      <c r="R1" s="13" t="s">
        <v>1214</v>
      </c>
    </row>
    <row r="2" spans="1:18" s="13" customFormat="1" x14ac:dyDescent="0.25">
      <c r="A2" s="12" t="s">
        <v>1215</v>
      </c>
      <c r="C2" s="13" t="s">
        <v>1216</v>
      </c>
      <c r="E2" s="13" t="s">
        <v>1217</v>
      </c>
      <c r="G2" s="13" t="s">
        <v>1218</v>
      </c>
      <c r="I2" s="13" t="s">
        <v>1219</v>
      </c>
      <c r="K2" s="13" t="s">
        <v>1220</v>
      </c>
      <c r="M2" s="13" t="s">
        <v>1221</v>
      </c>
      <c r="O2" s="13" t="s">
        <v>1222</v>
      </c>
      <c r="Q2" s="13" t="s">
        <v>1223</v>
      </c>
    </row>
    <row r="3" spans="1:18" s="16" customFormat="1" ht="12" x14ac:dyDescent="0.2">
      <c r="A3" s="14" t="s">
        <v>1224</v>
      </c>
      <c r="B3" s="15" t="s">
        <v>1225</v>
      </c>
      <c r="C3" s="15" t="s">
        <v>1226</v>
      </c>
      <c r="D3" s="15" t="s">
        <v>1227</v>
      </c>
      <c r="E3" s="15" t="s">
        <v>1228</v>
      </c>
      <c r="F3" s="15" t="s">
        <v>1229</v>
      </c>
      <c r="G3" s="15" t="s">
        <v>1230</v>
      </c>
      <c r="H3" s="15" t="s">
        <v>1231</v>
      </c>
      <c r="I3" s="15" t="s">
        <v>1232</v>
      </c>
      <c r="J3" s="15" t="s">
        <v>1233</v>
      </c>
      <c r="K3" s="15" t="s">
        <v>1234</v>
      </c>
      <c r="L3" s="15" t="s">
        <v>1235</v>
      </c>
      <c r="M3" s="15" t="s">
        <v>1236</v>
      </c>
      <c r="N3" s="15" t="s">
        <v>1237</v>
      </c>
      <c r="O3" s="15" t="s">
        <v>1238</v>
      </c>
      <c r="P3" s="15" t="s">
        <v>1239</v>
      </c>
    </row>
    <row r="4" spans="1:18" x14ac:dyDescent="0.25">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x14ac:dyDescent="0.25">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x14ac:dyDescent="0.25">
      <c r="A6" s="17">
        <v>41</v>
      </c>
      <c r="B6" s="18">
        <v>7</v>
      </c>
      <c r="G6" s="18">
        <v>57</v>
      </c>
      <c r="H6" s="18">
        <v>5.9</v>
      </c>
      <c r="I6" s="18">
        <v>52</v>
      </c>
      <c r="J6" s="18">
        <v>5</v>
      </c>
      <c r="K6" s="18">
        <v>57</v>
      </c>
      <c r="L6" s="18">
        <v>5.9</v>
      </c>
      <c r="M6" s="18">
        <v>63</v>
      </c>
      <c r="N6" s="18">
        <v>7</v>
      </c>
    </row>
    <row r="7" spans="1:18" x14ac:dyDescent="0.25">
      <c r="A7" s="17">
        <v>45</v>
      </c>
      <c r="B7" s="18">
        <v>9.4</v>
      </c>
      <c r="G7" s="18">
        <v>63</v>
      </c>
      <c r="H7" s="18">
        <v>7</v>
      </c>
      <c r="I7" s="18">
        <v>52</v>
      </c>
      <c r="J7" s="18">
        <v>0.5</v>
      </c>
      <c r="K7" s="18">
        <v>57</v>
      </c>
      <c r="L7" s="18">
        <v>0.5</v>
      </c>
      <c r="M7" s="18">
        <v>63</v>
      </c>
      <c r="N7" s="18">
        <v>0.5</v>
      </c>
    </row>
    <row r="8" spans="1:18" x14ac:dyDescent="0.25">
      <c r="A8" s="17">
        <v>48.4</v>
      </c>
      <c r="B8" s="18">
        <v>11.5</v>
      </c>
      <c r="G8" s="18">
        <v>69</v>
      </c>
      <c r="H8" s="18">
        <v>8</v>
      </c>
    </row>
    <row r="9" spans="1:18" x14ac:dyDescent="0.25">
      <c r="A9" s="17">
        <v>52.4</v>
      </c>
      <c r="B9" s="18">
        <v>14</v>
      </c>
      <c r="G9" s="18">
        <v>77.5</v>
      </c>
      <c r="H9" s="18">
        <v>0.5</v>
      </c>
    </row>
    <row r="10" spans="1:18" x14ac:dyDescent="0.25">
      <c r="A10" s="17">
        <v>57.6</v>
      </c>
      <c r="B10" s="18">
        <v>11.7</v>
      </c>
    </row>
    <row r="11" spans="1:18" x14ac:dyDescent="0.25">
      <c r="A11" s="17">
        <v>53</v>
      </c>
      <c r="B11" s="18">
        <v>9.3000000000000007</v>
      </c>
    </row>
    <row r="12" spans="1:18" x14ac:dyDescent="0.25">
      <c r="A12" s="17">
        <v>49.4</v>
      </c>
      <c r="B12" s="18">
        <v>7.3</v>
      </c>
    </row>
    <row r="13" spans="1:18" x14ac:dyDescent="0.25">
      <c r="A13" s="17">
        <v>45</v>
      </c>
      <c r="B13" s="18">
        <v>5</v>
      </c>
    </row>
    <row r="14" spans="1:18" x14ac:dyDescent="0.25">
      <c r="A14" s="17">
        <v>45</v>
      </c>
      <c r="B14" s="18">
        <v>3</v>
      </c>
    </row>
    <row r="15" spans="1:18" x14ac:dyDescent="0.25">
      <c r="A15" s="17">
        <v>45</v>
      </c>
      <c r="B15" s="18">
        <v>0.5</v>
      </c>
    </row>
    <row r="17" spans="1:23" s="20" customFormat="1" x14ac:dyDescent="0.25">
      <c r="A17" s="19" t="s">
        <v>1240</v>
      </c>
      <c r="B17" s="20" t="s">
        <v>1241</v>
      </c>
      <c r="C17" s="20" t="s">
        <v>1242</v>
      </c>
      <c r="D17" s="20" t="s">
        <v>1243</v>
      </c>
      <c r="E17" s="20" t="s">
        <v>1244</v>
      </c>
      <c r="F17" s="20" t="s">
        <v>1245</v>
      </c>
      <c r="J17" s="21"/>
      <c r="K17" s="22"/>
      <c r="L17" s="22"/>
      <c r="M17" s="22"/>
      <c r="N17" s="21"/>
      <c r="O17" s="22"/>
      <c r="T17" s="22"/>
      <c r="U17" s="22"/>
      <c r="V17" s="22"/>
      <c r="W17" s="22"/>
    </row>
    <row r="18" spans="1:23" x14ac:dyDescent="0.25">
      <c r="A18" s="17">
        <v>63</v>
      </c>
      <c r="B18" s="18">
        <v>22.600000381469727</v>
      </c>
      <c r="C18" s="18">
        <v>630</v>
      </c>
      <c r="D18" s="18">
        <v>900</v>
      </c>
      <c r="E18" s="23" t="s">
        <v>1246</v>
      </c>
      <c r="F18" s="18" t="s">
        <v>1247</v>
      </c>
      <c r="J18" s="24"/>
      <c r="K18" s="25"/>
      <c r="L18" s="25"/>
      <c r="M18" s="25"/>
      <c r="N18" s="24"/>
      <c r="O18" s="25"/>
      <c r="T18" s="25"/>
      <c r="U18" s="25"/>
      <c r="V18" s="25"/>
      <c r="W18" s="25"/>
    </row>
    <row r="19" spans="1:23" x14ac:dyDescent="0.25">
      <c r="A19" s="17">
        <v>554</v>
      </c>
      <c r="B19" s="17">
        <v>469</v>
      </c>
      <c r="C19" s="18">
        <v>18</v>
      </c>
      <c r="D19" s="18">
        <v>65</v>
      </c>
      <c r="E19" s="23" t="s">
        <v>1248</v>
      </c>
      <c r="F19" s="20" t="s">
        <v>1249</v>
      </c>
      <c r="J19" s="26"/>
      <c r="K19" s="26"/>
      <c r="L19" s="27"/>
      <c r="M19" s="26"/>
      <c r="N19" s="26"/>
      <c r="O19" s="26"/>
      <c r="T19" s="25"/>
      <c r="U19" s="25"/>
      <c r="V19" s="25"/>
      <c r="W19" s="22"/>
    </row>
    <row r="20" spans="1:23" x14ac:dyDescent="0.25">
      <c r="A20" s="17">
        <v>324</v>
      </c>
      <c r="B20" s="17">
        <v>532</v>
      </c>
      <c r="C20" s="18">
        <v>18</v>
      </c>
      <c r="D20" s="18">
        <v>60</v>
      </c>
      <c r="F20" s="28" t="s">
        <v>1250</v>
      </c>
      <c r="J20" s="26"/>
      <c r="K20" s="26"/>
      <c r="L20" s="29"/>
      <c r="M20" s="26"/>
      <c r="N20" s="26"/>
      <c r="O20" s="26"/>
      <c r="T20" s="25"/>
      <c r="U20" s="25"/>
      <c r="V20" s="25"/>
      <c r="W20" s="30"/>
    </row>
    <row r="21" spans="1:23" ht="31.5" x14ac:dyDescent="0.25">
      <c r="A21" s="17">
        <v>447</v>
      </c>
      <c r="B21" s="17">
        <v>495</v>
      </c>
      <c r="C21" s="18">
        <v>36</v>
      </c>
      <c r="D21" s="18">
        <v>60</v>
      </c>
      <c r="F21" s="28" t="s">
        <v>1251</v>
      </c>
      <c r="J21" s="26"/>
      <c r="K21" s="26"/>
      <c r="L21" s="29"/>
      <c r="M21" s="26"/>
      <c r="N21" s="26"/>
      <c r="O21" s="26"/>
      <c r="T21" s="25"/>
      <c r="U21" s="25"/>
      <c r="V21" s="25"/>
      <c r="W21" s="30"/>
    </row>
    <row r="22" spans="1:23" ht="47.25" x14ac:dyDescent="0.25">
      <c r="A22" s="17">
        <v>420</v>
      </c>
      <c r="B22" s="17">
        <v>350</v>
      </c>
      <c r="C22" s="18">
        <v>48</v>
      </c>
      <c r="D22" s="18">
        <v>60</v>
      </c>
      <c r="E22" s="23" t="s">
        <v>1252</v>
      </c>
      <c r="F22" s="28" t="s">
        <v>1253</v>
      </c>
      <c r="J22" s="31"/>
      <c r="K22" s="26"/>
      <c r="L22" s="29"/>
      <c r="M22" s="26"/>
      <c r="N22" s="26"/>
      <c r="O22" s="26"/>
      <c r="T22" s="25"/>
      <c r="U22" s="25"/>
      <c r="V22" s="25"/>
      <c r="W22" s="30"/>
    </row>
    <row r="23" spans="1:23" x14ac:dyDescent="0.25">
      <c r="A23" s="17">
        <v>270</v>
      </c>
      <c r="B23" s="17">
        <v>350</v>
      </c>
      <c r="C23" s="18">
        <v>18</v>
      </c>
      <c r="D23" s="18">
        <v>60</v>
      </c>
      <c r="E23" s="23" t="s">
        <v>1254</v>
      </c>
      <c r="F23" s="20" t="s">
        <v>1255</v>
      </c>
      <c r="J23" s="31"/>
      <c r="K23" s="26"/>
      <c r="L23" s="27"/>
      <c r="M23" s="26"/>
      <c r="N23" s="26"/>
      <c r="O23" s="26"/>
      <c r="T23" s="25"/>
      <c r="U23" s="25"/>
      <c r="V23" s="25"/>
      <c r="W23" s="22"/>
    </row>
    <row r="24" spans="1:23" x14ac:dyDescent="0.25">
      <c r="A24" s="17">
        <v>700</v>
      </c>
      <c r="B24" s="17">
        <v>420</v>
      </c>
      <c r="C24" s="18">
        <v>18</v>
      </c>
      <c r="D24" s="18">
        <v>60</v>
      </c>
      <c r="E24" s="23" t="s">
        <v>1256</v>
      </c>
      <c r="F24" s="20" t="s">
        <v>1257</v>
      </c>
      <c r="J24" s="31"/>
      <c r="K24" s="26"/>
      <c r="L24" s="27"/>
      <c r="M24" s="26"/>
      <c r="N24" s="26"/>
      <c r="O24" s="26"/>
      <c r="T24" s="25"/>
      <c r="U24" s="25"/>
      <c r="V24" s="25"/>
      <c r="W24" s="22"/>
    </row>
    <row r="25" spans="1:23" x14ac:dyDescent="0.25">
      <c r="A25" s="17">
        <v>484</v>
      </c>
      <c r="B25" s="17">
        <v>124</v>
      </c>
      <c r="C25" s="18">
        <v>18</v>
      </c>
      <c r="D25" s="18">
        <v>100</v>
      </c>
      <c r="F25" s="20" t="s">
        <v>1258</v>
      </c>
      <c r="J25" s="31"/>
      <c r="K25" s="26"/>
      <c r="L25" s="27"/>
      <c r="M25" s="26"/>
      <c r="N25" s="26"/>
      <c r="O25" s="26"/>
      <c r="T25" s="25"/>
      <c r="U25" s="25"/>
      <c r="V25" s="25"/>
      <c r="W25" s="22"/>
    </row>
    <row r="26" spans="1:23" ht="35.1" customHeight="1" x14ac:dyDescent="0.25">
      <c r="A26" s="17">
        <v>322</v>
      </c>
      <c r="B26" s="17">
        <v>264</v>
      </c>
      <c r="C26" s="18">
        <v>18</v>
      </c>
      <c r="D26" s="18">
        <v>80</v>
      </c>
      <c r="E26" s="23" t="s">
        <v>1259</v>
      </c>
      <c r="F26" s="20" t="s">
        <v>1260</v>
      </c>
      <c r="J26" s="26"/>
      <c r="K26" s="26"/>
      <c r="L26" s="27"/>
      <c r="M26" s="26"/>
      <c r="N26" s="26"/>
      <c r="O26" s="26"/>
      <c r="T26" s="25"/>
      <c r="U26" s="25"/>
      <c r="V26" s="25"/>
      <c r="W26" s="22"/>
    </row>
    <row r="27" spans="1:23" ht="31.5" x14ac:dyDescent="0.25">
      <c r="A27" s="17">
        <v>231.11111111111109</v>
      </c>
      <c r="B27" s="17">
        <v>518.11023622047242</v>
      </c>
      <c r="C27" s="18">
        <v>36</v>
      </c>
      <c r="D27" s="18">
        <v>45</v>
      </c>
      <c r="F27" s="28" t="s">
        <v>1261</v>
      </c>
      <c r="J27" s="26"/>
      <c r="K27" s="26"/>
      <c r="L27" s="29"/>
      <c r="M27" s="26"/>
      <c r="N27" s="26"/>
      <c r="O27" s="26"/>
      <c r="T27" s="25"/>
      <c r="U27" s="25"/>
      <c r="V27" s="25"/>
      <c r="W27" s="30"/>
    </row>
    <row r="28" spans="1:23" x14ac:dyDescent="0.25">
      <c r="A28" s="17">
        <v>790</v>
      </c>
      <c r="B28" s="17">
        <v>300</v>
      </c>
      <c r="C28" s="18">
        <v>18</v>
      </c>
      <c r="D28" s="18">
        <v>100</v>
      </c>
      <c r="E28" s="23" t="s">
        <v>1262</v>
      </c>
      <c r="F28" s="20" t="s">
        <v>1263</v>
      </c>
      <c r="J28" s="26"/>
      <c r="K28" s="26"/>
      <c r="L28" s="27"/>
      <c r="M28" s="26"/>
      <c r="N28" s="26"/>
      <c r="O28" s="26"/>
      <c r="T28" s="25"/>
      <c r="U28" s="25"/>
      <c r="V28" s="25"/>
      <c r="W28" s="22"/>
    </row>
    <row r="29" spans="1:23" x14ac:dyDescent="0.25">
      <c r="A29" s="17">
        <v>400</v>
      </c>
      <c r="B29" s="17">
        <v>197</v>
      </c>
      <c r="C29" s="18">
        <v>18</v>
      </c>
      <c r="D29" s="18">
        <v>100</v>
      </c>
      <c r="F29" s="20" t="s">
        <v>1264</v>
      </c>
      <c r="J29" s="26"/>
      <c r="K29" s="26"/>
      <c r="L29" s="27"/>
      <c r="M29" s="26"/>
      <c r="N29" s="26"/>
      <c r="O29" s="26"/>
      <c r="T29" s="25"/>
      <c r="U29" s="25"/>
      <c r="V29" s="25"/>
      <c r="W29" s="22"/>
    </row>
    <row r="30" spans="1:23" ht="31.5" x14ac:dyDescent="0.25">
      <c r="A30" s="17">
        <v>346</v>
      </c>
      <c r="B30" s="17">
        <v>395</v>
      </c>
      <c r="C30" s="18">
        <v>36</v>
      </c>
      <c r="D30" s="18">
        <v>50</v>
      </c>
      <c r="E30" s="23" t="s">
        <v>1265</v>
      </c>
      <c r="F30" s="28" t="s">
        <v>1266</v>
      </c>
      <c r="J30" s="26"/>
      <c r="K30" s="26"/>
      <c r="L30" s="29"/>
      <c r="M30" s="26"/>
      <c r="N30" s="26"/>
      <c r="O30" s="26"/>
      <c r="T30" s="25"/>
      <c r="U30" s="25"/>
      <c r="V30" s="25"/>
      <c r="W30" s="30"/>
    </row>
    <row r="31" spans="1:23" x14ac:dyDescent="0.25">
      <c r="A31" s="17">
        <v>493</v>
      </c>
      <c r="B31" s="17">
        <v>310</v>
      </c>
      <c r="C31" s="18">
        <v>18</v>
      </c>
      <c r="D31" s="18">
        <v>100</v>
      </c>
      <c r="E31" s="23" t="s">
        <v>1267</v>
      </c>
      <c r="F31" s="20" t="s">
        <v>1268</v>
      </c>
      <c r="J31" s="26"/>
      <c r="K31" s="26"/>
      <c r="L31" s="27"/>
      <c r="M31" s="26"/>
      <c r="N31" s="26"/>
      <c r="O31" s="26"/>
      <c r="T31" s="25"/>
      <c r="U31" s="25"/>
      <c r="V31" s="25"/>
      <c r="W31" s="22"/>
    </row>
    <row r="32" spans="1:23" x14ac:dyDescent="0.25">
      <c r="A32" s="17">
        <v>620</v>
      </c>
      <c r="B32" s="17">
        <v>243</v>
      </c>
      <c r="C32" s="18">
        <v>18</v>
      </c>
      <c r="D32" s="18">
        <v>60</v>
      </c>
      <c r="E32" s="23" t="s">
        <v>1269</v>
      </c>
      <c r="F32" s="20" t="s">
        <v>1270</v>
      </c>
      <c r="J32" s="26"/>
      <c r="K32" s="26"/>
      <c r="L32" s="27"/>
      <c r="M32" s="26"/>
      <c r="N32" s="26"/>
      <c r="O32" s="26"/>
      <c r="T32" s="25"/>
      <c r="U32" s="25"/>
      <c r="V32" s="25"/>
      <c r="W32" s="22"/>
    </row>
    <row r="33" spans="6:6" x14ac:dyDescent="0.25">
      <c r="F33" s="20"/>
    </row>
    <row r="34" spans="6:6" x14ac:dyDescent="0.25">
      <c r="F34" s="20"/>
    </row>
    <row r="35" spans="6:6" x14ac:dyDescent="0.25">
      <c r="F35" s="20"/>
    </row>
    <row r="36" spans="6:6" x14ac:dyDescent="0.25">
      <c r="F36" s="20"/>
    </row>
    <row r="37" spans="6:6" x14ac:dyDescent="0.25">
      <c r="F37" s="20"/>
    </row>
    <row r="38" spans="6:6" x14ac:dyDescent="0.25">
      <c r="F38" s="20"/>
    </row>
    <row r="39" spans="6:6" x14ac:dyDescent="0.25">
      <c r="F39" s="20"/>
    </row>
    <row r="40" spans="6:6" x14ac:dyDescent="0.25">
      <c r="F40" s="20"/>
    </row>
    <row r="41" spans="6:6" x14ac:dyDescent="0.25">
      <c r="F41" s="20"/>
    </row>
    <row r="42" spans="6:6" x14ac:dyDescent="0.25">
      <c r="F42" s="20"/>
    </row>
    <row r="43" spans="6:6" x14ac:dyDescent="0.25">
      <c r="F43" s="20"/>
    </row>
    <row r="44" spans="6:6" x14ac:dyDescent="0.25">
      <c r="F44" s="20"/>
    </row>
    <row r="45" spans="6:6" x14ac:dyDescent="0.25">
      <c r="F45" s="20"/>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Ville Järvinen</dc:creator>
  <cp:lastModifiedBy>Ville Järvinen</cp:lastModifiedBy>
  <dcterms:created xsi:type="dcterms:W3CDTF">2021-04-22T13:27:03Z</dcterms:created>
  <dcterms:modified xsi:type="dcterms:W3CDTF">2021-04-22T13:27:03Z</dcterms:modified>
</cp:coreProperties>
</file>