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331"/>
  <workbookPr showInkAnnotation="0" autoCompressPictures="0"/>
  <bookViews>
    <workbookView xWindow="240" yWindow="240" windowWidth="25360" windowHeight="15700" tabRatio="500" firstSheet="1" activeTab="1"/>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40000" calcMode="manual" calcCompleted="0"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ET31" i="9" l="1"/>
  <c r="EU31" i="9"/>
  <c r="EV31" i="9"/>
  <c r="EW31" i="9"/>
  <c r="EX31" i="9"/>
  <c r="EY31" i="9"/>
  <c r="EZ31" i="9"/>
  <c r="FA31" i="9"/>
  <c r="FB31" i="9"/>
  <c r="FC31" i="9"/>
  <c r="ET30" i="9"/>
  <c r="EU30" i="9"/>
  <c r="EV30" i="9"/>
  <c r="EW30" i="9"/>
  <c r="EX30" i="9"/>
  <c r="EY30" i="9"/>
  <c r="EZ30" i="9"/>
  <c r="FA30" i="9"/>
  <c r="FB30" i="9"/>
  <c r="FC30" i="9"/>
  <c r="ET29" i="9"/>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31" i="9"/>
  <c r="CW31" i="9"/>
  <c r="CX31" i="9"/>
  <c r="CY31" i="9"/>
  <c r="CZ31" i="9"/>
  <c r="DA31" i="9"/>
  <c r="DB31" i="9"/>
  <c r="DC31" i="9"/>
  <c r="CV30" i="9"/>
  <c r="CW30" i="9"/>
  <c r="CX30" i="9"/>
  <c r="CY30" i="9"/>
  <c r="CZ30" i="9"/>
  <c r="DA30" i="9"/>
  <c r="DB30" i="9"/>
  <c r="DC30"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<sst xmlns="http://schemas.openxmlformats.org/spreadsheetml/2006/main" count="3238" uniqueCount="1820">
  <si>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</si>
  <si>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</si>
  <si>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</si>
  <si>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</si>
  <si>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</si>
  <si>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</si>
  <si>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</si>
  <si>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</si>
  <si>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</si>
  <si>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</si>
  <si>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</si>
  <si>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</si>
  <si>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</si>
  <si>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</si>
  <si>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</si>
  <si>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</si>
  <si>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</si>
  <si>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</si>
  <si>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</si>
  <si>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</si>
  <si>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</si>
  <si>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</si>
  <si>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</si>
  <si>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</si>
  <si>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</si>
  <si>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</si>
  <si>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</si>
  <si>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</si>
  <si>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</si>
  <si>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</si>
  <si>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</si>
  <si>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</si>
  <si>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</si>
  <si>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</si>
  <si>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</si>
  <si>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</si>
  <si>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</si>
  <si>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</si>
  <si>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</si>
  <si>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</si>
  <si>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</si>
  <si>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</si>
  <si>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</si>
  <si>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</si>
  <si>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</si>
  <si>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</si>
  <si>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</si>
  <si>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</si>
  <si>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</si>
  <si>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</si>
  <si>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</si>
  <si>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</si>
  <si>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</si>
  <si>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</si>
  <si>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</si>
  <si>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Magma_tfjmcd_000001.xml</t>
  </si>
  <si>
    <t>CalculationMode=findLiquidus;ConstraintType=setTP;FractionateMode=fractionateNone;incT=20;XMLfractionationMode1=fractionateNone</t>
  </si>
  <si>
    <t>Recharge EXE Release</t>
  </si>
  <si>
    <t>SA00002</t>
  </si>
  <si>
    <t>MagmaEquilibrateB</t>
  </si>
  <si>
    <t>Magma_tfjmcd_000002.xml</t>
  </si>
  <si>
    <t>CalculationMode=equilibrate;ConstraintType=setTP;FractionateMode=fractionateSolids;fractionateFluids;incT=0.00;XMLfractionationMode1=fractionateSolids;XMLfractionationMode2=fractionateFluids</t>
  </si>
  <si>
    <t>SA00003</t>
  </si>
  <si>
    <t>XMLMeltsOutput</t>
  </si>
  <si>
    <t>Magma_tfjmcd_000002-out.xml</t>
  </si>
  <si>
    <t>SA00004</t>
  </si>
  <si>
    <t>MagmaEquilibrateA</t>
  </si>
  <si>
    <t>Magma_tfjmcd_000003.xml</t>
  </si>
  <si>
    <t>CalculationMode=equilibrate;ConstraintType=setTP;FractionateMode=fractionateNone;incT=20;XMLfractionationMode1=fractionateNone</t>
  </si>
  <si>
    <t>SA00005</t>
  </si>
  <si>
    <t>Magma_tfjmcd_000003-out.xml</t>
  </si>
  <si>
    <t>SA00006</t>
  </si>
  <si>
    <t>Magma_tfjmcd_000004.xml</t>
  </si>
  <si>
    <t>SA00007</t>
  </si>
  <si>
    <t>Magma_tfjmcd_000004-out.xml</t>
  </si>
  <si>
    <t>SA00008</t>
  </si>
  <si>
    <t>Magma_tfjmcd_000005.xml</t>
  </si>
  <si>
    <t>SA00009</t>
  </si>
  <si>
    <t>Magma_tfjmcd_000005-out.xml</t>
  </si>
  <si>
    <t>SA00010</t>
  </si>
  <si>
    <t>Magma_tfjmcd_000006.xml</t>
  </si>
  <si>
    <t>SA00011</t>
  </si>
  <si>
    <t>Magma_tfjmcd_000006-out.xml</t>
  </si>
  <si>
    <t>SA00012</t>
  </si>
  <si>
    <t>Magma_tfjmcd_000007.xml</t>
  </si>
  <si>
    <t>SA00013</t>
  </si>
  <si>
    <t>Magma_tfjmcd_000007-out.xml</t>
  </si>
  <si>
    <t>SA00014</t>
  </si>
  <si>
    <t>Magma_tfjmcd_000008.xml</t>
  </si>
  <si>
    <t>SA00015</t>
  </si>
  <si>
    <t>Magma_tfjmcd_000008-out.xml</t>
  </si>
  <si>
    <t>SA00016</t>
  </si>
  <si>
    <t>Magma_tfjmcd_000009.xml</t>
  </si>
  <si>
    <t>SA00017</t>
  </si>
  <si>
    <t>Magma_tfjmcd_000009-out.xml</t>
  </si>
  <si>
    <t>SA00018</t>
  </si>
  <si>
    <t>Magma_tfjmcd_000010.xml</t>
  </si>
  <si>
    <t>SA00019</t>
  </si>
  <si>
    <t>Magma_tfjmcd_000010-out.xml</t>
  </si>
  <si>
    <t>SA00020</t>
  </si>
  <si>
    <t>Magma_tfjmcd_000011.xml</t>
  </si>
  <si>
    <t>SA00021</t>
  </si>
  <si>
    <t>Magma_tfjmcd_000011-out.xml</t>
  </si>
  <si>
    <t>SA00022</t>
  </si>
  <si>
    <t>Magma_tfjmcd_000012.xml</t>
  </si>
  <si>
    <t>SA00023</t>
  </si>
  <si>
    <t>Magma_tfjmcd_000012-out.xml</t>
  </si>
  <si>
    <t>SA00024</t>
  </si>
  <si>
    <t>Magma_tfjmcd_000013.xml</t>
  </si>
  <si>
    <t>SA00025</t>
  </si>
  <si>
    <t>Magma_tfjmcd_000013-out.xml</t>
  </si>
  <si>
    <t>SA00026</t>
  </si>
  <si>
    <t>Magma_tfjmcd_000014.xml</t>
  </si>
  <si>
    <t>SA00027</t>
  </si>
  <si>
    <t>Magma_tfjmcd_000014-out.xml</t>
  </si>
  <si>
    <t>SA00028</t>
  </si>
  <si>
    <t>Magma_tfjmcd_000015.xml</t>
  </si>
  <si>
    <t>SA00029</t>
  </si>
  <si>
    <t>Magma_tfjmcd_000015-out.xml</t>
  </si>
  <si>
    <t>SA00030</t>
  </si>
  <si>
    <t>Magma_tfjmcd_000016.xml</t>
  </si>
  <si>
    <t>SA00031</t>
  </si>
  <si>
    <t>Magma_tfjmcd_000016-out.xml</t>
  </si>
  <si>
    <t>SA00032</t>
  </si>
  <si>
    <t>Magma_tfjmcd_000017.xml</t>
  </si>
  <si>
    <t>SA00033</t>
  </si>
  <si>
    <t>Magma_tfjmcd_000017-out.xml</t>
  </si>
  <si>
    <t>SA00034</t>
  </si>
  <si>
    <t>Magma_tfjmcd_000018.xml</t>
  </si>
  <si>
    <t>SA00035</t>
  </si>
  <si>
    <t>Magma_tfjmcd_000018-out.xml</t>
  </si>
  <si>
    <t>SA00036</t>
  </si>
  <si>
    <t>Magma_tfjmcd_000019.xml</t>
  </si>
  <si>
    <t>SA00037</t>
  </si>
  <si>
    <t>Magma_tfjmcd_000019-out.xml</t>
  </si>
  <si>
    <t>SA00038</t>
  </si>
  <si>
    <t>Magma_tfjmcd_000020.xml</t>
  </si>
  <si>
    <t>SA00039</t>
  </si>
  <si>
    <t>Magma_tfjmcd_000020-out.xml</t>
  </si>
  <si>
    <t>SA00040</t>
  </si>
  <si>
    <t>Magma_tfjmcd_000021.xml</t>
  </si>
  <si>
    <t>SA00041</t>
  </si>
  <si>
    <t>Magma_tfjmcd_000021-out.xml</t>
  </si>
  <si>
    <t>SA00042</t>
  </si>
  <si>
    <t>Magma_tfjmcd_000022.xml</t>
  </si>
  <si>
    <t>SA00043</t>
  </si>
  <si>
    <t>Magma_tfjmcd_000022-out.xml</t>
  </si>
  <si>
    <t>SA00044</t>
  </si>
  <si>
    <t>Magma_tfjmcd_000023.xml</t>
  </si>
  <si>
    <t>SA00045</t>
  </si>
  <si>
    <t>Magma_tfjmcd_000023-out.xml</t>
  </si>
  <si>
    <t>SA00046</t>
  </si>
  <si>
    <t>Magma_tfjmcd_000024.xml</t>
  </si>
  <si>
    <t>SA00047</t>
  </si>
  <si>
    <t>Magma_tfjmcd_000024-out.xml</t>
  </si>
  <si>
    <t>SA00048</t>
  </si>
  <si>
    <t>Magma_tfjmcd_000025.xml</t>
  </si>
  <si>
    <t>SA00049</t>
  </si>
  <si>
    <t>Magma_tfjmcd_000025-out.xml</t>
  </si>
  <si>
    <t>SA00050</t>
  </si>
  <si>
    <t>Magma_tfjmcd_000026.xml</t>
  </si>
  <si>
    <t>SA00051</t>
  </si>
  <si>
    <t>Magma_tfjmcd_000026-out.xml</t>
  </si>
  <si>
    <t>SA00052</t>
  </si>
  <si>
    <t>Magma_tfjmcd_000027.xml</t>
  </si>
  <si>
    <t>SA00053</t>
  </si>
  <si>
    <t>Magma_tfjmcd_000027-out.xml</t>
  </si>
  <si>
    <t>SA00054</t>
  </si>
  <si>
    <t>Magma_tfjmcd_000028.xml</t>
  </si>
  <si>
    <t>SA00055</t>
  </si>
  <si>
    <t>Magma_tfjmcd_000028-out.xml</t>
  </si>
  <si>
    <t>SA00056</t>
  </si>
  <si>
    <t>Magma_tfjmcd_000029.xml</t>
  </si>
  <si>
    <t>SA00057</t>
  </si>
  <si>
    <t>Magma_tfjmcd_000029-out.xml</t>
  </si>
  <si>
    <t>SA00058</t>
  </si>
  <si>
    <t>Magma_tfjmcd_000030.xml</t>
  </si>
  <si>
    <t>SA00059</t>
  </si>
  <si>
    <t>Magma_tfjmcd_000030-out.xml</t>
  </si>
  <si>
    <t>SA00060</t>
  </si>
  <si>
    <t>Magma_tfjmcd_000031.xml</t>
  </si>
  <si>
    <t>SA00061</t>
  </si>
  <si>
    <t>Magma_tfjmcd_000031-out.xml</t>
  </si>
  <si>
    <t>SA00062</t>
  </si>
  <si>
    <t>Magma_tfjmcd_000032.xml</t>
  </si>
  <si>
    <t>SA00063</t>
  </si>
  <si>
    <t>Magma_tfjmcd_000032-out.xml</t>
  </si>
  <si>
    <t>SA00064</t>
  </si>
  <si>
    <t>Magma_tfjmcd_000033.xml</t>
  </si>
  <si>
    <t>SA00065</t>
  </si>
  <si>
    <t>Magma_tfjmcd_000033-out.xml</t>
  </si>
  <si>
    <t>SA00066</t>
  </si>
  <si>
    <t>Magma_tfjmcd_000034.xml</t>
  </si>
  <si>
    <t>SA00067</t>
  </si>
  <si>
    <t>Magma_tfjmcd_000034-out.xml</t>
  </si>
  <si>
    <t>SA00068</t>
  </si>
  <si>
    <t>Magma_tfjmcd_000035.xml</t>
  </si>
  <si>
    <t>SA00069</t>
  </si>
  <si>
    <t>Magma_tfjmcd_000035-out.xml</t>
  </si>
  <si>
    <t>SA00070</t>
  </si>
  <si>
    <t>Magma_tfjmcd_000036.xml</t>
  </si>
  <si>
    <t>SA00071</t>
  </si>
  <si>
    <t>Magma_tfjmcd_000036-out.xml</t>
  </si>
  <si>
    <t>SA00072</t>
  </si>
  <si>
    <t>Magma_tfjmcd_000037.xml</t>
  </si>
  <si>
    <t>SA00073</t>
  </si>
  <si>
    <t>Magma_tfjmcd_000037-out.xml</t>
  </si>
  <si>
    <t>SA00074</t>
  </si>
  <si>
    <t>Magma_tfjmcd_000038.xml</t>
  </si>
  <si>
    <t>SA00075</t>
  </si>
  <si>
    <t>Magma_tfjmcd_000038-out.xml</t>
  </si>
  <si>
    <t>SA00076</t>
  </si>
  <si>
    <t>Magma_tfjmcd_000039.xml</t>
  </si>
  <si>
    <t>SA00077</t>
  </si>
  <si>
    <t>Magma_tfjmcd_000039-out.xml</t>
  </si>
  <si>
    <t>SA00078</t>
  </si>
  <si>
    <t>Magma_tfjmcd_000040.xml</t>
  </si>
  <si>
    <t>SA00079</t>
  </si>
  <si>
    <t>Magma_tfjmcd_000040-out.xml</t>
  </si>
  <si>
    <t>SA00080</t>
  </si>
  <si>
    <t>Magma_tfjmcd_000041.xml</t>
  </si>
  <si>
    <t>SA00081</t>
  </si>
  <si>
    <t>Magma_tfjmcd_000041-out.xml</t>
  </si>
  <si>
    <t>SA00082</t>
  </si>
  <si>
    <t>Magma_tfjmcd_000042.xml</t>
  </si>
  <si>
    <t>SA00083</t>
  </si>
  <si>
    <t>Magma_tfjmcd_000042-out.xml</t>
  </si>
  <si>
    <t>SA00084</t>
  </si>
  <si>
    <t>Magma_tfjmcd_000043.xml</t>
  </si>
  <si>
    <t>SA00085</t>
  </si>
  <si>
    <t>Magma_tfjmcd_000043-out.xml</t>
  </si>
  <si>
    <t>SA00086</t>
  </si>
  <si>
    <t>Magma_tfjmcd_000044.xml</t>
  </si>
  <si>
    <t>SA00087</t>
  </si>
  <si>
    <t>Magma_tfjmcd_000044-out.xml</t>
  </si>
  <si>
    <t>SA00088</t>
  </si>
  <si>
    <t>Magma_tfjmcd_000045.xml</t>
  </si>
  <si>
    <t>SA00089</t>
  </si>
  <si>
    <t>Magma_tfjmcd_000045-out.xml</t>
  </si>
  <si>
    <t>SA00090</t>
  </si>
  <si>
    <t>Magma_tfjmcd_000046.xml</t>
  </si>
  <si>
    <t>SA00091</t>
  </si>
  <si>
    <t>Magma_tfjmcd_000046-out.xml</t>
  </si>
  <si>
    <t>SA00092</t>
  </si>
  <si>
    <t>Magma_tfjmcd_000047.xml</t>
  </si>
  <si>
    <t>SA00093</t>
  </si>
  <si>
    <t>Magma_tfjmcd_000047-out.xml</t>
  </si>
  <si>
    <t>SA00094</t>
  </si>
  <si>
    <t>Magma_tfjmcd_000048.xml</t>
  </si>
  <si>
    <t>SA00095</t>
  </si>
  <si>
    <t>Magma_tfjmcd_000048-out.xml</t>
  </si>
  <si>
    <t>SA00096</t>
  </si>
  <si>
    <t>Magma_tfjmcd_000049.xml</t>
  </si>
  <si>
    <t>SA00097</t>
  </si>
  <si>
    <t>Magma_tfjmcd_000049-out.xml</t>
  </si>
  <si>
    <t>SA00098</t>
  </si>
  <si>
    <t>Magma_tfjmcd_000050.xml</t>
  </si>
  <si>
    <t>SA00099</t>
  </si>
  <si>
    <t>Magma_tfjmcd_000050-out.xml</t>
  </si>
  <si>
    <t>SA00100</t>
  </si>
  <si>
    <t>Magma_tfjmcd_000051.xml</t>
  </si>
  <si>
    <t>SA00101</t>
  </si>
  <si>
    <t>Magma_tfjmcd_000051-out.xml</t>
  </si>
  <si>
    <t>SA00102</t>
  </si>
  <si>
    <t>Magma_tfjmcd_000052.xml</t>
  </si>
  <si>
    <t>SA00103</t>
  </si>
  <si>
    <t>Magma_tfjmcd_000052-out.xml</t>
  </si>
  <si>
    <t>SA00104</t>
  </si>
  <si>
    <t>Magma_tfjmcd_000053.xml</t>
  </si>
  <si>
    <t>SA00105</t>
  </si>
  <si>
    <t>Magma_tfjmcd_000053-out.xml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</si>
  <si>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</si>
  <si>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</si>
  <si>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</si>
  <si>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</si>
  <si>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</si>
  <si>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</si>
  <si>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</si>
  <si>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</si>
  <si>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</si>
  <si>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</si>
  <si>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</si>
  <si>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</si>
  <si>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</si>
  <si>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</si>
  <si>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</si>
  <si>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</si>
  <si>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</si>
  <si>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</si>
  <si>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</si>
  <si>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</si>
  <si>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</si>
  <si>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</si>
  <si>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</si>
  <si>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</si>
  <si>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</si>
  <si>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</si>
  <si>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</si>
  <si>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</si>
  <si>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</si>
  <si>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</si>
  <si>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</si>
  <si>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</si>
  <si>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</si>
  <si>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</si>
  <si>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</si>
  <si>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</si>
  <si>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</si>
  <si>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</si>
  <si>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</si>
  <si>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</si>
  <si>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</si>
  <si>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</si>
  <si>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</si>
  <si>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</si>
  <si>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</si>
  <si>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</si>
  <si>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</si>
  <si>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</si>
  <si>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</si>
  <si>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</si>
  <si>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</si>
  <si>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</si>
  <si>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</si>
  <si>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</si>
  <si>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</si>
  <si>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</si>
  <si>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</si>
  <si>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</si>
  <si>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</si>
  <si>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</si>
  <si>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</si>
  <si>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</si>
  <si>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</si>
  <si>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</si>
  <si>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</si>
  <si>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</si>
  <si>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</si>
  <si>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</si>
  <si>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</si>
  <si>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</si>
  <si>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</si>
  <si>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</si>
  <si>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</si>
  <si>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</si>
  <si>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</si>
  <si>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</si>
  <si>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</si>
  <si>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</si>
  <si>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</si>
  <si>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</si>
  <si>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</si>
  <si>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</si>
  <si>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File Handle</t>
  </si>
  <si>
    <t>MeltsOutput.System.Mass</t>
  </si>
  <si>
    <t>MeltsOutput.Liquids(1)</t>
  </si>
  <si>
    <t>MeltsOutput.Solids(1)</t>
  </si>
  <si>
    <t>MeltsOutput.Fractionate.Solids(1)</t>
  </si>
  <si>
    <t>MeltsOutput.Fractionate.Solids(2)</t>
  </si>
  <si>
    <t>MeltsOutput.Solids(2)</t>
  </si>
  <si>
    <t>MeltsOutput.Fractionate.Solids(3)</t>
  </si>
  <si>
    <t>MeltsOutput.Fractionate.Solids(4)</t>
  </si>
  <si>
    <t>MeltsOutput.Solids(3)</t>
  </si>
  <si>
    <t>MeltsOutput.Fractionate.Solids(5)</t>
  </si>
  <si>
    <t>MeltsOutput.Solids(4)</t>
  </si>
  <si>
    <t>MeltsOutput.Fractionate.Solids(6)</t>
  </si>
  <si>
    <t>MeltsOutput.Fractionate.Solids(7)</t>
  </si>
  <si>
    <t>MeltsOutput.Fractionate.Solids(8)</t>
  </si>
  <si>
    <t>MeltsOutput.Fractionate.Solids(9)</t>
  </si>
  <si>
    <t>MeltsOutput.Fractionate.Solids(10)</t>
  </si>
  <si>
    <t>MeltsOutput.Solids(5)</t>
  </si>
  <si>
    <t>MeltsOutput.Fractionate.Solids(11)</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</si>
  <si>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</si>
  <si>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</si>
  <si>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</si>
  <si>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</si>
  <si>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</si>
  <si>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</si>
  <si>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</si>
  <si>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</si>
  <si>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</si>
  <si>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</si>
  <si>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</si>
  <si>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</si>
  <si>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</si>
  <si>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</si>
  <si>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</si>
  <si>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</si>
  <si>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</si>
  <si>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</si>
  <si>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</si>
  <si>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</si>
  <si>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</si>
  <si>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</si>
  <si>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</si>
  <si>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</si>
  <si>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</si>
  <si>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</si>
  <si>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</si>
  <si>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</si>
  <si>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</si>
  <si>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</si>
  <si>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</si>
  <si>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</si>
  <si>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</si>
  <si>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</si>
  <si>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</si>
  <si>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</si>
  <si>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</si>
  <si>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</si>
  <si>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</si>
  <si>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</si>
  <si>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</si>
  <si>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</si>
  <si>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</si>
  <si>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</si>
  <si>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</si>
  <si>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</si>
  <si>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</si>
  <si>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</si>
  <si>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</si>
  <si>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</si>
  <si>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</si>
  <si>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</si>
  <si>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</si>
  <si>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</si>
  <si>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</si>
  <si>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</si>
  <si>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</si>
  <si>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</si>
  <si>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</si>
  <si>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</si>
  <si>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</si>
  <si>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</si>
  <si>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</si>
  <si>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</si>
  <si>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</si>
  <si>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</si>
  <si>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</si>
  <si>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</si>
  <si>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</si>
  <si>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</si>
  <si>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</si>
  <si>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</si>
  <si>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</si>
  <si>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</si>
  <si>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</si>
  <si>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</si>
  <si>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</si>
  <si>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</si>
  <si>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</si>
  <si>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</si>
  <si>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</si>
  <si>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</si>
  <si>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</si>
  <si>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</si>
  <si>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</si>
  <si>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</si>
  <si>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</si>
  <si>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</si>
  <si>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</si>
  <si>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</si>
  <si>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</si>
  <si>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</si>
  <si>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</si>
  <si>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</si>
  <si>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</si>
  <si>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</si>
  <si>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</si>
  <si>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</si>
  <si>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</si>
  <si>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</si>
  <si>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</si>
  <si>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</si>
  <si>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</si>
  <si>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</si>
  <si>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</si>
  <si>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</si>
  <si>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</si>
  <si>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</si>
  <si>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</si>
  <si>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</si>
  <si>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</si>
  <si>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</si>
  <si>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</si>
  <si>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</si>
  <si>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</si>
  <si>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</si>
  <si>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</si>
  <si>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</si>
  <si>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</si>
  <si>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</si>
  <si>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</si>
  <si>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</si>
  <si>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</si>
  <si>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</si>
  <si>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</si>
  <si>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</si>
  <si>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</si>
  <si>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</si>
  <si>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</si>
  <si>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</si>
  <si>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</si>
  <si>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</si>
  <si>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</si>
  <si>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</si>
  <si>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</si>
  <si>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</si>
  <si>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</si>
  <si>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</si>
  <si>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</si>
  <si>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</si>
  <si>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</si>
  <si>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</si>
  <si>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</si>
  <si>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</si>
  <si>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</si>
  <si>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</si>
  <si>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</si>
  <si>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</si>
  <si>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</si>
  <si>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</si>
  <si>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</si>
  <si>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</si>
  <si>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</si>
  <si>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</si>
  <si>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</si>
  <si>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</si>
  <si>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</si>
  <si>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</si>
  <si>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</si>
  <si>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</si>
  <si>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</si>
  <si>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</si>
  <si>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</si>
  <si>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</si>
  <si>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</si>
  <si>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</si>
  <si>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</si>
  <si>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</si>
  <si>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</si>
  <si>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</si>
  <si>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</si>
  <si>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</si>
  <si>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</si>
  <si>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</si>
  <si>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</si>
  <si>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</si>
  <si>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</si>
  <si>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</si>
  <si>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</si>
  <si>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</si>
  <si>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</si>
  <si>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</si>
  <si>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</si>
  <si>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</si>
  <si>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</si>
  <si>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</si>
  <si>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</si>
  <si>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</si>
  <si>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</si>
  <si>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</si>
  <si>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</si>
  <si>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</si>
  <si>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</si>
  <si>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</si>
  <si>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</si>
  <si>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</si>
  <si>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</si>
  <si>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</si>
  <si>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</si>
  <si>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</si>
  <si>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</si>
  <si>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</si>
  <si>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</si>
  <si>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</si>
  <si>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</si>
  <si>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</si>
  <si>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</si>
  <si>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</si>
  <si>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</si>
  <si>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</si>
  <si>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</si>
  <si>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</si>
  <si>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</si>
  <si>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</si>
  <si>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</si>
  <si>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</si>
  <si>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</si>
  <si>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</si>
  <si>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</si>
  <si>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</si>
  <si>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</si>
  <si>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</si>
  <si>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</si>
  <si>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</si>
  <si>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</si>
  <si>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</si>
  <si>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</si>
  <si>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</si>
  <si>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</si>
  <si>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</si>
  <si>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</si>
  <si>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</si>
  <si>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</si>
  <si>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</si>
  <si>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</si>
  <si>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</si>
  <si>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</si>
  <si>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</si>
  <si>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</si>
  <si>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</si>
  <si>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</si>
  <si>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</si>
  <si>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</si>
  <si>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</si>
  <si>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</si>
  <si>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</si>
  <si>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</si>
  <si>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</si>
  <si>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</si>
  <si>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</si>
  <si>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</si>
  <si>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</si>
  <si>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</si>
  <si>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</si>
  <si>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</si>
  <si>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</si>
  <si>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</si>
  <si>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</si>
  <si>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</si>
  <si>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</si>
  <si>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</si>
  <si>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</si>
  <si>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</si>
  <si>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</si>
  <si>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</si>
  <si>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</si>
  <si>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</si>
  <si>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</si>
  <si>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</si>
  <si>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</si>
  <si>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</si>
  <si>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</si>
  <si>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</si>
  <si>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</si>
  <si>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</si>
  <si>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</si>
  <si>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</si>
  <si>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</si>
  <si>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</si>
  <si>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</si>
  <si>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</si>
  <si>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</si>
  <si>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</si>
  <si>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</si>
  <si>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</si>
  <si>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</si>
  <si>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</si>
  <si>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</si>
  <si>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</si>
  <si>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</si>
  <si>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</si>
  <si>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</si>
  <si>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</si>
  <si>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</si>
  <si>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</si>
  <si>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</si>
  <si>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</si>
  <si>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</si>
  <si>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</si>
  <si>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</si>
  <si>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</si>
  <si>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</si>
  <si>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</si>
  <si>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</si>
  <si>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</si>
  <si>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</si>
  <si>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</si>
  <si>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</si>
  <si>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</si>
  <si>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</si>
  <si>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</si>
  <si>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</si>
  <si>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</si>
  <si>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</si>
  <si>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</si>
  <si>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</si>
  <si>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</si>
  <si>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</si>
  <si>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</si>
  <si>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</si>
  <si>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</si>
  <si>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</si>
  <si>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</si>
  <si>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</si>
  <si>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</si>
  <si>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</si>
  <si>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</si>
  <si>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</si>
  <si>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</si>
  <si>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</si>
  <si>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</si>
  <si>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</si>
  <si>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</si>
  <si>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</si>
  <si>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</si>
  <si>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</si>
  <si>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</si>
  <si>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</si>
  <si>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</si>
  <si>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</si>
  <si>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</si>
  <si>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</si>
  <si>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</si>
  <si>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</si>
  <si>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</si>
  <si>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</si>
  <si>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</si>
  <si>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</si>
  <si>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</si>
  <si>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</si>
  <si>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</si>
  <si>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</si>
  <si>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</si>
  <si>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</si>
  <si>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</si>
  <si>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</si>
  <si>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</si>
  <si>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</si>
  <si>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</si>
  <si>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</si>
  <si>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</si>
  <si>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</si>
  <si>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</si>
  <si>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</si>
  <si>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</si>
  <si>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</si>
  <si>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</si>
  <si>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</si>
  <si>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</si>
  <si>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</si>
  <si>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</si>
  <si>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</si>
  <si>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</si>
  <si>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</si>
  <si>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</si>
  <si>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</si>
  <si>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</si>
  <si>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</si>
  <si>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</si>
  <si>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</si>
  <si>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</si>
  <si>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</si>
  <si>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</si>
  <si>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</si>
  <si>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</si>
  <si>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</si>
  <si>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</si>
  <si>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</si>
  <si>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</si>
  <si>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</si>
  <si>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</si>
  <si>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</si>
  <si>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</si>
  <si>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</si>
  <si>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</si>
  <si>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</si>
  <si>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</si>
  <si>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</si>
  <si>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</si>
  <si>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</si>
  <si>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</si>
  <si>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</si>
  <si>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</si>
  <si>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</si>
  <si>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</si>
  <si>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</si>
  <si>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</si>
  <si>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</si>
  <si>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</si>
  <si>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</si>
  <si>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</si>
  <si>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</si>
  <si>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</si>
  <si>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</si>
  <si>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</si>
  <si>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</si>
  <si>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</si>
  <si>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</si>
  <si>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</si>
  <si>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</si>
  <si>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</si>
  <si>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</si>
  <si>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</si>
  <si>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</si>
  <si>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</si>
  <si>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</si>
  <si>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</si>
  <si>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</si>
  <si>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</si>
  <si>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</si>
  <si>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</si>
  <si>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</si>
  <si>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</si>
  <si>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</si>
  <si>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</si>
  <si>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</si>
  <si>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</si>
  <si>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</si>
  <si>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</si>
  <si>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</si>
  <si>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</si>
  <si>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</si>
  <si>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</si>
  <si>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</si>
  <si>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</si>
  <si>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</si>
  <si>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</si>
  <si>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</si>
  <si>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</si>
  <si>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</si>
  <si>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</si>
  <si>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</si>
  <si>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</si>
  <si>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</si>
  <si>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</si>
  <si>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</si>
  <si>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</si>
  <si>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</si>
  <si>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</si>
  <si>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</si>
  <si>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</si>
  <si>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</si>
  <si>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</si>
  <si>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</si>
  <si>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</si>
  <si>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</si>
  <si>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</si>
  <si>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</si>
  <si>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</si>
  <si>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</si>
  <si>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</si>
  <si>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</si>
  <si>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</si>
  <si>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</si>
  <si>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</si>
  <si>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</si>
  <si>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</si>
  <si>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</si>
  <si>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</si>
  <si>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</si>
  <si>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</si>
  <si>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</si>
  <si>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</si>
  <si>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</si>
  <si>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</si>
  <si>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</si>
  <si>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</si>
  <si>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</si>
  <si>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</si>
  <si>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</si>
  <si>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</si>
  <si>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</si>
  <si>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</si>
  <si>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</si>
  <si>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</si>
  <si>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</si>
  <si>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</si>
  <si>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</si>
  <si>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</si>
  <si>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</si>
  <si>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</si>
  <si>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</si>
  <si>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</si>
  <si>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</si>
  <si>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</si>
  <si>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</si>
  <si>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</si>
  <si>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</si>
  <si>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</si>
  <si>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</si>
  <si>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</si>
  <si>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</si>
  <si>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</si>
  <si>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</si>
  <si>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</si>
  <si>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</si>
  <si>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</si>
  <si>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</si>
  <si>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</si>
  <si>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</si>
  <si>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</si>
  <si>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</si>
  <si>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</si>
  <si>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</si>
  <si>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</si>
  <si>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</si>
  <si>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</si>
  <si>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</si>
  <si>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</si>
  <si>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</si>
  <si>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</si>
  <si>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</si>
  <si>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</si>
  <si>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</si>
  <si>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</si>
  <si>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</si>
  <si>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</si>
  <si>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</si>
  <si>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</si>
  <si>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</si>
  <si>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</si>
  <si>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</si>
  <si>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</si>
  <si>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</si>
  <si>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</si>
  <si>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</si>
  <si>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</si>
  <si>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</si>
  <si>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</si>
  <si>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</si>
  <si>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</si>
  <si>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</si>
  <si>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</si>
  <si>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</si>
  <si>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</si>
  <si>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</si>
  <si>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</si>
  <si>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</si>
  <si>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</si>
  <si>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</si>
  <si>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</si>
  <si>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</si>
  <si>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</si>
  <si>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</si>
  <si>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</si>
  <si>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</si>
  <si>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</si>
  <si>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</si>
  <si>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</si>
  <si>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</si>
  <si>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</si>
  <si>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</si>
  <si>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</si>
  <si>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</si>
  <si>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</si>
  <si>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</si>
  <si>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</si>
  <si>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</si>
  <si>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</si>
  <si>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</si>
  <si>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</si>
  <si>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</si>
  <si>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</si>
  <si>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</si>
  <si>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</si>
  <si>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</si>
  <si>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</si>
  <si>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</si>
  <si>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</si>
  <si>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</si>
  <si>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</si>
  <si>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</si>
  <si>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</si>
  <si>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</si>
  <si>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</si>
  <si>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</si>
  <si>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</si>
  <si>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</si>
  <si>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</si>
  <si>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</si>
  <si>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</si>
  <si>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</si>
  <si>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</si>
  <si>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</si>
  <si>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</si>
  <si>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</si>
  <si>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</si>
  <si>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</si>
  <si>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</si>
  <si>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</si>
  <si>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</si>
  <si>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</si>
  <si>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</si>
  <si>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</si>
  <si>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</si>
  <si>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</si>
  <si>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</si>
  <si>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</si>
  <si>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</si>
  <si>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</si>
  <si>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</si>
  <si>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</si>
  <si>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</si>
  <si>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</si>
  <si>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</si>
  <si>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</si>
  <si>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</si>
  <si>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</si>
  <si>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</si>
  <si>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</si>
  <si>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</si>
  <si>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</si>
  <si>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</si>
  <si>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</si>
  <si>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</si>
  <si>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</si>
  <si>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</si>
  <si>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</si>
  <si>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</si>
  <si>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</si>
  <si>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</si>
  <si>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</si>
  <si>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</si>
  <si>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</si>
  <si>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</si>
  <si>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</si>
  <si>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</si>
  <si>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</si>
  <si>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</si>
  <si>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</si>
  <si>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</si>
  <si>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</si>
  <si>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</si>
  <si>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</si>
  <si>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</si>
  <si>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</si>
  <si>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</si>
  <si>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</si>
  <si>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</si>
  <si>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</si>
  <si>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</si>
  <si>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</si>
  <si>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</si>
  <si>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</si>
  <si>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</si>
  <si>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</si>
  <si>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</si>
  <si>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</si>
  <si>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</si>
  <si>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</si>
  <si>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</si>
  <si>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</si>
  <si>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</si>
  <si>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</si>
  <si>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</si>
  <si>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</si>
  <si>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</si>
  <si>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</si>
  <si>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</si>
  <si>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</si>
  <si>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</si>
  <si>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</si>
  <si>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</si>
  <si>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</si>
  <si>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</si>
  <si>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</si>
  <si>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</si>
  <si>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</si>
  <si>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</si>
  <si>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</si>
  <si>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</si>
  <si>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</si>
  <si>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</si>
  <si>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</si>
  <si>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</si>
  <si>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</si>
  <si>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</si>
  <si>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</si>
  <si>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</si>
  <si>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</si>
  <si>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</si>
  <si>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</si>
  <si>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</si>
  <si>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</si>
  <si>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</si>
  <si>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</si>
  <si>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</si>
  <si>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</si>
  <si>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</si>
  <si>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</si>
  <si>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</si>
  <si>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</si>
  <si>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</si>
  <si>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</si>
  <si>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</si>
  <si>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</si>
  <si>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</si>
  <si>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</si>
  <si>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</si>
  <si>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</si>
  <si>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</si>
  <si>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</si>
  <si>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</si>
  <si>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</si>
  <si>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</si>
  <si>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</si>
  <si>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</si>
  <si>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</si>
  <si>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</si>
  <si>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</si>
  <si>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</si>
  <si>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</si>
  <si>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</si>
  <si>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</si>
  <si>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</si>
  <si>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</si>
  <si>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</si>
  <si>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</si>
  <si>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</si>
  <si>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</si>
  <si>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</si>
  <si>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</si>
  <si>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</si>
  <si>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</si>
  <si>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</si>
  <si>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</si>
  <si>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</si>
  <si>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</si>
  <si>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</si>
  <si>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</si>
  <si>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</si>
  <si>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</si>
  <si>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</si>
  <si>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</si>
  <si>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</si>
  <si>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</si>
  <si>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</si>
  <si>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</si>
  <si>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</si>
  <si>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</si>
  <si>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</si>
  <si>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</si>
  <si>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</si>
  <si>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</si>
  <si>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</si>
  <si>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</si>
  <si>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</si>
  <si>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</si>
  <si>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</si>
  <si>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</si>
  <si>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</si>
  <si>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</si>
  <si>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</si>
  <si>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</si>
  <si>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</si>
  <si>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</si>
  <si>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</si>
  <si>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</si>
  <si>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</si>
  <si>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</si>
  <si>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</si>
  <si>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</si>
  <si>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rhm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</si>
  <si>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</si>
  <si>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</si>
  <si>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</si>
  <si>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</si>
  <si>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</si>
  <si>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</si>
  <si>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</si>
  <si>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</si>
  <si>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</si>
  <si>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</si>
  <si>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</si>
  <si>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</si>
  <si>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</si>
  <si>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</si>
  <si>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</si>
  <si>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</si>
  <si>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</si>
  <si>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</si>
  <si>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</si>
  <si>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</si>
  <si>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</si>
  <si>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</si>
  <si>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</si>
  <si>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</si>
  <si>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</si>
  <si>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</si>
  <si>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</si>
  <si>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</si>
  <si>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</si>
  <si>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</si>
  <si>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</si>
  <si>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</si>
  <si>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</si>
  <si>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</si>
  <si>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</si>
  <si>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</si>
  <si>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</si>
  <si>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</si>
  <si>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</si>
  <si>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</si>
  <si>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</si>
  <si>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</si>
  <si>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</si>
  <si>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</si>
  <si>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</si>
  <si>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</si>
  <si>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</si>
  <si>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</si>
  <si>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</si>
  <si>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</si>
  <si>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Pirco-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</si>
  <si>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</si>
  <si>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</si>
  <si>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</si>
  <si>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</si>
  <si>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</si>
  <si>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</si>
  <si>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</si>
  <si>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</si>
  <si>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</si>
  <si>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</si>
  <si>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</si>
  <si>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</si>
  <si>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</si>
  <si>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</si>
  <si>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</si>
  <si>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</si>
  <si>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</si>
  <si>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</si>
  <si>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</si>
  <si>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</si>
  <si>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</si>
  <si>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</si>
  <si>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</si>
  <si>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</si>
  <si>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</si>
  <si>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</si>
  <si>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</si>
  <si>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</si>
  <si>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</si>
  <si>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spinel</t>
  </si>
  <si>
    <t>Fe''0.29Mg0.72Fe'''0.21Al0.47Cr1.30Ti0.01O4</t>
  </si>
  <si>
    <t>Fe''0.29Mg0.72Fe'''0.22Al0.49Cr1.27Ti0.01O4</t>
  </si>
  <si>
    <t>olivine</t>
  </si>
  <si>
    <t>(Ca0.00Mg0.89Fe''0.11Mn0.00Co0.00Ni0.00)2SiO4</t>
  </si>
  <si>
    <t>Ca=0;Mg=1.78;Fe''=0.22;Mn=0;Co=0;Ni=0.002;Si=1;O=4</t>
  </si>
  <si>
    <t>Fe''0.29Mg0.72Fe'''0.23Al0.50Cr1.25Ti0.01O4</t>
  </si>
  <si>
    <t>(Ca0.00Mg0.88Fe''0.11Mn0.00Co0.00Ni0.00)2SiO4</t>
  </si>
  <si>
    <t>Ca=0;Mg=1.76;Fe''=0.22;Mn=0;Co=0;Ni=0.002;Si=1;O=4</t>
  </si>
  <si>
    <t>Fe''0.31Mg0.70Fe'''0.25Al0.51Cr1.22Ti0.01O4</t>
  </si>
  <si>
    <t>(Ca0.00Mg0.87Fe''0.12Mn0.00Co0.00Ni0.00)2SiO4</t>
  </si>
  <si>
    <t>Ca=0;Mg=1.74;Fe''=0.24;Mn=0;Co=0;Ni=0.002;Si=1;O=4</t>
  </si>
  <si>
    <t>orthopyroxene</t>
  </si>
  <si>
    <t>opx Na0.00Ca0.03Fe''0.21Mg1.72Fe'''0.01Ti0.00Al0.06Si1.96O6</t>
  </si>
  <si>
    <t>Fe''0.33Mg0.68Fe'''0.27Al0.52Cr1.18Ti0.01O4</t>
  </si>
  <si>
    <t>opx Na0.00Ca0.04Fe''0.22Mg1.70Fe'''0.01Ti0.00Al0.07Si1.96O6</t>
  </si>
  <si>
    <t>Fe''0.35Mg0.66Fe'''0.29Al0.54Cr1.14Ti0.01O4</t>
  </si>
  <si>
    <t>opx Na0.00Ca0.04Fe''0.24Mg1.67Fe'''0.02Ti0.00Al0.07Si1.96O6</t>
  </si>
  <si>
    <t>Fe''0.37Mg0.65Fe'''0.31Al0.56Cr1.09Ti0.02O4</t>
  </si>
  <si>
    <t>opx Na0.00Ca0.05Fe''0.26Mg1.65Fe'''0.02Ti0.00Al0.07Si1.95O6</t>
  </si>
  <si>
    <t>Fe''0.39Mg0.62Fe'''0.34Al0.58Cr1.05Ti0.02O4</t>
  </si>
  <si>
    <t>opx Na0.00Ca0.06Fe''0.28Mg1.62Fe'''0.02Ti0.00Al0.08Si1.95O6</t>
  </si>
  <si>
    <t>Fe''0.42Mg0.60Fe'''0.36Al0.60Cr1.00Ti0.02O4</t>
  </si>
  <si>
    <t>opx Na0.00Ca0.07Fe''0.29Mg1.59Fe'''0.02Ti0.00Al0.08Si1.95O6</t>
  </si>
  <si>
    <t>Fe''0.44Mg0.58Fe'''0.39Al0.63Cr0.94Ti0.02O4</t>
  </si>
  <si>
    <t>opx Na0.00Ca0.08Fe''0.32Mg1.55Fe'''0.02Ti0.00Al0.08Si1.95O6</t>
  </si>
  <si>
    <t>Fe''0.47Mg0.56Fe'''0.42Al0.65Cr0.89Ti0.02O4</t>
  </si>
  <si>
    <t>clinopyroxene</t>
  </si>
  <si>
    <t>cpx Na0.01Ca0.26Fe''0.35Mg1.29Fe'''0.03Ti0.00Al0.13Si1.92O6</t>
  </si>
  <si>
    <t>Fe''0.50Mg0.53Fe'''0.45Al0.67Cr0.82Ti0.03O4</t>
  </si>
  <si>
    <t>cpx Na0.01Ca0.64Fe''0.26Mg0.97Fe'''0.04Ti0.01Al0.17Si1.90O6</t>
  </si>
  <si>
    <t>cpx Na0.01Ca0.31Fe''0.39Mg1.20Fe'''0.03Ti0.00Al0.14Si1.91O6</t>
  </si>
  <si>
    <t>feldspar</t>
  </si>
  <si>
    <t>K0.01Na0.35Ca0.64Al1.64Si2.36O8</t>
  </si>
  <si>
    <t>K=0.01;Na=0.35;Ca=0.64;Al=1.64;Si=2.36;O=8</t>
  </si>
  <si>
    <t>Fe''0.58Mg0.45Fe'''0.51Al0.64Cr0.77Ti0.04O4</t>
  </si>
  <si>
    <t>cpx Na0.02Ca0.65Fe''0.30Mg0.92Fe'''0.05Ti0.01Al0.17Si1.89O6</t>
  </si>
  <si>
    <t>cpx Na0.01Ca0.31Fe''0.45Mg1.14Fe'''0.04Ti0.00Al0.14Si1.91O6</t>
  </si>
  <si>
    <t>K0.01Na0.40Ca0.59Al1.59Si2.41O8</t>
  </si>
  <si>
    <t>K=0.01;Na=0.4;Ca=0.59;Al=1.59;Si=2.41;O=8</t>
  </si>
  <si>
    <t>Fe''0.71Mg0.35Fe'''0.62Al0.53Cr0.71Ti0.07O4</t>
  </si>
  <si>
    <t>cpx Na0.02Ca0.66Fe''0.34Mg0.86Fe'''0.05Ti0.01Al0.17Si1.89O6</t>
  </si>
  <si>
    <t>cpx Na0.01Ca0.30Fe''0.52Mg1.07Fe'''0.04Ti0.00Al0.14Si1.91O6</t>
  </si>
  <si>
    <t>K0.02Na0.45Ca0.54Al1.54Si2.46O8</t>
  </si>
  <si>
    <t>K=0.02;Na=0.45;Ca=0.54;Al=1.54;Si=2.46;O=8</t>
  </si>
  <si>
    <t>Fe''0.84Mg0.28Fe'''0.74Al0.42Cr0.59Ti0.12O4</t>
  </si>
  <si>
    <t>cpx Na0.02Ca0.67Fe''0.39Mg0.79Fe'''0.06Ti0.01Al0.17Si1.88O6</t>
  </si>
  <si>
    <t>cpx Na0.01Ca0.29Fe''0.60Mg1.00Fe'''0.05Ti0.00Al0.14Si1.91O6</t>
  </si>
  <si>
    <t>K0.03Na0.49Ca0.49Al1.49Si2.51O8</t>
  </si>
  <si>
    <t>K=0.03;Na=0.49;Ca=0.49;Al=1.49;Si=2.51;O=8</t>
  </si>
  <si>
    <t>Fe''1.01Mg0.22Fe'''0.86Al0.31Cr0.37Ti0.23O4</t>
  </si>
  <si>
    <t>cpx Na0.02Ca0.69Fe''0.44Mg0.72Fe'''0.07Ti0.02Al0.17Si1.88O6</t>
  </si>
  <si>
    <t>cpx Na0.01Ca0.28Fe''0.70Mg0.92Fe'''0.05Ti0.00Al0.14Si1.91O6</t>
  </si>
  <si>
    <t>K0.03Na0.53Ca0.44Al1.44Si2.56O8</t>
  </si>
  <si>
    <t>K=0.03;Na=0.53;Ca=0.44;Al=1.44;Si=2.56;O=8</t>
  </si>
  <si>
    <t>Fe''1.22Mg0.18Fe'''0.90Al0.19Cr0.12Ti0.39O4</t>
  </si>
  <si>
    <t>(Ca0.01Mg0.37Fe''0.55Mn0.04Co0.00Ni0.03)2SiO4</t>
  </si>
  <si>
    <t>Ca=0.02;Mg=0.74;Fe''=1.1;Mn=0.08;Co=0;Ni=0.032;Si=1;O=4</t>
  </si>
  <si>
    <t>cpx Na0.03Ca0.69Fe''0.50Mg0.65Fe'''0.07Ti0.02Al0.16Si1.88O6</t>
  </si>
  <si>
    <t>K0.04Na0.57Ca0.39Al1.39Si2.61O8</t>
  </si>
  <si>
    <t>K=0.04;Na=0.57;Ca=0.39;Al=1.39;Si=2.61;O=8</t>
  </si>
  <si>
    <t>Fe''1.37Mg0.14Fe'''0.85Al0.14Cr0.00Ti0.51O4</t>
  </si>
  <si>
    <t>(Ca0.01Mg0.29Fe''0.63Mn0.05Co0.00Ni0.03)2SiO4</t>
  </si>
  <si>
    <t>Ca=0.02;Mg=0.58;Fe''=1.26;Mn=0.1;Co=0;Ni=0.032;Si=1;O=4</t>
  </si>
  <si>
    <t>cpx Na0.03Ca0.73Fe''0.55Mg0.56Fe'''0.07Ti0.02Al0.16Si1.88O6</t>
  </si>
  <si>
    <t>K0.05Na0.60Ca0.35Al1.35Si2.65O8</t>
  </si>
  <si>
    <t>K=0.05;Na=0.6;Ca=0.35;Al=1.35;Si=2.65;O=8</t>
  </si>
  <si>
    <t>Fe''1.44Mg0.11Fe'''0.77Al0.11Cr0.00Ti0.56O4</t>
  </si>
  <si>
    <t>(Ca0.01Mg0.23Fe''0.70Mn0.06Co0.00Ni0.02)2SiO4</t>
  </si>
  <si>
    <t>Ca=0.02;Mg=0.46;Fe''=1.4;Mn=0.12;Co=0;Ni=0.022;Si=1;O=4</t>
  </si>
  <si>
    <t>cpx Na0.03Ca0.76Fe''0.61Mg0.47Fe'''0.07Ti0.02Al0.15Si1.89O6</t>
  </si>
  <si>
    <t>K0.07Na0.63Ca0.30Al1.30Si2.70O8</t>
  </si>
  <si>
    <t>K=0.07;Na=0.63;Ca=0.3;Al=1.3;Si=2.7;O=8</t>
  </si>
  <si>
    <t>Fe''1.51Mg0.09Fe'''0.70Al0.09Cr0.00Ti0.60O4</t>
  </si>
  <si>
    <t>(Ca0.01Mg0.17Fe''0.75Mn0.06Co0.00Ni0.02)2SiO4</t>
  </si>
  <si>
    <t>Ca=0.02;Mg=0.34;Fe''=1.5;Mn=0.12;Co=0;Ni=0.022;Si=1;O=4</t>
  </si>
  <si>
    <t>cpx Na0.03Ca0.78Fe''0.68Mg0.38Fe'''0.08Ti0.02Al0.14Si1.89O6</t>
  </si>
  <si>
    <t>K0.09Na0.65Ca0.26Al1.26Si2.74O8</t>
  </si>
  <si>
    <t>K=0.09;Na=0.65;Ca=0.26;Al=1.26;Si=2.74;O=8</t>
  </si>
  <si>
    <t>Fe''1.58Mg0.07Fe'''0.62Al0.08Cr0.00Ti0.65O4</t>
  </si>
  <si>
    <t>(Ca0.01Mg0.13Fe''0.79Mn0.07Co0.00Ni0.01)2SiO4</t>
  </si>
  <si>
    <t>Ca=0.02;Mg=0.26;Fe''=1.58;Mn=0.14;Co=0;Ni=0.012;Si=1;O=4</t>
  </si>
  <si>
    <t>cpx Na0.04Ca0.79Fe''0.75Mg0.30Fe'''0.08Ti0.02Al0.13Si1.89O6</t>
  </si>
  <si>
    <t>K0.11Na0.66Ca0.22Al1.22Si2.78O8</t>
  </si>
  <si>
    <t>K=0.11;Na=0.66;Ca=0.22;Al=1.22;Si=2.78;O=8</t>
  </si>
  <si>
    <t>Fe''1.64Mg0.05Fe'''0.55Al0.07Cr0.00Ti0.69O4</t>
  </si>
  <si>
    <t>(Ca0.01Mg0.09Fe''0.82Mn0.08Co0.00Ni0.01)2SiO4</t>
  </si>
  <si>
    <t>Ca=0.02;Mg=0.18;Fe''=1.64;Mn=0.16;Co=0;Ni=0.012;Si=1;O=4</t>
  </si>
  <si>
    <t>cpx Na0.04Ca0.81Fe''0.83Mg0.21Fe'''0.07Ti0.02Al0.12Si1.90O6</t>
  </si>
  <si>
    <t>K0.17Na0.66Ca0.17Al1.17Si2.83O8</t>
  </si>
  <si>
    <t>K=0.17;Na=0.66;Ca=0.17;Al=1.17;Si=2.83;O=8</t>
  </si>
  <si>
    <t>Fe''1.70Mg0.04Fe'''0.46Al0.05Cr0.00Ti0.74O4</t>
  </si>
  <si>
    <t>(Ca0.01Mg0.05Fe''0.85Mn0.08Co0.00Ni0.01)2SiO4</t>
  </si>
  <si>
    <t>Ca=0.02;Mg=0.1;Fe''=1.7;Mn=0.16;Co=0;Ni=0.012;Si=1;O=4</t>
  </si>
  <si>
    <t>cpx Na0.04Ca0.81Fe''0.92Mg0.12Fe'''0.07Ti0.02Al0.11Si1.90O6</t>
  </si>
  <si>
    <t>K0.40Na0.54Ca0.07Al1.07Si2.93O8</t>
  </si>
  <si>
    <t>K=0.4;Na=0.54;Ca=0.07;Al=1.07;Si=2.93;O=8</t>
  </si>
  <si>
    <t>rhm-oxide</t>
  </si>
  <si>
    <t>Mn0.05Fe''0.86Mg0.02Fe'''0.08Al0.05Ti0.93O3</t>
  </si>
  <si>
    <t>(Ca0.02Mg0.02Fe''0.88Mn0.10Co0.00Ni0.01)2SiO4</t>
  </si>
  <si>
    <t>Ca=0.04;Mg=0.04;Fe''=1.76;Mn=0.2;Co=0;Ni=0.012;Si=1;O=4</t>
  </si>
  <si>
    <t>cpx Na0.04Ca0.82Fe''0.98Mg0.06Fe'''0.07Ti0.02Al0.10Si1.91O6</t>
  </si>
  <si>
    <t>K0.50Na0.46Ca0.03Al1.03Si2.97O8</t>
  </si>
  <si>
    <t>K=0.5;Na=0.46;Ca=0.03;Al=1.03;Si=2.97;O=8</t>
  </si>
  <si>
    <t>Mn0.05Fe''0.88Mg0.01Fe'''0.07Al0.05Ti0.94O3</t>
  </si>
  <si>
    <t>whitlockite</t>
  </si>
  <si>
    <t>Ca3(PO4)2</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</si>
  <si>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</si>
  <si>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</si>
  <si>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</si>
  <si>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</si>
  <si>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</si>
  <si>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</si>
  <si>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</si>
  <si>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</si>
  <si>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</si>
  <si>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</si>
  <si>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</si>
  <si>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</si>
  <si>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</si>
  <si>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</si>
  <si>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</si>
  <si>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</si>
  <si>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</si>
  <si>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</si>
  <si>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</si>
  <si>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</si>
  <si>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</si>
  <si>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</si>
  <si>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</si>
  <si>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</si>
  <si>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</si>
  <si>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</si>
  <si>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</si>
  <si>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</si>
  <si>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</si>
  <si>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</si>
  <si>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</si>
  <si>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</si>
  <si>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</si>
  <si>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</si>
  <si>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</si>
  <si>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rhm-oxide {1} : Incremental Mass (grams) Removed in this Temperature Step</t>
  </si>
  <si>
    <t>Magma rhm-oxide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</si>
  <si>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</si>
  <si>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</si>
  <si>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</si>
  <si>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</si>
  <si>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</si>
  <si>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</si>
  <si>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</si>
  <si>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</si>
  <si>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</si>
  <si>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</si>
  <si>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</si>
  <si>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</si>
  <si>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</si>
  <si>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</si>
  <si>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</si>
  <si>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</si>
  <si>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</si>
  <si>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</si>
  <si>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</si>
  <si>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</si>
  <si>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</si>
  <si>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</si>
  <si>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</si>
  <si>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</si>
  <si>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</si>
  <si>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</si>
  <si>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</si>
  <si>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</si>
  <si>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</si>
  <si>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</si>
  <si>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</si>
  <si>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</si>
  <si>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</si>
  <si>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</si>
  <si>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</si>
  <si>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</si>
  <si>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</si>
  <si>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</si>
  <si>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</si>
  <si>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</si>
  <si>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</si>
  <si>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</si>
  <si>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</si>
  <si>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</si>
  <si>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</si>
  <si>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</si>
  <si>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</si>
  <si>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</si>
  <si>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</si>
  <si>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</si>
  <si>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</si>
  <si>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</si>
  <si>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</si>
  <si>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</si>
  <si>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MCS_PhaseEQ_2M.xlsm</t>
  </si>
  <si>
    <t>Melts Executable Family</t>
  </si>
  <si>
    <t>rhyolite-MELTS+H2O-CO2 fluid (v1.2.0); Melts-batch-v1.2.0;</t>
  </si>
  <si>
    <t>SYSTEM VARIABLES</t>
  </si>
  <si>
    <t>Values in column B, and the 'do not edit' names in column D, must be kept matched on a single row.</t>
  </si>
  <si>
    <t>Copied from Macintosh HD:Users:mcs01-user:Documents:MCS:INPUT &amp; OUTPUT:MES_173m_ModellingData.xlsx on the creation of this Archive, at 02/01/ 3.56.04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</si>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</sst>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2"/>
      <color theme="1"/>
      <name val="Calibri"/>
      <family val="2"/>
      <charset val="204"/>
      <scheme val="minor"/>
    </font>
    <font>
      <sz val="12"/>
      <color theme="1"/>
      <name val="Calibri"/>
      <family val="2"/>
      <charset val="204"/>
      <scheme val="minor"/>
    </font>
    <font>
      <b/>
      <sz val="12"/>
      <color theme="1"/>
      <name val="Calibri"/>
      <family val="2"/>
      <charset val="204"/>
      <scheme val="minor"/>
    </font>
    <font>
      <sz val="10"/>
      <name val="Tahoma"/>
      <family val="2"/>
    </font>
    <font>
      <b/>
      <sz val="10"/>
      <name val="Tahoma"/>
      <family val="2"/>
    </font>
    <font>
      <sz val="8"/>
      <name val="Tahoma"/>
      <family val="2"/>
    </font>
    <font>
      <b/>
      <sz val="9"/>
      <color theme="1"/>
      <name val="Calibri"/>
      <scheme val="minor"/>
    </font>
    <font>
      <b/>
      <sz val="12"/>
      <color theme="4" tint="0.39997558519241921"/>
      <name val="Calibri"/>
      <scheme val="minor"/>
    </font>
    <font>
      <sz val="12"/>
      <color theme="0" tint="-0.14999847407452621"/>
      <name val="Calibri"/>
      <scheme val="minor"/>
    </font>
    <font>
      <sz val="12"/>
      <color theme="4" tint="0.39997558519241921"/>
      <name val="Calibri"/>
      <scheme val="minor"/>
    </font>
  </fonts>
  <fills count="14">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34"/>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47"/>
        <bgColor indexed="64"/>
      </patternFill>
    </fill>
    <fill>
      <patternFill patternType="solid">
        <fgColor indexed="13"/>
        <bgColor indexed="64"/>
      </patternFill>
    </fill>
    <fill>
      <patternFill patternType="solid">
        <fgColor indexed="26"/>
        <bgColor indexed="64"/>
      </patternFill>
    </fill>
    <fill>
      <patternFill patternType="solid">
        <fgColor indexed="24"/>
        <bgColor indexed="64"/>
      </patternFill>
    </fill>
  </fills>
  <borders count="1">
    <border>
      <left/>
      <right/>
      <top/>
      <bottom/>
      <diagonal/>
    </border>
  </borders>
  <cellStyleXfs count="8">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7" applyNumberFormat="1" applyFont="1" applyAlignment="1">
      <alignment horizontal="center"/>
    </xf>
    <xf numFmtId="0" fontId="2" fillId="0" borderId="0" xfId="7" applyFont="1" applyAlignment="1">
      <alignment horizontal="center"/>
    </xf>
    <xf numFmtId="1" fontId="6" fillId="0" borderId="0" xfId="7" applyNumberFormat="1" applyFont="1" applyAlignment="1">
      <alignment horizontal="left"/>
    </xf>
    <xf numFmtId="0" fontId="6" fillId="0" borderId="0" xfId="7" applyFont="1" applyAlignment="1">
      <alignment horizontal="left"/>
    </xf>
    <xf numFmtId="0" fontId="6" fillId="0" borderId="0" xfId="7" applyFont="1" applyAlignment="1">
      <alignment horizontal="center"/>
    </xf>
    <xf numFmtId="1" fontId="1" fillId="0" borderId="0" xfId="7" applyNumberFormat="1"/>
    <xf numFmtId="0" fontId="1" fillId="0" borderId="0" xfId="7"/>
    <xf numFmtId="1" fontId="2" fillId="0" borderId="0" xfId="7" applyNumberFormat="1" applyFont="1"/>
    <xf numFmtId="0" fontId="2" fillId="0" borderId="0" xfId="7" applyFont="1"/>
    <xf numFmtId="1" fontId="7" fillId="0" borderId="0" xfId="7" applyNumberFormat="1" applyFont="1"/>
    <xf numFmtId="0" fontId="7" fillId="0" borderId="0" xfId="7" applyFont="1"/>
    <xf numFmtId="0" fontId="8" fillId="0" borderId="0" xfId="7" applyFont="1"/>
    <xf numFmtId="1" fontId="9" fillId="0" borderId="0" xfId="7" applyNumberFormat="1" applyFont="1"/>
    <xf numFmtId="0" fontId="9" fillId="0" borderId="0" xfId="7" applyFont="1"/>
    <xf numFmtId="2" fontId="9" fillId="0" borderId="0" xfId="7" applyNumberFormat="1" applyFont="1"/>
    <xf numFmtId="2" fontId="7" fillId="0" borderId="0" xfId="7" applyNumberFormat="1" applyFont="1"/>
    <xf numFmtId="0" fontId="2" fillId="0" borderId="0" xfId="7" applyFont="1" applyAlignment="1">
      <alignment wrapText="1"/>
    </xf>
    <xf numFmtId="2" fontId="7" fillId="0" borderId="0" xfId="7" applyNumberFormat="1" applyFont="1" applyAlignment="1">
      <alignment wrapText="1"/>
    </xf>
    <xf numFmtId="0" fontId="7" fillId="0" borderId="0" xfId="7" applyFont="1" applyAlignment="1">
      <alignment wrapText="1"/>
    </xf>
    <xf numFmtId="2" fontId="9" fillId="0" borderId="0" xfId="7"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xf numFmtId="0" fontId="3" fillId="13" borderId="0" xfId="1" applyFill="1"/>
  </cellXfs>
  <cellStyles count="8">
    <cellStyle name="Normal" xfId="0" builtinId="0"/>
    <cellStyle name="Normal 2" xfId="1"/>
    <cellStyle name="Normal 3" xfId="2"/>
    <cellStyle name="Normal 4" xfId="3"/>
    <cellStyle name="Normal 5" xfId="4"/>
    <cellStyle name="Normal 6" xfId="5"/>
    <cellStyle name="Normal 7" xfId="6"/>
    <cellStyle name="Normal 8" xfId="7"/>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externalLink" Target="externalLinks/externalLink1.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TAS Diagram</a:t>
            </a:r>
          </a:p>
        </c:rich>
      </c:tx>
      <c:layout/>
      <c:overlay val="0"/>
    </c:title>
    <c:autoTitleDeleted val="0"/>
    <c:plotArea>
      <c:layout/>
      <c:scatterChart>
        <c:scatterStyle val="lineMarker"/>
        <c:varyColors val="0"/>
        <c:ser>
          <c:idx val="0"/>
          <c:order val="0"/>
          <c:tx>
            <c:v>A</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41.0</c:v>
                </c:pt>
                <c:pt idx="1">
                  <c:v>41.0</c:v>
                </c:pt>
                <c:pt idx="2">
                  <c:v>41.0</c:v>
                </c:pt>
                <c:pt idx="3">
                  <c:v>45.0</c:v>
                </c:pt>
                <c:pt idx="4">
                  <c:v>48.4</c:v>
                </c:pt>
                <c:pt idx="5">
                  <c:v>52.4</c:v>
                </c:pt>
                <c:pt idx="6">
                  <c:v>57.6</c:v>
                </c:pt>
                <c:pt idx="7">
                  <c:v>53.0</c:v>
                </c:pt>
                <c:pt idx="8">
                  <c:v>49.4</c:v>
                </c:pt>
                <c:pt idx="9">
                  <c:v>45.0</c:v>
                </c:pt>
                <c:pt idx="10">
                  <c:v>45.0</c:v>
                </c:pt>
                <c:pt idx="11">
                  <c:v>45.0</c:v>
                </c:pt>
              </c:numCache>
            </c:numRef>
          </c:xVal>
          <c:yVal>
            <c:numRef>
              <c:f>XTASChartData!$B$4:$B$15</c:f>
              <c:numCache>
                <c:formatCode>General</c:formatCode>
                <c:ptCount val="12"/>
                <c:pt idx="0">
                  <c:v>0.5</c:v>
                </c:pt>
                <c:pt idx="1">
                  <c:v>3.0</c:v>
                </c:pt>
                <c:pt idx="2">
                  <c:v>7.0</c:v>
                </c:pt>
                <c:pt idx="3">
                  <c:v>9.4</c:v>
                </c:pt>
                <c:pt idx="4">
                  <c:v>11.5</c:v>
                </c:pt>
                <c:pt idx="5">
                  <c:v>14.0</c:v>
                </c:pt>
                <c:pt idx="6">
                  <c:v>11.7</c:v>
                </c:pt>
                <c:pt idx="7">
                  <c:v>9.3</c:v>
                </c:pt>
                <c:pt idx="8">
                  <c:v>7.3</c:v>
                </c:pt>
                <c:pt idx="9">
                  <c:v>5.0</c:v>
                </c:pt>
                <c:pt idx="10">
                  <c:v>3.0</c:v>
                </c:pt>
                <c:pt idx="11">
                  <c:v>0.5</c:v>
                </c:pt>
              </c:numCache>
            </c:numRef>
          </c:yVal>
          <c:smooth val="0"/>
        </c:ser>
        <c:ser>
          <c:idx val="1"/>
          <c:order val="1"/>
          <c:tx>
            <c:v>B</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61.0</c:v>
                </c:pt>
              </c:numCache>
            </c:numRef>
          </c:xVal>
          <c:yVal>
            <c:numRef>
              <c:f>XTASChartData!$D$4:$D$5</c:f>
              <c:numCache>
                <c:formatCode>General</c:formatCode>
                <c:ptCount val="2"/>
                <c:pt idx="0">
                  <c:v>11.7</c:v>
                </c:pt>
                <c:pt idx="1">
                  <c:v>13.5</c:v>
                </c:pt>
              </c:numCache>
            </c:numRef>
          </c:yVal>
          <c:smooth val="0"/>
        </c:ser>
        <c:ser>
          <c:idx val="2"/>
          <c:order val="2"/>
          <c:tx>
            <c:v>C</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41.0</c:v>
                </c:pt>
                <c:pt idx="1">
                  <c:v>45.0</c:v>
                </c:pt>
              </c:numCache>
            </c:numRef>
          </c:xVal>
          <c:yVal>
            <c:numRef>
              <c:f>XTASChartData!$F$4:$F$5</c:f>
              <c:numCache>
                <c:formatCode>General</c:formatCode>
                <c:ptCount val="2"/>
                <c:pt idx="0">
                  <c:v>3.0</c:v>
                </c:pt>
                <c:pt idx="1">
                  <c:v>3.0</c:v>
                </c:pt>
              </c:numCache>
            </c:numRef>
          </c:yVal>
          <c:smooth val="0"/>
        </c:ser>
        <c:ser>
          <c:idx val="3"/>
          <c:order val="3"/>
          <c:tx>
            <c:v>D</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45.0</c:v>
                </c:pt>
                <c:pt idx="1">
                  <c:v>52.0</c:v>
                </c:pt>
                <c:pt idx="2">
                  <c:v>57.0</c:v>
                </c:pt>
                <c:pt idx="3">
                  <c:v>63.0</c:v>
                </c:pt>
                <c:pt idx="4">
                  <c:v>69.0</c:v>
                </c:pt>
                <c:pt idx="5">
                  <c:v>77.5</c:v>
                </c:pt>
              </c:numCache>
            </c:numRef>
          </c:xVal>
          <c:yVal>
            <c:numRef>
              <c:f>XTASChartData!$H$4:$H$9</c:f>
              <c:numCache>
                <c:formatCode>General</c:formatCode>
                <c:ptCount val="6"/>
                <c:pt idx="0">
                  <c:v>5.0</c:v>
                </c:pt>
                <c:pt idx="1">
                  <c:v>5.0</c:v>
                </c:pt>
                <c:pt idx="2">
                  <c:v>5.9</c:v>
                </c:pt>
                <c:pt idx="3">
                  <c:v>7.0</c:v>
                </c:pt>
                <c:pt idx="4">
                  <c:v>8.0</c:v>
                </c:pt>
                <c:pt idx="5">
                  <c:v>0.5</c:v>
                </c:pt>
              </c:numCache>
            </c:numRef>
          </c:yVal>
          <c:smooth val="0"/>
        </c:ser>
        <c:ser>
          <c:idx val="4"/>
          <c:order val="4"/>
          <c:tx>
            <c:v>E</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45.0</c:v>
                </c:pt>
                <c:pt idx="1">
                  <c:v>49.4</c:v>
                </c:pt>
                <c:pt idx="2">
                  <c:v>52.0</c:v>
                </c:pt>
                <c:pt idx="3">
                  <c:v>52.0</c:v>
                </c:pt>
              </c:numCache>
            </c:numRef>
          </c:xVal>
          <c:yVal>
            <c:numRef>
              <c:f>XTASChartData!$J$4:$J$7</c:f>
              <c:numCache>
                <c:formatCode>General</c:formatCode>
                <c:ptCount val="4"/>
                <c:pt idx="0">
                  <c:v>9.4</c:v>
                </c:pt>
                <c:pt idx="1">
                  <c:v>7.3</c:v>
                </c:pt>
                <c:pt idx="2">
                  <c:v>5.0</c:v>
                </c:pt>
                <c:pt idx="3">
                  <c:v>0.5</c:v>
                </c:pt>
              </c:numCache>
            </c:numRef>
          </c:yVal>
          <c:smooth val="0"/>
        </c:ser>
        <c:ser>
          <c:idx val="5"/>
          <c:order val="5"/>
          <c:tx>
            <c:v>F</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53.0</c:v>
                </c:pt>
                <c:pt idx="2">
                  <c:v>57.0</c:v>
                </c:pt>
                <c:pt idx="3">
                  <c:v>57.0</c:v>
                </c:pt>
              </c:numCache>
            </c:numRef>
          </c:xVal>
          <c:yVal>
            <c:numRef>
              <c:f>XTASChartData!$L$4:$L$7</c:f>
              <c:numCache>
                <c:formatCode>General</c:formatCode>
                <c:ptCount val="4"/>
                <c:pt idx="0">
                  <c:v>11.5</c:v>
                </c:pt>
                <c:pt idx="1">
                  <c:v>9.3</c:v>
                </c:pt>
                <c:pt idx="2">
                  <c:v>5.9</c:v>
                </c:pt>
                <c:pt idx="3">
                  <c:v>0.5</c:v>
                </c:pt>
              </c:numCache>
            </c:numRef>
          </c:yVal>
          <c:smooth val="0"/>
        </c:ser>
        <c:ser>
          <c:idx val="6"/>
          <c:order val="6"/>
          <c:tx>
            <c:v>G</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63.0</c:v>
                </c:pt>
                <c:pt idx="3">
                  <c:v>63.0</c:v>
                </c:pt>
              </c:numCache>
            </c:numRef>
          </c:xVal>
          <c:yVal>
            <c:numRef>
              <c:f>XTASChartData!$N$4:$N$7</c:f>
              <c:numCache>
                <c:formatCode>General</c:formatCode>
                <c:ptCount val="4"/>
                <c:pt idx="0">
                  <c:v>14.0</c:v>
                </c:pt>
                <c:pt idx="1">
                  <c:v>11.7</c:v>
                </c:pt>
                <c:pt idx="2">
                  <c:v>7.0</c:v>
                </c:pt>
                <c:pt idx="3">
                  <c:v>0.5</c:v>
                </c:pt>
              </c:numCache>
            </c:numRef>
          </c:yVal>
          <c:smooth val="0"/>
        </c:ser>
        <c:ser>
          <c:idx val="7"/>
          <c:order val="7"/>
          <c:tx>
            <c:v>H</c:v>
          </c:tx>
          <c:spPr>
            <a:ln w="4762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69.0</c:v>
                </c:pt>
                <c:pt idx="1">
                  <c:v>69.0</c:v>
                </c:pt>
              </c:numCache>
            </c:numRef>
          </c:xVal>
          <c:yVal>
            <c:numRef>
              <c:f>XTASChartData!$P$4:$P$5</c:f>
              <c:numCache>
                <c:formatCode>General</c:formatCode>
                <c:ptCount val="2"/>
                <c:pt idx="0">
                  <c:v>8.0</c:v>
                </c:pt>
                <c:pt idx="1">
                  <c:v>14.0</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layout/>
              <c:tx>
                <c:rich>
                  <a:bodyPr/>
                  <a:lstStyle/>
                  <a:p>
                    <a:r>
                      <a:rPr lang="en-US"/>
                      <a:t>1445</a:t>
                    </a:r>
                  </a:p>
                </c:rich>
              </c:tx>
              <c:showLegendKey val="0"/>
              <c:showVal val="1"/>
              <c:showCatName val="0"/>
              <c:showSerName val="0"/>
              <c:showPercent val="0"/>
              <c:showBubbleSize val="0"/>
            </c:dLbl>
            <c:dLbl>
              <c:idx val="1"/>
              <c:layout/>
              <c:tx>
                <c:rich>
                  <a:bodyPr/>
                  <a:lstStyle/>
                  <a:p>
                    <a:endParaRPr lang="en-US"/>
                  </a:p>
                </c:rich>
              </c:tx>
              <c:showLegendKey val="0"/>
              <c:showVal val="1"/>
              <c:showCatName val="0"/>
              <c:showSerName val="0"/>
              <c:showPercent val="0"/>
              <c:showBubbleSize val="0"/>
            </c:dLbl>
            <c:dLbl>
              <c:idx val="2"/>
              <c:layout/>
              <c:tx>
                <c:rich>
                  <a:bodyPr/>
                  <a:lstStyle/>
                  <a:p>
                    <a:endParaRPr lang="en-US"/>
                  </a:p>
                </c:rich>
              </c:tx>
              <c:showLegendKey val="0"/>
              <c:showVal val="1"/>
              <c:showCatName val="0"/>
              <c:showSerName val="0"/>
              <c:showPercent val="0"/>
              <c:showBubbleSize val="0"/>
            </c:dLbl>
            <c:dLbl>
              <c:idx val="3"/>
              <c:layout/>
              <c:tx>
                <c:rich>
                  <a:bodyPr/>
                  <a:lstStyle/>
                  <a:p>
                    <a:endParaRPr lang="en-US"/>
                  </a:p>
                </c:rich>
              </c:tx>
              <c:showLegendKey val="0"/>
              <c:showVal val="1"/>
              <c:showCatName val="0"/>
              <c:showSerName val="0"/>
              <c:showPercent val="0"/>
              <c:showBubbleSize val="0"/>
            </c:dLbl>
            <c:dLbl>
              <c:idx val="4"/>
              <c:layout/>
              <c:tx>
                <c:rich>
                  <a:bodyPr/>
                  <a:lstStyle/>
                  <a:p>
                    <a:endParaRPr lang="en-US"/>
                  </a:p>
                </c:rich>
              </c:tx>
              <c:showLegendKey val="0"/>
              <c:showVal val="1"/>
              <c:showCatName val="0"/>
              <c:showSerName val="0"/>
              <c:showPercent val="0"/>
              <c:showBubbleSize val="0"/>
            </c:dLbl>
            <c:dLbl>
              <c:idx val="5"/>
              <c:layout/>
              <c:tx>
                <c:rich>
                  <a:bodyPr/>
                  <a:lstStyle/>
                  <a:p>
                    <a:endParaRPr lang="en-US"/>
                  </a:p>
                </c:rich>
              </c:tx>
              <c:showLegendKey val="0"/>
              <c:showVal val="1"/>
              <c:showCatName val="0"/>
              <c:showSerName val="0"/>
              <c:showPercent val="0"/>
              <c:showBubbleSize val="0"/>
            </c:dLbl>
            <c:dLbl>
              <c:idx val="6"/>
              <c:layout/>
              <c:tx>
                <c:rich>
                  <a:bodyPr/>
                  <a:lstStyle/>
                  <a:p>
                    <a:endParaRPr lang="en-US"/>
                  </a:p>
                </c:rich>
              </c:tx>
              <c:showLegendKey val="0"/>
              <c:showVal val="1"/>
              <c:showCatName val="0"/>
              <c:showSerName val="0"/>
              <c:showPercent val="0"/>
              <c:showBubbleSize val="0"/>
            </c:dLbl>
            <c:dLbl>
              <c:idx val="7"/>
              <c:layout/>
              <c:tx>
                <c:rich>
                  <a:bodyPr/>
                  <a:lstStyle/>
                  <a:p>
                    <a:endParaRPr lang="en-US"/>
                  </a:p>
                </c:rich>
              </c:tx>
              <c:showLegendKey val="0"/>
              <c:showVal val="1"/>
              <c:showCatName val="0"/>
              <c:showSerName val="0"/>
              <c:showPercent val="0"/>
              <c:showBubbleSize val="0"/>
            </c:dLbl>
            <c:dLbl>
              <c:idx val="8"/>
              <c:layout/>
              <c:tx>
                <c:rich>
                  <a:bodyPr/>
                  <a:lstStyle/>
                  <a:p>
                    <a:endParaRPr lang="en-US"/>
                  </a:p>
                </c:rich>
              </c:tx>
              <c:showLegendKey val="0"/>
              <c:showVal val="1"/>
              <c:showCatName val="0"/>
              <c:showSerName val="0"/>
              <c:showPercent val="0"/>
              <c:showBubbleSize val="0"/>
            </c:dLbl>
            <c:dLbl>
              <c:idx val="9"/>
              <c:layout/>
              <c:tx>
                <c:rich>
                  <a:bodyPr/>
                  <a:lstStyle/>
                  <a:p>
                    <a:endParaRPr lang="en-US"/>
                  </a:p>
                </c:rich>
              </c:tx>
              <c:showLegendKey val="0"/>
              <c:showVal val="1"/>
              <c:showCatName val="0"/>
              <c:showSerName val="0"/>
              <c:showPercent val="0"/>
              <c:showBubbleSize val="0"/>
            </c:dLbl>
            <c:dLbl>
              <c:idx val="10"/>
              <c:layout/>
              <c:tx>
                <c:rich>
                  <a:bodyPr/>
                  <a:lstStyle/>
                  <a:p>
                    <a:endParaRPr lang="en-US"/>
                  </a:p>
                </c:rich>
              </c:tx>
              <c:showLegendKey val="0"/>
              <c:showVal val="1"/>
              <c:showCatName val="0"/>
              <c:showSerName val="0"/>
              <c:showPercent val="0"/>
              <c:showBubbleSize val="0"/>
            </c:dLbl>
            <c:dLbl>
              <c:idx val="11"/>
              <c:layout/>
              <c:tx>
                <c:rich>
                  <a:bodyPr/>
                  <a:lstStyle/>
                  <a:p>
                    <a:endParaRPr lang="en-US"/>
                  </a:p>
                </c:rich>
              </c:tx>
              <c:showLegendKey val="0"/>
              <c:showVal val="1"/>
              <c:showCatName val="0"/>
              <c:showSerName val="0"/>
              <c:showPercent val="0"/>
              <c:showBubbleSize val="0"/>
            </c:dLbl>
            <c:dLbl>
              <c:idx val="12"/>
              <c:layout/>
              <c:tx>
                <c:rich>
                  <a:bodyPr/>
                  <a:lstStyle/>
                  <a:p>
                    <a:endParaRPr lang="en-US"/>
                  </a:p>
                </c:rich>
              </c:tx>
              <c:showLegendKey val="0"/>
              <c:showVal val="1"/>
              <c:showCatName val="0"/>
              <c:showSerName val="0"/>
              <c:showPercent val="0"/>
              <c:showBubbleSize val="0"/>
            </c:dLbl>
            <c:dLbl>
              <c:idx val="13"/>
              <c:layout/>
              <c:tx>
                <c:rich>
                  <a:bodyPr/>
                  <a:lstStyle/>
                  <a:p>
                    <a:endParaRPr lang="en-US"/>
                  </a:p>
                </c:rich>
              </c:tx>
              <c:showLegendKey val="0"/>
              <c:showVal val="1"/>
              <c:showCatName val="0"/>
              <c:showSerName val="0"/>
              <c:showPercent val="0"/>
              <c:showBubbleSize val="0"/>
            </c:dLbl>
            <c:dLbl>
              <c:idx val="14"/>
              <c:layout/>
              <c:tx>
                <c:rich>
                  <a:bodyPr/>
                  <a:lstStyle/>
                  <a:p>
                    <a:endParaRPr lang="en-US"/>
                  </a:p>
                </c:rich>
              </c:tx>
              <c:showLegendKey val="0"/>
              <c:showVal val="1"/>
              <c:showCatName val="0"/>
              <c:showSerName val="0"/>
              <c:showPercent val="0"/>
              <c:showBubbleSize val="0"/>
            </c:dLbl>
            <c:dLbl>
              <c:idx val="15"/>
              <c:layout/>
              <c:tx>
                <c:rich>
                  <a:bodyPr/>
                  <a:lstStyle/>
                  <a:p>
                    <a:endParaRPr lang="en-US"/>
                  </a:p>
                </c:rich>
              </c:tx>
              <c:showLegendKey val="0"/>
              <c:showVal val="1"/>
              <c:showCatName val="0"/>
              <c:showSerName val="0"/>
              <c:showPercent val="0"/>
              <c:showBubbleSize val="0"/>
            </c:dLbl>
            <c:dLbl>
              <c:idx val="16"/>
              <c:layout/>
              <c:tx>
                <c:rich>
                  <a:bodyPr/>
                  <a:lstStyle/>
                  <a:p>
                    <a:endParaRPr lang="en-US"/>
                  </a:p>
                </c:rich>
              </c:tx>
              <c:showLegendKey val="0"/>
              <c:showVal val="1"/>
              <c:showCatName val="0"/>
              <c:showSerName val="0"/>
              <c:showPercent val="0"/>
              <c:showBubbleSize val="0"/>
            </c:dLbl>
            <c:dLbl>
              <c:idx val="17"/>
              <c:layout/>
              <c:tx>
                <c:rich>
                  <a:bodyPr/>
                  <a:lstStyle/>
                  <a:p>
                    <a:endParaRPr lang="en-US"/>
                  </a:p>
                </c:rich>
              </c:tx>
              <c:showLegendKey val="0"/>
              <c:showVal val="1"/>
              <c:showCatName val="0"/>
              <c:showSerName val="0"/>
              <c:showPercent val="0"/>
              <c:showBubbleSize val="0"/>
            </c:dLbl>
            <c:dLbl>
              <c:idx val="18"/>
              <c:layout/>
              <c:tx>
                <c:rich>
                  <a:bodyPr/>
                  <a:lstStyle/>
                  <a:p>
                    <a:endParaRPr lang="en-US"/>
                  </a:p>
                </c:rich>
              </c:tx>
              <c:showLegendKey val="0"/>
              <c:showVal val="1"/>
              <c:showCatName val="0"/>
              <c:showSerName val="0"/>
              <c:showPercent val="0"/>
              <c:showBubbleSize val="0"/>
            </c:dLbl>
            <c:dLbl>
              <c:idx val="19"/>
              <c:layout/>
              <c:tx>
                <c:rich>
                  <a:bodyPr/>
                  <a:lstStyle/>
                  <a:p>
                    <a:endParaRPr lang="en-US"/>
                  </a:p>
                </c:rich>
              </c:tx>
              <c:showLegendKey val="0"/>
              <c:showVal val="1"/>
              <c:showCatName val="0"/>
              <c:showSerName val="0"/>
              <c:showPercent val="0"/>
              <c:showBubbleSize val="0"/>
            </c:dLbl>
            <c:dLbl>
              <c:idx val="20"/>
              <c:layout/>
              <c:tx>
                <c:rich>
                  <a:bodyPr/>
                  <a:lstStyle/>
                  <a:p>
                    <a:endParaRPr lang="en-US"/>
                  </a:p>
                </c:rich>
              </c:tx>
              <c:showLegendKey val="0"/>
              <c:showVal val="1"/>
              <c:showCatName val="0"/>
              <c:showSerName val="0"/>
              <c:showPercent val="0"/>
              <c:showBubbleSize val="0"/>
            </c:dLbl>
            <c:dLbl>
              <c:idx val="21"/>
              <c:layout/>
              <c:tx>
                <c:rich>
                  <a:bodyPr/>
                  <a:lstStyle/>
                  <a:p>
                    <a:endParaRPr lang="en-US"/>
                  </a:p>
                </c:rich>
              </c:tx>
              <c:showLegendKey val="0"/>
              <c:showVal val="1"/>
              <c:showCatName val="0"/>
              <c:showSerName val="0"/>
              <c:showPercent val="0"/>
              <c:showBubbleSize val="0"/>
            </c:dLbl>
            <c:dLbl>
              <c:idx val="22"/>
              <c:layout/>
              <c:tx>
                <c:rich>
                  <a:bodyPr/>
                  <a:lstStyle/>
                  <a:p>
                    <a:endParaRPr lang="en-US"/>
                  </a:p>
                </c:rich>
              </c:tx>
              <c:showLegendKey val="0"/>
              <c:showVal val="1"/>
              <c:showCatName val="0"/>
              <c:showSerName val="0"/>
              <c:showPercent val="0"/>
              <c:showBubbleSize val="0"/>
            </c:dLbl>
            <c:dLbl>
              <c:idx val="23"/>
              <c:layout/>
              <c:tx>
                <c:rich>
                  <a:bodyPr/>
                  <a:lstStyle/>
                  <a:p>
                    <a:endParaRPr lang="en-US"/>
                  </a:p>
                </c:rich>
              </c:tx>
              <c:showLegendKey val="0"/>
              <c:showVal val="1"/>
              <c:showCatName val="0"/>
              <c:showSerName val="0"/>
              <c:showPercent val="0"/>
              <c:showBubbleSize val="0"/>
            </c:dLbl>
            <c:dLbl>
              <c:idx val="24"/>
              <c:layout/>
              <c:tx>
                <c:rich>
                  <a:bodyPr/>
                  <a:lstStyle/>
                  <a:p>
                    <a:endParaRPr lang="en-US"/>
                  </a:p>
                </c:rich>
              </c:tx>
              <c:showLegendKey val="0"/>
              <c:showVal val="1"/>
              <c:showCatName val="0"/>
              <c:showSerName val="0"/>
              <c:showPercent val="0"/>
              <c:showBubbleSize val="0"/>
            </c:dLbl>
            <c:dLbl>
              <c:idx val="25"/>
              <c:layout/>
              <c:tx>
                <c:rich>
                  <a:bodyPr/>
                  <a:lstStyle/>
                  <a:p>
                    <a:r>
                      <a:rPr lang="en-US"/>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XChartData!$FC$7:$FC$32</c:f>
              <c:numCache>
                <c:formatCode>General</c:formatCode>
                <c:ptCount val="26"/>
                <c:pt idx="0">
                  <c:v>3.160096258326443</c:v>
                </c:pt>
                <c:pt idx="1">
                  <c:v>3.161712105072593</c:v>
                </c:pt>
                <c:pt idx="2">
                  <c:v>3.163219049587907</c:v>
                </c:pt>
                <c:pt idx="3">
                  <c:v>3.189185839429999</c:v>
                </c:pt>
                <c:pt idx="4">
                  <c:v>3.280669209096941</c:v>
                </c:pt>
                <c:pt idx="5">
                  <c:v>3.395734928127251</c:v>
                </c:pt>
                <c:pt idx="6">
                  <c:v>3.542727678222583</c:v>
                </c:pt>
                <c:pt idx="7">
                  <c:v>3.685787361557111</c:v>
                </c:pt>
                <c:pt idx="8">
                  <c:v>3.825230164535735</c:v>
                </c:pt>
                <c:pt idx="9">
                  <c:v>3.961400382339245</c:v>
                </c:pt>
                <c:pt idx="10">
                  <c:v>4.094709979048651</c:v>
                </c:pt>
                <c:pt idx="11">
                  <c:v>4.225668057672708</c:v>
                </c:pt>
                <c:pt idx="12">
                  <c:v>4.418127250333279</c:v>
                </c:pt>
                <c:pt idx="13">
                  <c:v>4.925894004364108</c:v>
                </c:pt>
                <c:pt idx="14">
                  <c:v>5.555358357804703</c:v>
                </c:pt>
                <c:pt idx="15">
                  <c:v>6.077999453311238</c:v>
                </c:pt>
                <c:pt idx="16">
                  <c:v>6.522062846206639</c:v>
                </c:pt>
                <c:pt idx="17">
                  <c:v>6.916611977313281</c:v>
                </c:pt>
                <c:pt idx="18">
                  <c:v>7.413799928864513</c:v>
                </c:pt>
                <c:pt idx="19">
                  <c:v>7.943907080639797</c:v>
                </c:pt>
                <c:pt idx="20">
                  <c:v>8.36407941453545</c:v>
                </c:pt>
                <c:pt idx="21">
                  <c:v>8.695064706967908</c:v>
                </c:pt>
                <c:pt idx="22">
                  <c:v>8.951672979953066</c:v>
                </c:pt>
                <c:pt idx="23">
                  <c:v>9.13553638028718</c:v>
                </c:pt>
                <c:pt idx="24">
                  <c:v>9.117468561578763</c:v>
                </c:pt>
                <c:pt idx="25">
                  <c:v>8.967688126499576</c:v>
                </c:pt>
              </c:numCache>
            </c:numRef>
          </c:yVal>
          <c:smooth val="0"/>
        </c:ser>
        <c:dLbls>
          <c:showLegendKey val="0"/>
          <c:showVal val="0"/>
          <c:showCatName val="0"/>
          <c:showSerName val="0"/>
          <c:showPercent val="0"/>
          <c:showBubbleSize val="0"/>
        </c:dLbls>
        <c:axId val="2120345912"/>
        <c:axId val="-2124052264"/>
      </c:scatterChart>
      <c:valAx>
        <c:axId val="2120345912"/>
        <c:scaling>
          <c:orientation val="minMax"/>
          <c:max val="78.0"/>
          <c:min val="36.0"/>
        </c:scaling>
        <c:delete val="0"/>
        <c:axPos val="b"/>
        <c:title>
          <c:tx>
            <c:rich>
              <a:bodyPr/>
              <a:lstStyle/>
              <a:p>
                <a:pPr>
                  <a:defRPr lang="fi-FI"/>
                </a:pPr>
                <a:r>
                  <a:rPr lang="en-US"/>
                  <a:t>SiO2</a:t>
                </a:r>
              </a:p>
            </c:rich>
          </c:tx>
          <c:layout/>
          <c:overlay val="0"/>
        </c:title>
        <c:numFmt formatCode="0" sourceLinked="1"/>
        <c:majorTickMark val="out"/>
        <c:minorTickMark val="none"/>
        <c:tickLblPos val="nextTo"/>
        <c:crossAx val="-2124052264"/>
        <c:crosses val="autoZero"/>
        <c:crossBetween val="midCat"/>
      </c:valAx>
      <c:valAx>
        <c:axId val="-2124052264"/>
        <c:scaling>
          <c:orientation val="minMax"/>
          <c:max val="16.0"/>
          <c:min val="0.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lang="fi-FI"/>
                </a:pPr>
                <a:r>
                  <a:rPr lang="en-US"/>
                  <a:t>K2O+Na2O</a:t>
                </a:r>
              </a:p>
            </c:rich>
          </c:tx>
          <c:layout/>
          <c:overlay val="0"/>
        </c:title>
        <c:numFmt formatCode="General" sourceLinked="1"/>
        <c:majorTickMark val="out"/>
        <c:minorTickMark val="none"/>
        <c:tickLblPos val="nextTo"/>
        <c:crossAx val="2120345912"/>
        <c:crosses val="min"/>
        <c:crossBetween val="midCat"/>
        <c:majorUnit val="2.0"/>
      </c:valAx>
    </c:plotArea>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XChartData!$AH$7:$AH$32</c:f>
              <c:numCache>
                <c:formatCode>General</c:formatCode>
                <c:ptCount val="26"/>
                <c:pt idx="0">
                  <c:v>7.167536939232601</c:v>
                </c:pt>
                <c:pt idx="1">
                  <c:v>7.17120190393436</c:v>
                </c:pt>
                <c:pt idx="2">
                  <c:v>7.174619863260887</c:v>
                </c:pt>
                <c:pt idx="3">
                  <c:v>7.23163827374654</c:v>
                </c:pt>
                <c:pt idx="4">
                  <c:v>7.431891760730555</c:v>
                </c:pt>
                <c:pt idx="5">
                  <c:v>7.671231013582444</c:v>
                </c:pt>
                <c:pt idx="6">
                  <c:v>7.96094962288528</c:v>
                </c:pt>
                <c:pt idx="7">
                  <c:v>8.23705409464122</c:v>
                </c:pt>
                <c:pt idx="8">
                  <c:v>8.499678853983805</c:v>
                </c:pt>
                <c:pt idx="9">
                  <c:v>8.748810251564079</c:v>
                </c:pt>
                <c:pt idx="10">
                  <c:v>8.984258812241002</c:v>
                </c:pt>
                <c:pt idx="11">
                  <c:v>9.205561422457659</c:v>
                </c:pt>
                <c:pt idx="12">
                  <c:v>9.319519166476736</c:v>
                </c:pt>
                <c:pt idx="13">
                  <c:v>8.591302487369171</c:v>
                </c:pt>
                <c:pt idx="14">
                  <c:v>7.729224721835948</c:v>
                </c:pt>
                <c:pt idx="15">
                  <c:v>7.021530685862588</c:v>
                </c:pt>
                <c:pt idx="16">
                  <c:v>6.431426185450423</c:v>
                </c:pt>
                <c:pt idx="17">
                  <c:v>5.933198796735792</c:v>
                </c:pt>
                <c:pt idx="18">
                  <c:v>5.487515873135901</c:v>
                </c:pt>
                <c:pt idx="19">
                  <c:v>5.197248224629863</c:v>
                </c:pt>
                <c:pt idx="20">
                  <c:v>4.987466819870061</c:v>
                </c:pt>
                <c:pt idx="21">
                  <c:v>4.829771382226826</c:v>
                </c:pt>
                <c:pt idx="22">
                  <c:v>4.708045002839937</c:v>
                </c:pt>
                <c:pt idx="23">
                  <c:v>4.619041003514967</c:v>
                </c:pt>
                <c:pt idx="24">
                  <c:v>4.628776081111926</c:v>
                </c:pt>
                <c:pt idx="25">
                  <c:v>4.718128544758382</c:v>
                </c:pt>
              </c:numCache>
            </c:numRef>
          </c:yVal>
          <c:smooth val="0"/>
        </c:ser>
        <c:dLbls>
          <c:showLegendKey val="0"/>
          <c:showVal val="0"/>
          <c:showCatName val="0"/>
          <c:showSerName val="0"/>
          <c:showPercent val="0"/>
          <c:showBubbleSize val="0"/>
        </c:dLbls>
        <c:axId val="-2126013768"/>
        <c:axId val="-2103974952"/>
      </c:scatterChart>
      <c:valAx>
        <c:axId val="-212601376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3974952"/>
        <c:crosses val="autoZero"/>
        <c:crossBetween val="midCat"/>
      </c:valAx>
      <c:valAx>
        <c:axId val="-2103974952"/>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26013768"/>
        <c:crosses val="autoZero"/>
        <c:crossBetween val="midCat"/>
      </c:valAx>
    </c:plotArea>
    <c:plotVisOnly val="1"/>
    <c:dispBlanksAs val="gap"/>
    <c:showDLblsOverMax val="0"/>
  </c:chart>
  <c:printSettings>
    <c:headerFooter/>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XChartData!$AM$7:$AM$32</c:f>
              <c:numCache>
                <c:formatCode>General</c:formatCode>
                <c:ptCount val="26"/>
                <c:pt idx="0">
                  <c:v>2.322720593659498</c:v>
                </c:pt>
                <c:pt idx="1">
                  <c:v>2.323908266504462</c:v>
                </c:pt>
                <c:pt idx="2">
                  <c:v>2.325015894492053</c:v>
                </c:pt>
                <c:pt idx="3">
                  <c:v>2.344101894596814</c:v>
                </c:pt>
                <c:pt idx="4">
                  <c:v>2.41134361425738</c:v>
                </c:pt>
                <c:pt idx="5">
                  <c:v>2.4958486703417</c:v>
                </c:pt>
                <c:pt idx="6">
                  <c:v>2.603722343594555</c:v>
                </c:pt>
                <c:pt idx="7">
                  <c:v>2.708692502113176</c:v>
                </c:pt>
                <c:pt idx="8">
                  <c:v>2.810990837893167</c:v>
                </c:pt>
                <c:pt idx="9">
                  <c:v>2.910869455097058</c:v>
                </c:pt>
                <c:pt idx="10">
                  <c:v>3.008629757671606</c:v>
                </c:pt>
                <c:pt idx="11">
                  <c:v>3.104643940891773</c:v>
                </c:pt>
                <c:pt idx="12">
                  <c:v>3.244950563104731</c:v>
                </c:pt>
                <c:pt idx="13">
                  <c:v>3.548381744547957</c:v>
                </c:pt>
                <c:pt idx="14">
                  <c:v>3.824215950559624</c:v>
                </c:pt>
                <c:pt idx="15">
                  <c:v>4.009955897155758</c:v>
                </c:pt>
                <c:pt idx="16">
                  <c:v>4.129203886383436</c:v>
                </c:pt>
                <c:pt idx="17">
                  <c:v>4.202491364206005</c:v>
                </c:pt>
                <c:pt idx="18">
                  <c:v>4.284419534021399</c:v>
                </c:pt>
                <c:pt idx="19">
                  <c:v>4.335272906791234</c:v>
                </c:pt>
                <c:pt idx="20">
                  <c:v>4.326803500300508</c:v>
                </c:pt>
                <c:pt idx="21">
                  <c:v>4.285070940463876</c:v>
                </c:pt>
                <c:pt idx="22">
                  <c:v>4.225917064559254</c:v>
                </c:pt>
                <c:pt idx="23">
                  <c:v>4.15861428426159</c:v>
                </c:pt>
                <c:pt idx="24">
                  <c:v>4.13139187414471</c:v>
                </c:pt>
                <c:pt idx="25">
                  <c:v>4.14889515434046</c:v>
                </c:pt>
              </c:numCache>
            </c:numRef>
          </c:yVal>
          <c:smooth val="0"/>
        </c:ser>
        <c:dLbls>
          <c:showLegendKey val="0"/>
          <c:showVal val="0"/>
          <c:showCatName val="0"/>
          <c:showSerName val="0"/>
          <c:showPercent val="0"/>
          <c:showBubbleSize val="0"/>
        </c:dLbls>
        <c:axId val="-2103709800"/>
        <c:axId val="2120315896"/>
      </c:scatterChart>
      <c:valAx>
        <c:axId val="-2103709800"/>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0315896"/>
        <c:crosses val="autoZero"/>
        <c:crossBetween val="midCat"/>
      </c:valAx>
      <c:valAx>
        <c:axId val="2120315896"/>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3709800"/>
        <c:crosses val="autoZero"/>
        <c:crossBetween val="midCat"/>
      </c:valAx>
    </c:plotArea>
    <c:plotVisOnly val="1"/>
    <c:dispBlanksAs val="gap"/>
    <c:showDLblsOverMax val="0"/>
  </c:chart>
  <c:printSettings>
    <c:headerFooter/>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XChartData!$AR$7:$AR$32</c:f>
              <c:numCache>
                <c:formatCode>General</c:formatCode>
                <c:ptCount val="26"/>
                <c:pt idx="0">
                  <c:v>0.837375664666945</c:v>
                </c:pt>
                <c:pt idx="1">
                  <c:v>0.837803838568131</c:v>
                </c:pt>
                <c:pt idx="2">
                  <c:v>0.838203155095855</c:v>
                </c:pt>
                <c:pt idx="3">
                  <c:v>0.845083944833186</c:v>
                </c:pt>
                <c:pt idx="4">
                  <c:v>0.869325594839561</c:v>
                </c:pt>
                <c:pt idx="5">
                  <c:v>0.899886257785552</c:v>
                </c:pt>
                <c:pt idx="6">
                  <c:v>0.939005334628028</c:v>
                </c:pt>
                <c:pt idx="7">
                  <c:v>0.977094859443935</c:v>
                </c:pt>
                <c:pt idx="8">
                  <c:v>1.014239326642568</c:v>
                </c:pt>
                <c:pt idx="9">
                  <c:v>1.050530927242187</c:v>
                </c:pt>
                <c:pt idx="10">
                  <c:v>1.086080221377045</c:v>
                </c:pt>
                <c:pt idx="11">
                  <c:v>1.121024116780934</c:v>
                </c:pt>
                <c:pt idx="12">
                  <c:v>1.173176687228548</c:v>
                </c:pt>
                <c:pt idx="13">
                  <c:v>1.37751225981615</c:v>
                </c:pt>
                <c:pt idx="14">
                  <c:v>1.73114240724508</c:v>
                </c:pt>
                <c:pt idx="15">
                  <c:v>2.06804355615548</c:v>
                </c:pt>
                <c:pt idx="16">
                  <c:v>2.392858959823203</c:v>
                </c:pt>
                <c:pt idx="17">
                  <c:v>2.714120613107276</c:v>
                </c:pt>
                <c:pt idx="18">
                  <c:v>3.129380394843114</c:v>
                </c:pt>
                <c:pt idx="19">
                  <c:v>3.608634173848563</c:v>
                </c:pt>
                <c:pt idx="20">
                  <c:v>4.037275914234942</c:v>
                </c:pt>
                <c:pt idx="21">
                  <c:v>4.409993766504031</c:v>
                </c:pt>
                <c:pt idx="22">
                  <c:v>4.725755915393812</c:v>
                </c:pt>
                <c:pt idx="23">
                  <c:v>4.97692209602559</c:v>
                </c:pt>
                <c:pt idx="24">
                  <c:v>4.986076687434053</c:v>
                </c:pt>
                <c:pt idx="25">
                  <c:v>4.818792972159116</c:v>
                </c:pt>
              </c:numCache>
            </c:numRef>
          </c:yVal>
          <c:smooth val="0"/>
        </c:ser>
        <c:dLbls>
          <c:showLegendKey val="0"/>
          <c:showVal val="0"/>
          <c:showCatName val="0"/>
          <c:showSerName val="0"/>
          <c:showPercent val="0"/>
          <c:showBubbleSize val="0"/>
        </c:dLbls>
        <c:axId val="-2103939144"/>
        <c:axId val="-2123523480"/>
      </c:scatterChart>
      <c:valAx>
        <c:axId val="-210393914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3523480"/>
        <c:crosses val="autoZero"/>
        <c:crossBetween val="midCat"/>
      </c:valAx>
      <c:valAx>
        <c:axId val="-2123523480"/>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03939144"/>
        <c:crosses val="autoZero"/>
        <c:crossBetween val="midCat"/>
      </c:valAx>
    </c:plotArea>
    <c:plotVisOnly val="1"/>
    <c:dispBlanksAs val="gap"/>
    <c:showDLblsOverMax val="0"/>
  </c:chart>
  <c:printSettings>
    <c:headerFooter/>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XChartData!$AW$7:$AW$32</c:f>
              <c:numCache>
                <c:formatCode>General</c:formatCode>
                <c:ptCount val="26"/>
                <c:pt idx="0">
                  <c:v>0.109656337039717</c:v>
                </c:pt>
                <c:pt idx="1">
                  <c:v>0.109712407431545</c:v>
                </c:pt>
                <c:pt idx="2">
                  <c:v>0.109764698881602</c:v>
                </c:pt>
                <c:pt idx="3">
                  <c:v>0.110665754680537</c:v>
                </c:pt>
                <c:pt idx="4">
                  <c:v>0.113840256467082</c:v>
                </c:pt>
                <c:pt idx="5">
                  <c:v>0.117842248043342</c:v>
                </c:pt>
                <c:pt idx="6">
                  <c:v>0.122964984296524</c:v>
                </c:pt>
                <c:pt idx="7">
                  <c:v>0.127952898260513</c:v>
                </c:pt>
                <c:pt idx="8">
                  <c:v>0.132817054679386</c:v>
                </c:pt>
                <c:pt idx="9">
                  <c:v>0.137569526186479</c:v>
                </c:pt>
                <c:pt idx="10">
                  <c:v>0.142224790894608</c:v>
                </c:pt>
                <c:pt idx="11">
                  <c:v>0.146800777197499</c:v>
                </c:pt>
                <c:pt idx="12">
                  <c:v>0.153630280470404</c:v>
                </c:pt>
                <c:pt idx="13">
                  <c:v>0.181945028556982</c:v>
                </c:pt>
                <c:pt idx="14">
                  <c:v>0.233725135932954</c:v>
                </c:pt>
                <c:pt idx="15">
                  <c:v>0.284801673189129</c:v>
                </c:pt>
                <c:pt idx="16">
                  <c:v>0.335862548988291</c:v>
                </c:pt>
                <c:pt idx="17">
                  <c:v>0.388311824062376</c:v>
                </c:pt>
                <c:pt idx="18">
                  <c:v>0.458331269781521</c:v>
                </c:pt>
                <c:pt idx="19">
                  <c:v>0.542970195560031</c:v>
                </c:pt>
                <c:pt idx="20">
                  <c:v>0.623387728192239</c:v>
                </c:pt>
                <c:pt idx="21">
                  <c:v>0.698465573268847</c:v>
                </c:pt>
                <c:pt idx="22">
                  <c:v>0.768634470591794</c:v>
                </c:pt>
                <c:pt idx="23">
                  <c:v>0.836385455848275</c:v>
                </c:pt>
                <c:pt idx="24">
                  <c:v>0.929762007251419</c:v>
                </c:pt>
                <c:pt idx="25">
                  <c:v>1.024283172359727</c:v>
                </c:pt>
              </c:numCache>
            </c:numRef>
          </c:yVal>
          <c:smooth val="0"/>
        </c:ser>
        <c:dLbls>
          <c:showLegendKey val="0"/>
          <c:showVal val="0"/>
          <c:showCatName val="0"/>
          <c:showSerName val="0"/>
          <c:showPercent val="0"/>
          <c:showBubbleSize val="0"/>
        </c:dLbls>
        <c:axId val="-2104520696"/>
        <c:axId val="-2105265064"/>
      </c:scatterChart>
      <c:valAx>
        <c:axId val="-210452069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5265064"/>
        <c:crosses val="autoZero"/>
        <c:crossBetween val="midCat"/>
      </c:valAx>
      <c:valAx>
        <c:axId val="-2105265064"/>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04520696"/>
        <c:crosses val="autoZero"/>
        <c:crossBetween val="midCat"/>
      </c:valAx>
    </c:plotArea>
    <c:plotVisOnly val="1"/>
    <c:dispBlanksAs val="gap"/>
    <c:showDLblsOverMax val="0"/>
  </c:chart>
  <c:printSettings>
    <c:headerFooter/>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XChartData!$BB$7:$BB$32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25764152"/>
        <c:axId val="-2126152040"/>
      </c:scatterChart>
      <c:valAx>
        <c:axId val="-212576415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152040"/>
        <c:crosses val="autoZero"/>
        <c:crossBetween val="midCat"/>
      </c:valAx>
      <c:valAx>
        <c:axId val="-2126152040"/>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25764152"/>
        <c:crosses val="autoZero"/>
        <c:crossBetween val="midCat"/>
      </c:valAx>
    </c:plotArea>
    <c:plotVisOnly val="1"/>
    <c:dispBlanksAs val="gap"/>
    <c:showDLblsOverMax val="0"/>
  </c:chart>
  <c:printSettings>
    <c:headerFooter/>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XChartData!$BG$7:$BG$32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01569448"/>
        <c:axId val="-2105328920"/>
      </c:scatterChart>
      <c:valAx>
        <c:axId val="-2101569448"/>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5328920"/>
        <c:crosses val="autoZero"/>
        <c:crossBetween val="midCat"/>
      </c:valAx>
      <c:valAx>
        <c:axId val="-2105328920"/>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01569448"/>
        <c:crosses val="autoZero"/>
        <c:crossBetween val="midCat"/>
      </c:valAx>
    </c:plotArea>
    <c:plotVisOnly val="1"/>
    <c:dispBlanksAs val="gap"/>
    <c:showDLblsOverMax val="0"/>
  </c:chart>
  <c:printSettings>
    <c:headerFooter/>
    <c:pageMargins b="1.0" l="0.75" r="0.75" t="1.0"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XChartData!$BL$7:$BL$32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yVal>
          <c:smooth val="0"/>
        </c:ser>
        <c:dLbls>
          <c:showLegendKey val="0"/>
          <c:showVal val="0"/>
          <c:showCatName val="0"/>
          <c:showSerName val="0"/>
          <c:showPercent val="0"/>
          <c:showBubbleSize val="0"/>
        </c:dLbls>
        <c:axId val="-2123961400"/>
        <c:axId val="-2140282568"/>
      </c:scatterChart>
      <c:valAx>
        <c:axId val="-212396140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0282568"/>
        <c:crosses val="autoZero"/>
        <c:crossBetween val="midCat"/>
      </c:valAx>
      <c:valAx>
        <c:axId val="-2140282568"/>
        <c:scaling>
          <c:orientation val="minMax"/>
        </c:scaling>
        <c:delete val="0"/>
        <c:axPos val="l"/>
        <c:majorGridlines/>
        <c:title>
          <c:tx>
            <c:rich>
              <a:bodyPr/>
              <a:lstStyle/>
              <a:p>
                <a:pPr>
                  <a:defRPr lang="fi-FI"/>
                </a:pPr>
                <a:r>
                  <a:rPr lang="fi-FI"/>
                  <a:t>SiO2</a:t>
                </a:r>
                <a:endParaRPr/>
              </a:p>
            </c:rich>
          </c:tx>
          <c:overlay val="0"/>
        </c:title>
        <c:numFmt formatCode="General" sourceLinked="1"/>
        <c:majorTickMark val="out"/>
        <c:minorTickMark val="none"/>
        <c:tickLblPos val="nextTo"/>
        <c:crossAx val="-2123961400"/>
        <c:crosses val="autoZero"/>
        <c:crossBetween val="midCat"/>
      </c:valAx>
    </c:plotArea>
    <c:plotVisOnly val="1"/>
    <c:dispBlanksAs val="gap"/>
    <c:showDLblsOverMax val="0"/>
  </c:chart>
  <c:printSettings>
    <c:headerFooter/>
    <c:pageMargins b="1.0" l="0.75" r="0.75" t="1.0"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XChartData!$BQ$7:$BQ$32</c:f>
              <c:numCache>
                <c:formatCode>General</c:formatCode>
                <c:ptCount val="26"/>
                <c:pt idx="0">
                  <c:v>0.518375411460485</c:v>
                </c:pt>
                <c:pt idx="1">
                  <c:v>0.518429145785342</c:v>
                </c:pt>
                <c:pt idx="2">
                  <c:v>0.518462956369134</c:v>
                </c:pt>
                <c:pt idx="3">
                  <c:v>0.522484989987059</c:v>
                </c:pt>
                <c:pt idx="4">
                  <c:v>0.537182111031782</c:v>
                </c:pt>
                <c:pt idx="5">
                  <c:v>0.555213900753476</c:v>
                </c:pt>
                <c:pt idx="6">
                  <c:v>0.577757266104244</c:v>
                </c:pt>
                <c:pt idx="7">
                  <c:v>0.599593198504093</c:v>
                </c:pt>
                <c:pt idx="8">
                  <c:v>0.620788253670774</c:v>
                </c:pt>
                <c:pt idx="9">
                  <c:v>0.641414630720454</c:v>
                </c:pt>
                <c:pt idx="10">
                  <c:v>0.66155556758131</c:v>
                </c:pt>
                <c:pt idx="11">
                  <c:v>0.681309381525463</c:v>
                </c:pt>
                <c:pt idx="12">
                  <c:v>0.709244495503085</c:v>
                </c:pt>
                <c:pt idx="13">
                  <c:v>0.821460011439676</c:v>
                </c:pt>
                <c:pt idx="14">
                  <c:v>1.031614747742502</c:v>
                </c:pt>
                <c:pt idx="15">
                  <c:v>1.234117546693936</c:v>
                </c:pt>
                <c:pt idx="16">
                  <c:v>1.42896546060688</c:v>
                </c:pt>
                <c:pt idx="17">
                  <c:v>1.603790669353696</c:v>
                </c:pt>
                <c:pt idx="18">
                  <c:v>1.570110671689463</c:v>
                </c:pt>
                <c:pt idx="19">
                  <c:v>1.413718012423493</c:v>
                </c:pt>
                <c:pt idx="20">
                  <c:v>1.311778872085106</c:v>
                </c:pt>
                <c:pt idx="21">
                  <c:v>1.246145017385873</c:v>
                </c:pt>
                <c:pt idx="22">
                  <c:v>1.204254542849339</c:v>
                </c:pt>
                <c:pt idx="23">
                  <c:v>1.180890995496209</c:v>
                </c:pt>
                <c:pt idx="24">
                  <c:v>1.069454423636797</c:v>
                </c:pt>
                <c:pt idx="25">
                  <c:v>0.920870733658097</c:v>
                </c:pt>
              </c:numCache>
            </c:numRef>
          </c:yVal>
          <c:smooth val="0"/>
        </c:ser>
        <c:dLbls>
          <c:showLegendKey val="0"/>
          <c:showVal val="0"/>
          <c:showCatName val="0"/>
          <c:showSerName val="0"/>
          <c:showPercent val="0"/>
          <c:showBubbleSize val="0"/>
        </c:dLbls>
        <c:axId val="-2105522712"/>
        <c:axId val="-2105249816"/>
      </c:scatterChart>
      <c:valAx>
        <c:axId val="-2105522712"/>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5249816"/>
        <c:crosses val="autoZero"/>
        <c:crossBetween val="midCat"/>
      </c:valAx>
      <c:valAx>
        <c:axId val="-2105249816"/>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05522712"/>
        <c:crosses val="autoZero"/>
        <c:crossBetween val="midCat"/>
      </c:valAx>
    </c:plotArea>
    <c:plotVisOnly val="1"/>
    <c:dispBlanksAs val="gap"/>
    <c:showDLblsOverMax val="0"/>
  </c:chart>
  <c:printSettings>
    <c:headerFooter/>
    <c:pageMargins b="1.0" l="0.75" r="0.75" t="1.0"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XChartData!$BV$7:$BV$32</c:f>
              <c:numCache>
                <c:formatCode>General</c:formatCode>
                <c:ptCount val="26"/>
                <c:pt idx="0">
                  <c:v>11.29460271509102</c:v>
                </c:pt>
                <c:pt idx="1">
                  <c:v>11.29397933609318</c:v>
                </c:pt>
                <c:pt idx="2">
                  <c:v>11.29313772019281</c:v>
                </c:pt>
                <c:pt idx="3">
                  <c:v>11.37928245250077</c:v>
                </c:pt>
                <c:pt idx="4">
                  <c:v>11.69800444942988</c:v>
                </c:pt>
                <c:pt idx="5">
                  <c:v>12.07041377907344</c:v>
                </c:pt>
                <c:pt idx="6">
                  <c:v>12.51747298366098</c:v>
                </c:pt>
                <c:pt idx="7">
                  <c:v>12.94921425066552</c:v>
                </c:pt>
                <c:pt idx="8">
                  <c:v>13.3670189615257</c:v>
                </c:pt>
                <c:pt idx="9">
                  <c:v>13.7723517236216</c:v>
                </c:pt>
                <c:pt idx="10">
                  <c:v>14.16686219682049</c:v>
                </c:pt>
                <c:pt idx="11">
                  <c:v>14.55248265790133</c:v>
                </c:pt>
                <c:pt idx="12">
                  <c:v>15.08354901163277</c:v>
                </c:pt>
                <c:pt idx="13">
                  <c:v>15.31455398282533</c:v>
                </c:pt>
                <c:pt idx="14">
                  <c:v>14.56855708931652</c:v>
                </c:pt>
                <c:pt idx="15">
                  <c:v>13.83772104405523</c:v>
                </c:pt>
                <c:pt idx="16">
                  <c:v>13.13009220005539</c:v>
                </c:pt>
                <c:pt idx="17">
                  <c:v>12.45499138368093</c:v>
                </c:pt>
                <c:pt idx="18">
                  <c:v>11.8285952671578</c:v>
                </c:pt>
                <c:pt idx="19">
                  <c:v>11.16579625650756</c:v>
                </c:pt>
                <c:pt idx="20">
                  <c:v>10.52497991010428</c:v>
                </c:pt>
                <c:pt idx="21">
                  <c:v>9.940866355317467</c:v>
                </c:pt>
                <c:pt idx="22">
                  <c:v>9.417664112580448</c:v>
                </c:pt>
                <c:pt idx="23">
                  <c:v>8.93693760862821</c:v>
                </c:pt>
                <c:pt idx="24">
                  <c:v>8.303375146943797</c:v>
                </c:pt>
                <c:pt idx="25">
                  <c:v>7.558022445467102</c:v>
                </c:pt>
              </c:numCache>
            </c:numRef>
          </c:yVal>
          <c:smooth val="0"/>
        </c:ser>
        <c:dLbls>
          <c:showLegendKey val="0"/>
          <c:showVal val="0"/>
          <c:showCatName val="0"/>
          <c:showSerName val="0"/>
          <c:showPercent val="0"/>
          <c:showBubbleSize val="0"/>
        </c:dLbls>
        <c:axId val="-2125577368"/>
        <c:axId val="-2104679656"/>
      </c:scatterChart>
      <c:valAx>
        <c:axId val="-212557736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4679656"/>
        <c:crosses val="autoZero"/>
        <c:crossBetween val="midCat"/>
      </c:valAx>
      <c:valAx>
        <c:axId val="-2104679656"/>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25577368"/>
        <c:crosses val="autoZero"/>
        <c:crossBetween val="midCat"/>
      </c:valAx>
    </c:plotArea>
    <c:plotVisOnly val="1"/>
    <c:dispBlanksAs val="gap"/>
    <c:showDLblsOverMax val="0"/>
  </c:chart>
  <c:printSettings>
    <c:headerFooter/>
    <c:pageMargins b="1.0" l="0.75" r="0.75" t="1.0"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XChartData!$CA$7:$CA$32</c:f>
              <c:numCache>
                <c:formatCode>General</c:formatCode>
                <c:ptCount val="26"/>
                <c:pt idx="0">
                  <c:v>1.046719580833712</c:v>
                </c:pt>
                <c:pt idx="1">
                  <c:v>1.042686699273692</c:v>
                </c:pt>
                <c:pt idx="2">
                  <c:v>1.038770094912778</c:v>
                </c:pt>
                <c:pt idx="3">
                  <c:v>1.042582089877089</c:v>
                </c:pt>
                <c:pt idx="4">
                  <c:v>1.066538482829504</c:v>
                </c:pt>
                <c:pt idx="5">
                  <c:v>1.086938704033029</c:v>
                </c:pt>
                <c:pt idx="6">
                  <c:v>1.103211331589554</c:v>
                </c:pt>
                <c:pt idx="7">
                  <c:v>1.117433745086019</c:v>
                </c:pt>
                <c:pt idx="8">
                  <c:v>1.129812938444126</c:v>
                </c:pt>
                <c:pt idx="9">
                  <c:v>1.140554810872132</c:v>
                </c:pt>
                <c:pt idx="10">
                  <c:v>1.149860070611717</c:v>
                </c:pt>
                <c:pt idx="11">
                  <c:v>1.157926670597754</c:v>
                </c:pt>
                <c:pt idx="12">
                  <c:v>1.153847679382095</c:v>
                </c:pt>
                <c:pt idx="13">
                  <c:v>1.18984994867724</c:v>
                </c:pt>
                <c:pt idx="14">
                  <c:v>1.322657658294103</c:v>
                </c:pt>
                <c:pt idx="15">
                  <c:v>1.440616490142179</c:v>
                </c:pt>
                <c:pt idx="16">
                  <c:v>1.538751515614072</c:v>
                </c:pt>
                <c:pt idx="17">
                  <c:v>1.589290658149165</c:v>
                </c:pt>
                <c:pt idx="18">
                  <c:v>1.275911281408249</c:v>
                </c:pt>
                <c:pt idx="19">
                  <c:v>0.843794747208761</c:v>
                </c:pt>
                <c:pt idx="20">
                  <c:v>0.569193588846912</c:v>
                </c:pt>
                <c:pt idx="21">
                  <c:v>0.38903807352338</c:v>
                </c:pt>
                <c:pt idx="22">
                  <c:v>0.266000432666375</c:v>
                </c:pt>
                <c:pt idx="23">
                  <c:v>0.179058735338177</c:v>
                </c:pt>
                <c:pt idx="24">
                  <c:v>0.130173395278581</c:v>
                </c:pt>
                <c:pt idx="25">
                  <c:v>0.0788266338222206</c:v>
                </c:pt>
              </c:numCache>
            </c:numRef>
          </c:yVal>
          <c:smooth val="0"/>
        </c:ser>
        <c:dLbls>
          <c:showLegendKey val="0"/>
          <c:showVal val="0"/>
          <c:showCatName val="0"/>
          <c:showSerName val="0"/>
          <c:showPercent val="0"/>
          <c:showBubbleSize val="0"/>
        </c:dLbls>
        <c:axId val="-2104931304"/>
        <c:axId val="-2105062024"/>
      </c:scatterChart>
      <c:valAx>
        <c:axId val="-210493130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5062024"/>
        <c:crosses val="autoZero"/>
        <c:crossBetween val="midCat"/>
      </c:valAx>
      <c:valAx>
        <c:axId val="-2105062024"/>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4931304"/>
        <c:crosses val="autoZero"/>
        <c:crossBetween val="midCat"/>
      </c:valAx>
    </c:plotArea>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XChartDiagramsData!$EU$6:$EU$32</c:f>
              <c:numCache>
                <c:formatCode>0.0</c:formatCode>
                <c:ptCount val="27"/>
                <c:pt idx="0">
                  <c:v>0.0</c:v>
                </c:pt>
                <c:pt idx="1">
                  <c:v>1.0</c:v>
                </c:pt>
                <c:pt idx="2">
                  <c:v>1.0</c:v>
                </c:pt>
                <c:pt idx="3">
                  <c:v>0.160975677948401</c:v>
                </c:pt>
                <c:pt idx="4">
                  <c:v>0.0547274248539639</c:v>
                </c:pt>
                <c:pt idx="5">
                  <c:v>0.0367372175421749</c:v>
                </c:pt>
                <c:pt idx="6">
                  <c:v>0.0285114813720557</c:v>
                </c:pt>
                <c:pt idx="7">
                  <c:v>0.0248491069720464</c:v>
                </c:pt>
                <c:pt idx="8">
                  <c:v>0.0227385631612383</c:v>
                </c:pt>
                <c:pt idx="9">
                  <c:v>0.0213419666410158</c:v>
                </c:pt>
                <c:pt idx="10">
                  <c:v>0.0203333365488665</c:v>
                </c:pt>
                <c:pt idx="11">
                  <c:v>0.0195591358146991</c:v>
                </c:pt>
                <c:pt idx="12">
                  <c:v>0.0183281306435573</c:v>
                </c:pt>
                <c:pt idx="13">
                  <c:v>0.014115902262076</c:v>
                </c:pt>
                <c:pt idx="14">
                  <c:v>0.0111573667092975</c:v>
                </c:pt>
                <c:pt idx="15">
                  <c:v>0.0100278787242673</c:v>
                </c:pt>
                <c:pt idx="16">
                  <c:v>0.00955867513154761</c:v>
                </c:pt>
                <c:pt idx="17">
                  <c:v>0.00975571514859074</c:v>
                </c:pt>
                <c:pt idx="18">
                  <c:v>0.0143106931510096</c:v>
                </c:pt>
                <c:pt idx="19">
                  <c:v>0.0190064673510636</c:v>
                </c:pt>
                <c:pt idx="20">
                  <c:v>0.021314200375601</c:v>
                </c:pt>
                <c:pt idx="21">
                  <c:v>0.0225162525262089</c:v>
                </c:pt>
                <c:pt idx="22">
                  <c:v>0.0231711352867512</c:v>
                </c:pt>
                <c:pt idx="23">
                  <c:v>0.0235251693975301</c:v>
                </c:pt>
                <c:pt idx="24">
                  <c:v>0.0231487207721027</c:v>
                </c:pt>
                <c:pt idx="25">
                  <c:v>0.0228319339968281</c:v>
                </c:pt>
              </c:numCache>
            </c:numRef>
          </c:val>
          <c:smooth val="0"/>
        </c:ser>
        <c:ser>
          <c:idx val="1"/>
          <c:order val="1"/>
          <c:tx>
            <c:v>ol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XChartDiagramsData!$EV$6:$EV$32</c:f>
              <c:numCache>
                <c:formatCode>0.0</c:formatCode>
                <c:ptCount val="27"/>
                <c:pt idx="0">
                  <c:v>0.0</c:v>
                </c:pt>
                <c:pt idx="1">
                  <c:v>0.0</c:v>
                </c:pt>
                <c:pt idx="2">
                  <c:v>0.0</c:v>
                </c:pt>
                <c:pt idx="3">
                  <c:v>0.839024322051599</c:v>
                </c:pt>
                <c:pt idx="4">
                  <c:v>0.945272575146036</c:v>
                </c:pt>
                <c:pt idx="5">
                  <c:v>0.692542561877412</c:v>
                </c:pt>
                <c:pt idx="6">
                  <c:v>0.444350392070723</c:v>
                </c:pt>
                <c:pt idx="7">
                  <c:v>0.336324633599541</c:v>
                </c:pt>
                <c:pt idx="8">
                  <c:v>0.275790852053837</c:v>
                </c:pt>
                <c:pt idx="9">
                  <c:v>0.237023172294634</c:v>
                </c:pt>
                <c:pt idx="10">
                  <c:v>0.210017839167771</c:v>
                </c:pt>
                <c:pt idx="11">
                  <c:v>0.19006955642034</c:v>
                </c:pt>
                <c:pt idx="12">
                  <c:v>0.168019401502012</c:v>
                </c:pt>
                <c:pt idx="13">
                  <c:v>0.121045278251066</c:v>
                </c:pt>
                <c:pt idx="14">
                  <c:v>0.0905984706342815</c:v>
                </c:pt>
                <c:pt idx="15">
                  <c:v>0.0782027423062975</c:v>
                </c:pt>
                <c:pt idx="16">
                  <c:v>0.0714060608946242</c:v>
                </c:pt>
                <c:pt idx="17">
                  <c:v>0.0670179345681352</c:v>
                </c:pt>
                <c:pt idx="18">
                  <c:v>0.0703275633059025</c:v>
                </c:pt>
                <c:pt idx="19">
                  <c:v>0.0741970602371079</c:v>
                </c:pt>
                <c:pt idx="20">
                  <c:v>0.0769291914459827</c:v>
                </c:pt>
                <c:pt idx="21">
                  <c:v>0.0787640041326067</c:v>
                </c:pt>
                <c:pt idx="22">
                  <c:v>0.0799422780687829</c:v>
                </c:pt>
                <c:pt idx="23">
                  <c:v>0.080620516985173</c:v>
                </c:pt>
                <c:pt idx="24">
                  <c:v>0.080423536912939</c:v>
                </c:pt>
                <c:pt idx="25">
                  <c:v>0.0799607777755948</c:v>
                </c:pt>
              </c:numCache>
            </c:numRef>
          </c:val>
          <c:smooth val="0"/>
        </c:ser>
        <c:ser>
          <c:idx val="2"/>
          <c:order val="2"/>
          <c:tx>
            <c:v>opx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XChartDiagramsData!$EW$6:$EW$32</c:f>
              <c:numCache>
                <c:formatCode>0.0</c:formatCode>
                <c:ptCount val="27"/>
                <c:pt idx="0">
                  <c:v>0.0</c:v>
                </c:pt>
                <c:pt idx="1">
                  <c:v>0.0</c:v>
                </c:pt>
                <c:pt idx="2">
                  <c:v>0.0</c:v>
                </c:pt>
                <c:pt idx="3">
                  <c:v>0.0</c:v>
                </c:pt>
                <c:pt idx="4">
                  <c:v>0.0</c:v>
                </c:pt>
                <c:pt idx="5">
                  <c:v>0.270720220580413</c:v>
                </c:pt>
                <c:pt idx="6">
                  <c:v>0.527138126557222</c:v>
                </c:pt>
                <c:pt idx="7">
                  <c:v>0.638826259428413</c:v>
                </c:pt>
                <c:pt idx="8">
                  <c:v>0.701470584784925</c:v>
                </c:pt>
                <c:pt idx="9">
                  <c:v>0.74163486106435</c:v>
                </c:pt>
                <c:pt idx="10">
                  <c:v>0.769648824283362</c:v>
                </c:pt>
                <c:pt idx="11">
                  <c:v>0.790371307764961</c:v>
                </c:pt>
                <c:pt idx="12">
                  <c:v>0.698605273208173</c:v>
                </c:pt>
                <c:pt idx="13">
                  <c:v>0.503292292004343</c:v>
                </c:pt>
                <c:pt idx="14">
                  <c:v>0.376697981089685</c:v>
                </c:pt>
                <c:pt idx="15">
                  <c:v>0.325157973818073</c:v>
                </c:pt>
                <c:pt idx="16">
                  <c:v>0.296898157201275</c:v>
                </c:pt>
                <c:pt idx="17">
                  <c:v>0.278652834555294</c:v>
                </c:pt>
                <c:pt idx="18">
                  <c:v>0.262850760830427</c:v>
                </c:pt>
                <c:pt idx="19">
                  <c:v>0.250567003342552</c:v>
                </c:pt>
                <c:pt idx="20">
                  <c:v>0.242645706656408</c:v>
                </c:pt>
                <c:pt idx="21">
                  <c:v>0.237203371306713</c:v>
                </c:pt>
                <c:pt idx="22">
                  <c:v>0.233238005556715</c:v>
                </c:pt>
                <c:pt idx="23">
                  <c:v>0.230135902183725</c:v>
                </c:pt>
                <c:pt idx="24">
                  <c:v>0.226700483525797</c:v>
                </c:pt>
                <c:pt idx="25">
                  <c:v>0.223598121376443</c:v>
                </c:pt>
              </c:numCache>
            </c:numRef>
          </c:val>
          <c:smooth val="0"/>
        </c:ser>
        <c:ser>
          <c:idx val="3"/>
          <c:order val="3"/>
          <c:tx>
            <c:v>cpx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XChartDiagramsData!$EX$6:$EX$32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0.115047194646258</c:v>
                </c:pt>
                <c:pt idx="13">
                  <c:v>0.197810605763742</c:v>
                </c:pt>
                <c:pt idx="14">
                  <c:v>0.191305762970268</c:v>
                </c:pt>
                <c:pt idx="15">
                  <c:v>0.186857714398959</c:v>
                </c:pt>
                <c:pt idx="16">
                  <c:v>0.183801862620485</c:v>
                </c:pt>
                <c:pt idx="17">
                  <c:v>0.181695589780469</c:v>
                </c:pt>
                <c:pt idx="18">
                  <c:v>0.184013728824991</c:v>
                </c:pt>
                <c:pt idx="19">
                  <c:v>0.182993020459476</c:v>
                </c:pt>
                <c:pt idx="20">
                  <c:v>0.181948274005813</c:v>
                </c:pt>
                <c:pt idx="21">
                  <c:v>0.181273043578167</c:v>
                </c:pt>
                <c:pt idx="22">
                  <c:v>0.180952546697355</c:v>
                </c:pt>
                <c:pt idx="23">
                  <c:v>0.18089639210339</c:v>
                </c:pt>
                <c:pt idx="24">
                  <c:v>0.1810483781274</c:v>
                </c:pt>
                <c:pt idx="25">
                  <c:v>0.180923335437588</c:v>
                </c:pt>
              </c:numCache>
            </c:numRef>
          </c:val>
          <c:smooth val="0"/>
        </c:ser>
        <c:ser>
          <c:idx val="4"/>
          <c:order val="4"/>
          <c:tx>
            <c:v>cpx {2}</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XChartDiagramsData!$EY$6:$EY$32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0.059167486863418</c:v>
                </c:pt>
                <c:pt idx="14">
                  <c:v>0.113784379726026</c:v>
                </c:pt>
                <c:pt idx="15">
                  <c:v>0.135133490172704</c:v>
                </c:pt>
                <c:pt idx="16">
                  <c:v>0.145994755211289</c:v>
                </c:pt>
                <c:pt idx="17">
                  <c:v>0.152213800859079</c:v>
                </c:pt>
                <c:pt idx="18">
                  <c:v>0.143551860684751</c:v>
                </c:pt>
                <c:pt idx="19">
                  <c:v>0.136843277312142</c:v>
                </c:pt>
                <c:pt idx="20">
                  <c:v>0.132517184152893</c:v>
                </c:pt>
                <c:pt idx="21">
                  <c:v>0.129544937226725</c:v>
                </c:pt>
                <c:pt idx="22">
                  <c:v>0.127379314308574</c:v>
                </c:pt>
                <c:pt idx="23">
                  <c:v>0.125685148730273</c:v>
                </c:pt>
                <c:pt idx="24">
                  <c:v>0.123808948185832</c:v>
                </c:pt>
                <c:pt idx="25">
                  <c:v>0.122114641280839</c:v>
                </c:pt>
              </c:numCache>
            </c:numRef>
          </c:val>
          <c:smooth val="0"/>
        </c:ser>
        <c:ser>
          <c:idx val="5"/>
          <c:order val="5"/>
          <c:tx>
            <c:v>fsp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XChartDiagramsData!$EZ$6:$EZ$32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0.104568434855355</c:v>
                </c:pt>
                <c:pt idx="14">
                  <c:v>0.216456038870442</c:v>
                </c:pt>
                <c:pt idx="15">
                  <c:v>0.264620200579699</c:v>
                </c:pt>
                <c:pt idx="16">
                  <c:v>0.292340488940779</c:v>
                </c:pt>
                <c:pt idx="17">
                  <c:v>0.310664125088432</c:v>
                </c:pt>
                <c:pt idx="18">
                  <c:v>0.324945393202919</c:v>
                </c:pt>
                <c:pt idx="19">
                  <c:v>0.336393171297658</c:v>
                </c:pt>
                <c:pt idx="20">
                  <c:v>0.344645443363302</c:v>
                </c:pt>
                <c:pt idx="21">
                  <c:v>0.350698391229578</c:v>
                </c:pt>
                <c:pt idx="22">
                  <c:v>0.355316720081822</c:v>
                </c:pt>
                <c:pt idx="23">
                  <c:v>0.35913687059991</c:v>
                </c:pt>
                <c:pt idx="24">
                  <c:v>0.364245857825019</c:v>
                </c:pt>
                <c:pt idx="25">
                  <c:v>0.369346214402264</c:v>
                </c:pt>
              </c:numCache>
            </c:numRef>
          </c:val>
          <c:smooth val="0"/>
        </c:ser>
        <c:ser>
          <c:idx val="6"/>
          <c:order val="6"/>
          <c:tx>
            <c:v>rhm {1}</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XChartDiagramsData!$FA$6:$FA$32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0.000624074650908918</c:v>
                </c:pt>
                <c:pt idx="25">
                  <c:v>0.0012249757304423</c:v>
                </c:pt>
              </c:numCache>
            </c:numRef>
          </c:val>
          <c:smooth val="0"/>
        </c:ser>
        <c:ser>
          <c:idx val="7"/>
          <c:order val="7"/>
          <c:tx>
            <c:v>Magma Liquid</c:v>
          </c:tx>
          <c:marker>
            <c:symbol val="none"/>
          </c:marker>
          <c:cat>
            <c:numRef>
              <c:f>XChartDiagramsData!$ET$6:$ET$32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XChartDiagramsData!$FB$6:$FB$32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val>
          <c:smooth val="0"/>
        </c:ser>
        <c:dLbls>
          <c:showLegendKey val="0"/>
          <c:showVal val="0"/>
          <c:showCatName val="0"/>
          <c:showSerName val="0"/>
          <c:showPercent val="0"/>
          <c:showBubbleSize val="0"/>
        </c:dLbls>
        <c:marker val="1"/>
        <c:smooth val="0"/>
        <c:axId val="-2123614616"/>
        <c:axId val="-2123695352"/>
      </c:lineChart>
      <c:catAx>
        <c:axId val="-2123614616"/>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3695352"/>
        <c:crosses val="autoZero"/>
        <c:auto val="1"/>
        <c:lblAlgn val="ctr"/>
        <c:lblOffset val="100"/>
        <c:noMultiLvlLbl val="0"/>
      </c:catAx>
      <c:valAx>
        <c:axId val="-2123695352"/>
        <c:scaling>
          <c:orientation val="minMax"/>
          <c:max val="1.0"/>
        </c:scaling>
        <c:delete val="0"/>
        <c:axPos val="l"/>
        <c:majorGridlines/>
        <c:title>
          <c:tx>
            <c:rich>
              <a:bodyPr/>
              <a:lstStyle/>
              <a:p>
                <a:pPr>
                  <a:defRPr lang="fi-FI"/>
                </a:pPr>
                <a:r>
                  <a:rPr lang="fi-FI"/>
                  <a:t>Mass Fraction</a:t>
                </a:r>
                <a:endParaRPr/>
              </a:p>
            </c:rich>
          </c:tx>
          <c:overlay val="0"/>
        </c:title>
        <c:numFmt formatCode="0.0" sourceLinked="1"/>
        <c:majorTickMark val="out"/>
        <c:minorTickMark val="none"/>
        <c:tickLblPos val="nextTo"/>
        <c:crossAx val="-2123614616"/>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XChartData!$CF$7:$CF$32</c:f>
              <c:numCache>
                <c:formatCode>General</c:formatCode>
                <c:ptCount val="26"/>
                <c:pt idx="0">
                  <c:v>8.443537952057015</c:v>
                </c:pt>
                <c:pt idx="1">
                  <c:v>8.442239375302605</c:v>
                </c:pt>
                <c:pt idx="2">
                  <c:v>8.44103425679414</c:v>
                </c:pt>
                <c:pt idx="3">
                  <c:v>8.424631680489831</c:v>
                </c:pt>
                <c:pt idx="4">
                  <c:v>8.349862974672325</c:v>
                </c:pt>
                <c:pt idx="5">
                  <c:v>8.3220563644829</c:v>
                </c:pt>
                <c:pt idx="6">
                  <c:v>8.344772010318893</c:v>
                </c:pt>
                <c:pt idx="7">
                  <c:v>8.34587517865645</c:v>
                </c:pt>
                <c:pt idx="8">
                  <c:v>8.3260195583251</c:v>
                </c:pt>
                <c:pt idx="9">
                  <c:v>8.28561017888186</c:v>
                </c:pt>
                <c:pt idx="10">
                  <c:v>8.224881749115735</c:v>
                </c:pt>
                <c:pt idx="11">
                  <c:v>8.143923954534452</c:v>
                </c:pt>
                <c:pt idx="12">
                  <c:v>7.973904467050941</c:v>
                </c:pt>
                <c:pt idx="13">
                  <c:v>8.286444934050136</c:v>
                </c:pt>
                <c:pt idx="14">
                  <c:v>8.995959140999031</c:v>
                </c:pt>
                <c:pt idx="15">
                  <c:v>9.570464703078243</c:v>
                </c:pt>
                <c:pt idx="16">
                  <c:v>10.02881514716588</c:v>
                </c:pt>
                <c:pt idx="17">
                  <c:v>10.35013816047323</c:v>
                </c:pt>
                <c:pt idx="18">
                  <c:v>9.868465640170196</c:v>
                </c:pt>
                <c:pt idx="19">
                  <c:v>8.7934601097996</c:v>
                </c:pt>
                <c:pt idx="20">
                  <c:v>7.7521500779022</c:v>
                </c:pt>
                <c:pt idx="21">
                  <c:v>6.782245444476747</c:v>
                </c:pt>
                <c:pt idx="22">
                  <c:v>5.8980255861877</c:v>
                </c:pt>
                <c:pt idx="23">
                  <c:v>5.104064622652428</c:v>
                </c:pt>
                <c:pt idx="24">
                  <c:v>4.456505935566583</c:v>
                </c:pt>
                <c:pt idx="25">
                  <c:v>3.855532762660042</c:v>
                </c:pt>
              </c:numCache>
            </c:numRef>
          </c:yVal>
          <c:smooth val="0"/>
        </c:ser>
        <c:dLbls>
          <c:showLegendKey val="0"/>
          <c:showVal val="0"/>
          <c:showCatName val="0"/>
          <c:showSerName val="0"/>
          <c:showPercent val="0"/>
          <c:showBubbleSize val="0"/>
        </c:dLbls>
        <c:axId val="-2125759896"/>
        <c:axId val="-2104525512"/>
      </c:scatterChart>
      <c:valAx>
        <c:axId val="-2125759896"/>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4525512"/>
        <c:crosses val="autoZero"/>
        <c:crossBetween val="midCat"/>
      </c:valAx>
      <c:valAx>
        <c:axId val="-2104525512"/>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25759896"/>
        <c:crosses val="autoZero"/>
        <c:crossBetween val="midCat"/>
      </c:valAx>
    </c:plotArea>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XChartData!$CK$7:$CK$32</c:f>
              <c:numCache>
                <c:formatCode>General</c:formatCode>
                <c:ptCount val="26"/>
                <c:pt idx="0">
                  <c:v>7.167536939232601</c:v>
                </c:pt>
                <c:pt idx="1">
                  <c:v>7.17120190393436</c:v>
                </c:pt>
                <c:pt idx="2">
                  <c:v>7.174619863260887</c:v>
                </c:pt>
                <c:pt idx="3">
                  <c:v>7.23163827374654</c:v>
                </c:pt>
                <c:pt idx="4">
                  <c:v>7.431891760730555</c:v>
                </c:pt>
                <c:pt idx="5">
                  <c:v>7.671231013582444</c:v>
                </c:pt>
                <c:pt idx="6">
                  <c:v>7.96094962288528</c:v>
                </c:pt>
                <c:pt idx="7">
                  <c:v>8.23705409464122</c:v>
                </c:pt>
                <c:pt idx="8">
                  <c:v>8.499678853983805</c:v>
                </c:pt>
                <c:pt idx="9">
                  <c:v>8.748810251564079</c:v>
                </c:pt>
                <c:pt idx="10">
                  <c:v>8.984258812241002</c:v>
                </c:pt>
                <c:pt idx="11">
                  <c:v>9.205561422457659</c:v>
                </c:pt>
                <c:pt idx="12">
                  <c:v>9.319519166476736</c:v>
                </c:pt>
                <c:pt idx="13">
                  <c:v>8.591302487369171</c:v>
                </c:pt>
                <c:pt idx="14">
                  <c:v>7.729224721835948</c:v>
                </c:pt>
                <c:pt idx="15">
                  <c:v>7.021530685862588</c:v>
                </c:pt>
                <c:pt idx="16">
                  <c:v>6.431426185450423</c:v>
                </c:pt>
                <c:pt idx="17">
                  <c:v>5.933198796735792</c:v>
                </c:pt>
                <c:pt idx="18">
                  <c:v>5.487515873135901</c:v>
                </c:pt>
                <c:pt idx="19">
                  <c:v>5.197248224629863</c:v>
                </c:pt>
                <c:pt idx="20">
                  <c:v>4.987466819870061</c:v>
                </c:pt>
                <c:pt idx="21">
                  <c:v>4.829771382226826</c:v>
                </c:pt>
                <c:pt idx="22">
                  <c:v>4.708045002839937</c:v>
                </c:pt>
                <c:pt idx="23">
                  <c:v>4.619041003514967</c:v>
                </c:pt>
                <c:pt idx="24">
                  <c:v>4.628776081111926</c:v>
                </c:pt>
                <c:pt idx="25">
                  <c:v>4.718128544758382</c:v>
                </c:pt>
              </c:numCache>
            </c:numRef>
          </c:yVal>
          <c:smooth val="0"/>
        </c:ser>
        <c:dLbls>
          <c:showLegendKey val="0"/>
          <c:showVal val="0"/>
          <c:showCatName val="0"/>
          <c:showSerName val="0"/>
          <c:showPercent val="0"/>
          <c:showBubbleSize val="0"/>
        </c:dLbls>
        <c:axId val="-2104670744"/>
        <c:axId val="-2105070456"/>
      </c:scatterChart>
      <c:valAx>
        <c:axId val="-210467074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5070456"/>
        <c:crosses val="autoZero"/>
        <c:crossBetween val="midCat"/>
      </c:valAx>
      <c:valAx>
        <c:axId val="-2105070456"/>
        <c:scaling>
          <c:orientation val="minMax"/>
        </c:scaling>
        <c:delete val="0"/>
        <c:axPos val="l"/>
        <c:majorGridlines/>
        <c:title>
          <c:tx>
            <c:rich>
              <a:bodyPr/>
              <a:lstStyle/>
              <a:p>
                <a:pPr>
                  <a:defRPr lang="fi-FI"/>
                </a:pPr>
                <a:r>
                  <a:rPr lang="fi-FI"/>
                  <a:t>CaO</a:t>
                </a:r>
                <a:endParaRPr/>
              </a:p>
            </c:rich>
          </c:tx>
          <c:overlay val="0"/>
        </c:title>
        <c:numFmt formatCode="General" sourceLinked="1"/>
        <c:majorTickMark val="out"/>
        <c:minorTickMark val="none"/>
        <c:tickLblPos val="nextTo"/>
        <c:crossAx val="-2104670744"/>
        <c:crosses val="autoZero"/>
        <c:crossBetween val="midCat"/>
      </c:valAx>
    </c:plotArea>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XChartData!$CP$7:$CP$32</c:f>
              <c:numCache>
                <c:formatCode>General</c:formatCode>
                <c:ptCount val="26"/>
                <c:pt idx="0">
                  <c:v>2.322720593659498</c:v>
                </c:pt>
                <c:pt idx="1">
                  <c:v>2.323908266504462</c:v>
                </c:pt>
                <c:pt idx="2">
                  <c:v>2.325015894492053</c:v>
                </c:pt>
                <c:pt idx="3">
                  <c:v>2.344101894596814</c:v>
                </c:pt>
                <c:pt idx="4">
                  <c:v>2.41134361425738</c:v>
                </c:pt>
                <c:pt idx="5">
                  <c:v>2.4958486703417</c:v>
                </c:pt>
                <c:pt idx="6">
                  <c:v>2.603722343594555</c:v>
                </c:pt>
                <c:pt idx="7">
                  <c:v>2.708692502113176</c:v>
                </c:pt>
                <c:pt idx="8">
                  <c:v>2.810990837893167</c:v>
                </c:pt>
                <c:pt idx="9">
                  <c:v>2.910869455097058</c:v>
                </c:pt>
                <c:pt idx="10">
                  <c:v>3.008629757671606</c:v>
                </c:pt>
                <c:pt idx="11">
                  <c:v>3.104643940891773</c:v>
                </c:pt>
                <c:pt idx="12">
                  <c:v>3.244950563104731</c:v>
                </c:pt>
                <c:pt idx="13">
                  <c:v>3.548381744547957</c:v>
                </c:pt>
                <c:pt idx="14">
                  <c:v>3.824215950559624</c:v>
                </c:pt>
                <c:pt idx="15">
                  <c:v>4.009955897155758</c:v>
                </c:pt>
                <c:pt idx="16">
                  <c:v>4.129203886383436</c:v>
                </c:pt>
                <c:pt idx="17">
                  <c:v>4.202491364206005</c:v>
                </c:pt>
                <c:pt idx="18">
                  <c:v>4.284419534021399</c:v>
                </c:pt>
                <c:pt idx="19">
                  <c:v>4.335272906791234</c:v>
                </c:pt>
                <c:pt idx="20">
                  <c:v>4.326803500300508</c:v>
                </c:pt>
                <c:pt idx="21">
                  <c:v>4.285070940463876</c:v>
                </c:pt>
                <c:pt idx="22">
                  <c:v>4.225917064559254</c:v>
                </c:pt>
                <c:pt idx="23">
                  <c:v>4.15861428426159</c:v>
                </c:pt>
                <c:pt idx="24">
                  <c:v>4.13139187414471</c:v>
                </c:pt>
                <c:pt idx="25">
                  <c:v>4.14889515434046</c:v>
                </c:pt>
              </c:numCache>
            </c:numRef>
          </c:yVal>
          <c:smooth val="0"/>
        </c:ser>
        <c:dLbls>
          <c:showLegendKey val="0"/>
          <c:showVal val="0"/>
          <c:showCatName val="0"/>
          <c:showSerName val="0"/>
          <c:showPercent val="0"/>
          <c:showBubbleSize val="0"/>
        </c:dLbls>
        <c:axId val="-2105402840"/>
        <c:axId val="-2105396120"/>
      </c:scatterChart>
      <c:valAx>
        <c:axId val="-2105402840"/>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05396120"/>
        <c:crosses val="autoZero"/>
        <c:crossBetween val="midCat"/>
      </c:valAx>
      <c:valAx>
        <c:axId val="-2105396120"/>
        <c:scaling>
          <c:orientation val="minMax"/>
        </c:scaling>
        <c:delete val="0"/>
        <c:axPos val="l"/>
        <c:majorGridlines/>
        <c:title>
          <c:tx>
            <c:rich>
              <a:bodyPr/>
              <a:lstStyle/>
              <a:p>
                <a:pPr>
                  <a:defRPr lang="fi-FI"/>
                </a:pPr>
                <a:r>
                  <a:rPr lang="fi-FI"/>
                  <a:t>Na2O</a:t>
                </a:r>
                <a:endParaRPr/>
              </a:p>
            </c:rich>
          </c:tx>
          <c:overlay val="0"/>
        </c:title>
        <c:numFmt formatCode="General" sourceLinked="1"/>
        <c:majorTickMark val="out"/>
        <c:minorTickMark val="none"/>
        <c:tickLblPos val="nextTo"/>
        <c:crossAx val="-2105402840"/>
        <c:crosses val="autoZero"/>
        <c:crossBetween val="midCat"/>
      </c:valAx>
    </c:plotArea>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XChartData!$CU$7:$CU$32</c:f>
              <c:numCache>
                <c:formatCode>General</c:formatCode>
                <c:ptCount val="26"/>
                <c:pt idx="0">
                  <c:v>0.837375664666945</c:v>
                </c:pt>
                <c:pt idx="1">
                  <c:v>0.837803838568131</c:v>
                </c:pt>
                <c:pt idx="2">
                  <c:v>0.838203155095855</c:v>
                </c:pt>
                <c:pt idx="3">
                  <c:v>0.845083944833186</c:v>
                </c:pt>
                <c:pt idx="4">
                  <c:v>0.869325594839561</c:v>
                </c:pt>
                <c:pt idx="5">
                  <c:v>0.899886257785552</c:v>
                </c:pt>
                <c:pt idx="6">
                  <c:v>0.939005334628028</c:v>
                </c:pt>
                <c:pt idx="7">
                  <c:v>0.977094859443935</c:v>
                </c:pt>
                <c:pt idx="8">
                  <c:v>1.014239326642568</c:v>
                </c:pt>
                <c:pt idx="9">
                  <c:v>1.050530927242187</c:v>
                </c:pt>
                <c:pt idx="10">
                  <c:v>1.086080221377045</c:v>
                </c:pt>
                <c:pt idx="11">
                  <c:v>1.121024116780934</c:v>
                </c:pt>
                <c:pt idx="12">
                  <c:v>1.173176687228548</c:v>
                </c:pt>
                <c:pt idx="13">
                  <c:v>1.37751225981615</c:v>
                </c:pt>
                <c:pt idx="14">
                  <c:v>1.73114240724508</c:v>
                </c:pt>
                <c:pt idx="15">
                  <c:v>2.06804355615548</c:v>
                </c:pt>
                <c:pt idx="16">
                  <c:v>2.392858959823203</c:v>
                </c:pt>
                <c:pt idx="17">
                  <c:v>2.714120613107276</c:v>
                </c:pt>
                <c:pt idx="18">
                  <c:v>3.129380394843114</c:v>
                </c:pt>
                <c:pt idx="19">
                  <c:v>3.608634173848563</c:v>
                </c:pt>
                <c:pt idx="20">
                  <c:v>4.037275914234942</c:v>
                </c:pt>
                <c:pt idx="21">
                  <c:v>4.409993766504031</c:v>
                </c:pt>
                <c:pt idx="22">
                  <c:v>4.725755915393812</c:v>
                </c:pt>
                <c:pt idx="23">
                  <c:v>4.97692209602559</c:v>
                </c:pt>
                <c:pt idx="24">
                  <c:v>4.986076687434053</c:v>
                </c:pt>
                <c:pt idx="25">
                  <c:v>4.818792972159116</c:v>
                </c:pt>
              </c:numCache>
            </c:numRef>
          </c:yVal>
          <c:smooth val="0"/>
        </c:ser>
        <c:dLbls>
          <c:showLegendKey val="0"/>
          <c:showVal val="0"/>
          <c:showCatName val="0"/>
          <c:showSerName val="0"/>
          <c:showPercent val="0"/>
          <c:showBubbleSize val="0"/>
        </c:dLbls>
        <c:axId val="-2124275448"/>
        <c:axId val="-2124238488"/>
      </c:scatterChart>
      <c:valAx>
        <c:axId val="-2124275448"/>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4238488"/>
        <c:crosses val="autoZero"/>
        <c:crossBetween val="midCat"/>
      </c:valAx>
      <c:valAx>
        <c:axId val="-2124238488"/>
        <c:scaling>
          <c:orientation val="minMax"/>
        </c:scaling>
        <c:delete val="0"/>
        <c:axPos val="l"/>
        <c:majorGridlines/>
        <c:title>
          <c:tx>
            <c:rich>
              <a:bodyPr/>
              <a:lstStyle/>
              <a:p>
                <a:pPr>
                  <a:defRPr lang="fi-FI"/>
                </a:pPr>
                <a:r>
                  <a:rPr lang="fi-FI"/>
                  <a:t>K2O</a:t>
                </a:r>
                <a:endParaRPr/>
              </a:p>
            </c:rich>
          </c:tx>
          <c:overlay val="0"/>
        </c:title>
        <c:numFmt formatCode="General" sourceLinked="1"/>
        <c:majorTickMark val="out"/>
        <c:minorTickMark val="none"/>
        <c:tickLblPos val="nextTo"/>
        <c:crossAx val="-2124275448"/>
        <c:crosses val="autoZero"/>
        <c:crossBetween val="midCat"/>
      </c:valAx>
    </c:plotArea>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XChartData!$CZ$7:$CZ$32</c:f>
              <c:numCache>
                <c:formatCode>General</c:formatCode>
                <c:ptCount val="26"/>
                <c:pt idx="0">
                  <c:v>0.109656337039717</c:v>
                </c:pt>
                <c:pt idx="1">
                  <c:v>0.109712407431545</c:v>
                </c:pt>
                <c:pt idx="2">
                  <c:v>0.109764698881602</c:v>
                </c:pt>
                <c:pt idx="3">
                  <c:v>0.110665754680537</c:v>
                </c:pt>
                <c:pt idx="4">
                  <c:v>0.113840256467082</c:v>
                </c:pt>
                <c:pt idx="5">
                  <c:v>0.117842248043342</c:v>
                </c:pt>
                <c:pt idx="6">
                  <c:v>0.122964984296524</c:v>
                </c:pt>
                <c:pt idx="7">
                  <c:v>0.127952898260513</c:v>
                </c:pt>
                <c:pt idx="8">
                  <c:v>0.132817054679386</c:v>
                </c:pt>
                <c:pt idx="9">
                  <c:v>0.137569526186479</c:v>
                </c:pt>
                <c:pt idx="10">
                  <c:v>0.142224790894608</c:v>
                </c:pt>
                <c:pt idx="11">
                  <c:v>0.146800777197499</c:v>
                </c:pt>
                <c:pt idx="12">
                  <c:v>0.153630280470404</c:v>
                </c:pt>
                <c:pt idx="13">
                  <c:v>0.181945028556982</c:v>
                </c:pt>
                <c:pt idx="14">
                  <c:v>0.233725135932954</c:v>
                </c:pt>
                <c:pt idx="15">
                  <c:v>0.284801673189129</c:v>
                </c:pt>
                <c:pt idx="16">
                  <c:v>0.335862548988291</c:v>
                </c:pt>
                <c:pt idx="17">
                  <c:v>0.388311824062376</c:v>
                </c:pt>
                <c:pt idx="18">
                  <c:v>0.458331269781521</c:v>
                </c:pt>
                <c:pt idx="19">
                  <c:v>0.542970195560031</c:v>
                </c:pt>
                <c:pt idx="20">
                  <c:v>0.623387728192239</c:v>
                </c:pt>
                <c:pt idx="21">
                  <c:v>0.698465573268847</c:v>
                </c:pt>
                <c:pt idx="22">
                  <c:v>0.768634470591794</c:v>
                </c:pt>
                <c:pt idx="23">
                  <c:v>0.836385455848275</c:v>
                </c:pt>
                <c:pt idx="24">
                  <c:v>0.929762007251419</c:v>
                </c:pt>
                <c:pt idx="25">
                  <c:v>1.024283172359727</c:v>
                </c:pt>
              </c:numCache>
            </c:numRef>
          </c:yVal>
          <c:smooth val="0"/>
        </c:ser>
        <c:dLbls>
          <c:showLegendKey val="0"/>
          <c:showVal val="0"/>
          <c:showCatName val="0"/>
          <c:showSerName val="0"/>
          <c:showPercent val="0"/>
          <c:showBubbleSize val="0"/>
        </c:dLbls>
        <c:axId val="-2141038744"/>
        <c:axId val="2121193512"/>
      </c:scatterChart>
      <c:valAx>
        <c:axId val="-214103874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1193512"/>
        <c:crosses val="autoZero"/>
        <c:crossBetween val="midCat"/>
      </c:valAx>
      <c:valAx>
        <c:axId val="2121193512"/>
        <c:scaling>
          <c:orientation val="minMax"/>
        </c:scaling>
        <c:delete val="0"/>
        <c:axPos val="l"/>
        <c:majorGridlines/>
        <c:title>
          <c:tx>
            <c:rich>
              <a:bodyPr/>
              <a:lstStyle/>
              <a:p>
                <a:pPr>
                  <a:defRPr lang="fi-FI"/>
                </a:pPr>
                <a:r>
                  <a:rPr lang="fi-FI"/>
                  <a:t>P2O5</a:t>
                </a:r>
                <a:endParaRPr/>
              </a:p>
            </c:rich>
          </c:tx>
          <c:overlay val="0"/>
        </c:title>
        <c:numFmt formatCode="General" sourceLinked="1"/>
        <c:majorTickMark val="out"/>
        <c:minorTickMark val="none"/>
        <c:tickLblPos val="nextTo"/>
        <c:crossAx val="-2141038744"/>
        <c:crosses val="autoZero"/>
        <c:crossBetween val="midCat"/>
      </c:valAx>
    </c:plotArea>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XChartData!$DE$7:$DE$32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45992104"/>
        <c:axId val="-2145572376"/>
      </c:scatterChart>
      <c:valAx>
        <c:axId val="-214599210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45572376"/>
        <c:crosses val="autoZero"/>
        <c:crossBetween val="midCat"/>
      </c:valAx>
      <c:valAx>
        <c:axId val="-2145572376"/>
        <c:scaling>
          <c:orientation val="minMax"/>
        </c:scaling>
        <c:delete val="0"/>
        <c:axPos val="l"/>
        <c:majorGridlines/>
        <c:title>
          <c:tx>
            <c:rich>
              <a:bodyPr/>
              <a:lstStyle/>
              <a:p>
                <a:pPr>
                  <a:defRPr lang="fi-FI"/>
                </a:pPr>
                <a:r>
                  <a:rPr lang="fi-FI"/>
                  <a:t>H2O</a:t>
                </a:r>
                <a:endParaRPr/>
              </a:p>
            </c:rich>
          </c:tx>
          <c:overlay val="0"/>
        </c:title>
        <c:numFmt formatCode="General" sourceLinked="1"/>
        <c:majorTickMark val="out"/>
        <c:minorTickMark val="none"/>
        <c:tickLblPos val="nextTo"/>
        <c:crossAx val="-2145992104"/>
        <c:crosses val="autoZero"/>
        <c:crossBetween val="midCat"/>
      </c:valAx>
    </c:plotArea>
    <c:plotVisOnly val="1"/>
    <c:dispBlanksAs val="gap"/>
    <c:showDLblsOverMax val="0"/>
  </c:chart>
  <c:printSettings>
    <c:headerFooter/>
    <c:pageMargins b="1.0" l="0.75" r="0.75" t="1.0"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xVal>
          <c:yVal>
            <c:numRef>
              <c:f>XChartData!$DJ$7:$DJ$32</c:f>
              <c:numCache>
                <c:formatCode>General</c:formatCode>
                <c:ptCount val="26"/>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c:v>
                </c:pt>
                <c:pt idx="25">
                  <c:v>0.0</c:v>
                </c:pt>
              </c:numCache>
            </c:numRef>
          </c:yVal>
          <c:smooth val="0"/>
        </c:ser>
        <c:dLbls>
          <c:showLegendKey val="0"/>
          <c:showVal val="0"/>
          <c:showCatName val="0"/>
          <c:showSerName val="0"/>
          <c:showPercent val="0"/>
          <c:showBubbleSize val="0"/>
        </c:dLbls>
        <c:axId val="2117119464"/>
        <c:axId val="-2124608248"/>
      </c:scatterChart>
      <c:valAx>
        <c:axId val="2117119464"/>
        <c:scaling>
          <c:orientation val="minMax"/>
        </c:scaling>
        <c:delete val="0"/>
        <c:axPos val="b"/>
        <c:title>
          <c:tx>
            <c:rich>
              <a:bodyPr/>
              <a:lstStyle/>
              <a:p>
                <a:pPr>
                  <a:defRPr lang="fi-FI"/>
                </a:pPr>
                <a:r>
                  <a:rPr lang="fi-FI"/>
                  <a:t>MgO</a:t>
                </a:r>
                <a:endParaRPr/>
              </a:p>
            </c:rich>
          </c:tx>
          <c:overlay val="0"/>
        </c:title>
        <c:numFmt formatCode="General" sourceLinked="1"/>
        <c:majorTickMark val="out"/>
        <c:minorTickMark val="none"/>
        <c:tickLblPos val="nextTo"/>
        <c:crossAx val="-2124608248"/>
        <c:crosses val="autoZero"/>
        <c:crossBetween val="midCat"/>
      </c:valAx>
      <c:valAx>
        <c:axId val="-2124608248"/>
        <c:scaling>
          <c:orientation val="minMax"/>
        </c:scaling>
        <c:delete val="0"/>
        <c:axPos val="l"/>
        <c:majorGridlines/>
        <c:title>
          <c:tx>
            <c:rich>
              <a:bodyPr/>
              <a:lstStyle/>
              <a:p>
                <a:pPr>
                  <a:defRPr lang="fi-FI"/>
                </a:pPr>
                <a:r>
                  <a:rPr lang="fi-FI"/>
                  <a:t>CO2</a:t>
                </a:r>
                <a:endParaRPr/>
              </a:p>
            </c:rich>
          </c:tx>
          <c:overlay val="0"/>
        </c:title>
        <c:numFmt formatCode="General" sourceLinked="1"/>
        <c:majorTickMark val="out"/>
        <c:minorTickMark val="none"/>
        <c:tickLblPos val="nextTo"/>
        <c:crossAx val="2117119464"/>
        <c:crosses val="autoZero"/>
        <c:crossBetween val="midCat"/>
      </c:valAx>
    </c:plotArea>
    <c:plotVisOnly val="1"/>
    <c:dispBlanksAs val="gap"/>
    <c:showDLblsOverMax val="0"/>
  </c:chart>
  <c:printSettings>
    <c:headerFooter/>
    <c:pageMargins b="1.0" l="0.75" r="0.75" t="1.0"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XChartData!$FC$7:$FC$32</c:f>
              <c:numCache>
                <c:formatCode>General</c:formatCode>
                <c:ptCount val="26"/>
                <c:pt idx="0">
                  <c:v>3.160096258326443</c:v>
                </c:pt>
                <c:pt idx="1">
                  <c:v>3.161712105072593</c:v>
                </c:pt>
                <c:pt idx="2">
                  <c:v>3.163219049587907</c:v>
                </c:pt>
                <c:pt idx="3">
                  <c:v>3.189185839429999</c:v>
                </c:pt>
                <c:pt idx="4">
                  <c:v>3.280669209096941</c:v>
                </c:pt>
                <c:pt idx="5">
                  <c:v>3.395734928127251</c:v>
                </c:pt>
                <c:pt idx="6">
                  <c:v>3.542727678222583</c:v>
                </c:pt>
                <c:pt idx="7">
                  <c:v>3.685787361557111</c:v>
                </c:pt>
                <c:pt idx="8">
                  <c:v>3.825230164535735</c:v>
                </c:pt>
                <c:pt idx="9">
                  <c:v>3.961400382339245</c:v>
                </c:pt>
                <c:pt idx="10">
                  <c:v>4.094709979048651</c:v>
                </c:pt>
                <c:pt idx="11">
                  <c:v>4.225668057672708</c:v>
                </c:pt>
                <c:pt idx="12">
                  <c:v>4.418127250333279</c:v>
                </c:pt>
                <c:pt idx="13">
                  <c:v>4.925894004364108</c:v>
                </c:pt>
                <c:pt idx="14">
                  <c:v>5.555358357804703</c:v>
                </c:pt>
                <c:pt idx="15">
                  <c:v>6.077999453311238</c:v>
                </c:pt>
                <c:pt idx="16">
                  <c:v>6.522062846206639</c:v>
                </c:pt>
                <c:pt idx="17">
                  <c:v>6.916611977313281</c:v>
                </c:pt>
                <c:pt idx="18">
                  <c:v>7.413799928864513</c:v>
                </c:pt>
                <c:pt idx="19">
                  <c:v>7.943907080639797</c:v>
                </c:pt>
                <c:pt idx="20">
                  <c:v>8.36407941453545</c:v>
                </c:pt>
                <c:pt idx="21">
                  <c:v>8.695064706967908</c:v>
                </c:pt>
                <c:pt idx="22">
                  <c:v>8.951672979953066</c:v>
                </c:pt>
                <c:pt idx="23">
                  <c:v>9.13553638028718</c:v>
                </c:pt>
                <c:pt idx="24">
                  <c:v>9.117468561578763</c:v>
                </c:pt>
                <c:pt idx="25">
                  <c:v>8.967688126499576</c:v>
                </c:pt>
              </c:numCache>
            </c:numRef>
          </c:yVal>
          <c:smooth val="0"/>
        </c:ser>
        <c:dLbls>
          <c:showLegendKey val="0"/>
          <c:showVal val="0"/>
          <c:showCatName val="0"/>
          <c:showSerName val="0"/>
          <c:showPercent val="0"/>
          <c:showBubbleSize val="0"/>
        </c:dLbls>
        <c:axId val="-2145416216"/>
        <c:axId val="-2145405944"/>
      </c:scatterChart>
      <c:valAx>
        <c:axId val="-214541621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45405944"/>
        <c:crosses val="autoZero"/>
        <c:crossBetween val="midCat"/>
      </c:valAx>
      <c:valAx>
        <c:axId val="-2145405944"/>
        <c:scaling>
          <c:orientation val="minMax"/>
        </c:scaling>
        <c:delete val="0"/>
        <c:axPos val="l"/>
        <c:majorGridlines/>
        <c:title>
          <c:tx>
            <c:rich>
              <a:bodyPr/>
              <a:lstStyle/>
              <a:p>
                <a:pPr>
                  <a:defRPr lang="fi-FI"/>
                </a:pPr>
                <a:r>
                  <a:rPr lang="fi-FI"/>
                  <a:t>K2O+Na2O</a:t>
                </a:r>
                <a:endParaRPr/>
              </a:p>
            </c:rich>
          </c:tx>
          <c:overlay val="0"/>
        </c:title>
        <c:numFmt formatCode="General" sourceLinked="1"/>
        <c:majorTickMark val="out"/>
        <c:minorTickMark val="none"/>
        <c:tickLblPos val="nextTo"/>
        <c:crossAx val="-2145416216"/>
        <c:crosses val="autoZero"/>
        <c:crossBetween val="midCat"/>
      </c:valAx>
    </c:plotArea>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XChartDiagramsData!$CW$6:$CW$32</c:f>
              <c:numCache>
                <c:formatCode>0.0%</c:formatCode>
                <c:ptCount val="27"/>
                <c:pt idx="0">
                  <c:v>0.0</c:v>
                </c:pt>
                <c:pt idx="1">
                  <c:v>1.0</c:v>
                </c:pt>
                <c:pt idx="2">
                  <c:v>1.0</c:v>
                </c:pt>
                <c:pt idx="3">
                  <c:v>0.160975677948401</c:v>
                </c:pt>
                <c:pt idx="4">
                  <c:v>0.0547274248539639</c:v>
                </c:pt>
                <c:pt idx="5">
                  <c:v>0.0367372175421749</c:v>
                </c:pt>
                <c:pt idx="6">
                  <c:v>0.0285114813720557</c:v>
                </c:pt>
                <c:pt idx="7">
                  <c:v>0.0248491069720464</c:v>
                </c:pt>
                <c:pt idx="8">
                  <c:v>0.0227385631612383</c:v>
                </c:pt>
                <c:pt idx="9">
                  <c:v>0.0213419666410158</c:v>
                </c:pt>
                <c:pt idx="10">
                  <c:v>0.0203333365488665</c:v>
                </c:pt>
                <c:pt idx="11">
                  <c:v>0.0195591358146991</c:v>
                </c:pt>
                <c:pt idx="12">
                  <c:v>0.0183281306435573</c:v>
                </c:pt>
                <c:pt idx="13">
                  <c:v>0.014115902262076</c:v>
                </c:pt>
                <c:pt idx="14">
                  <c:v>0.0111573667092975</c:v>
                </c:pt>
                <c:pt idx="15">
                  <c:v>0.0100278787242673</c:v>
                </c:pt>
                <c:pt idx="16">
                  <c:v>0.00955867513154761</c:v>
                </c:pt>
                <c:pt idx="17">
                  <c:v>0.00975571514859074</c:v>
                </c:pt>
                <c:pt idx="18">
                  <c:v>0.0143106931510096</c:v>
                </c:pt>
                <c:pt idx="19">
                  <c:v>0.0190064673510636</c:v>
                </c:pt>
                <c:pt idx="20">
                  <c:v>0.021314200375601</c:v>
                </c:pt>
                <c:pt idx="21">
                  <c:v>0.0225162525262089</c:v>
                </c:pt>
                <c:pt idx="22">
                  <c:v>0.0231711352867512</c:v>
                </c:pt>
                <c:pt idx="23">
                  <c:v>0.0235251693975301</c:v>
                </c:pt>
                <c:pt idx="24">
                  <c:v>0.0231487207721027</c:v>
                </c:pt>
                <c:pt idx="25">
                  <c:v>0.0228319339968281</c:v>
                </c:pt>
              </c:numCache>
            </c:numRef>
          </c:val>
          <c:smooth val="0"/>
        </c:ser>
        <c:ser>
          <c:idx val="1"/>
          <c:order val="1"/>
          <c:tx>
            <c:v>ol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XChartDiagramsData!$CX$6:$CX$32</c:f>
              <c:numCache>
                <c:formatCode>0.0%</c:formatCode>
                <c:ptCount val="27"/>
                <c:pt idx="0">
                  <c:v>0.0</c:v>
                </c:pt>
                <c:pt idx="1">
                  <c:v>0.0</c:v>
                </c:pt>
                <c:pt idx="2">
                  <c:v>0.0</c:v>
                </c:pt>
                <c:pt idx="3">
                  <c:v>0.839024322051599</c:v>
                </c:pt>
                <c:pt idx="4">
                  <c:v>0.945272575146036</c:v>
                </c:pt>
                <c:pt idx="5">
                  <c:v>0.692542561877412</c:v>
                </c:pt>
                <c:pt idx="6">
                  <c:v>0.444350392070723</c:v>
                </c:pt>
                <c:pt idx="7">
                  <c:v>0.336324633599541</c:v>
                </c:pt>
                <c:pt idx="8">
                  <c:v>0.275790852053837</c:v>
                </c:pt>
                <c:pt idx="9">
                  <c:v>0.237023172294634</c:v>
                </c:pt>
                <c:pt idx="10">
                  <c:v>0.210017839167771</c:v>
                </c:pt>
                <c:pt idx="11">
                  <c:v>0.19006955642034</c:v>
                </c:pt>
                <c:pt idx="12">
                  <c:v>0.168019401502012</c:v>
                </c:pt>
                <c:pt idx="13">
                  <c:v>0.121045278251066</c:v>
                </c:pt>
                <c:pt idx="14">
                  <c:v>0.0905984706342815</c:v>
                </c:pt>
                <c:pt idx="15">
                  <c:v>0.0782027423062975</c:v>
                </c:pt>
                <c:pt idx="16">
                  <c:v>0.0714060608946242</c:v>
                </c:pt>
                <c:pt idx="17">
                  <c:v>0.0670179345681352</c:v>
                </c:pt>
                <c:pt idx="18">
                  <c:v>0.0703275633059025</c:v>
                </c:pt>
                <c:pt idx="19">
                  <c:v>0.0741970602371079</c:v>
                </c:pt>
                <c:pt idx="20">
                  <c:v>0.0769291914459827</c:v>
                </c:pt>
                <c:pt idx="21">
                  <c:v>0.0787640041326067</c:v>
                </c:pt>
                <c:pt idx="22">
                  <c:v>0.0799422780687829</c:v>
                </c:pt>
                <c:pt idx="23">
                  <c:v>0.080620516985173</c:v>
                </c:pt>
                <c:pt idx="24">
                  <c:v>0.080423536912939</c:v>
                </c:pt>
                <c:pt idx="25">
                  <c:v>0.0799607777755948</c:v>
                </c:pt>
              </c:numCache>
            </c:numRef>
          </c:val>
          <c:smooth val="0"/>
        </c:ser>
        <c:ser>
          <c:idx val="2"/>
          <c:order val="2"/>
          <c:tx>
            <c:v>opx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XChartDiagramsData!$CY$6:$CY$32</c:f>
              <c:numCache>
                <c:formatCode>0.0%</c:formatCode>
                <c:ptCount val="27"/>
                <c:pt idx="0">
                  <c:v>0.0</c:v>
                </c:pt>
                <c:pt idx="1">
                  <c:v>0.0</c:v>
                </c:pt>
                <c:pt idx="2">
                  <c:v>0.0</c:v>
                </c:pt>
                <c:pt idx="3">
                  <c:v>0.0</c:v>
                </c:pt>
                <c:pt idx="4">
                  <c:v>0.0</c:v>
                </c:pt>
                <c:pt idx="5">
                  <c:v>0.270720220580413</c:v>
                </c:pt>
                <c:pt idx="6">
                  <c:v>0.527138126557222</c:v>
                </c:pt>
                <c:pt idx="7">
                  <c:v>0.638826259428413</c:v>
                </c:pt>
                <c:pt idx="8">
                  <c:v>0.701470584784925</c:v>
                </c:pt>
                <c:pt idx="9">
                  <c:v>0.74163486106435</c:v>
                </c:pt>
                <c:pt idx="10">
                  <c:v>0.769648824283362</c:v>
                </c:pt>
                <c:pt idx="11">
                  <c:v>0.790371307764961</c:v>
                </c:pt>
                <c:pt idx="12">
                  <c:v>0.698605273208173</c:v>
                </c:pt>
                <c:pt idx="13">
                  <c:v>0.503292292004343</c:v>
                </c:pt>
                <c:pt idx="14">
                  <c:v>0.376697981089685</c:v>
                </c:pt>
                <c:pt idx="15">
                  <c:v>0.325157973818073</c:v>
                </c:pt>
                <c:pt idx="16">
                  <c:v>0.296898157201275</c:v>
                </c:pt>
                <c:pt idx="17">
                  <c:v>0.278652834555294</c:v>
                </c:pt>
                <c:pt idx="18">
                  <c:v>0.262850760830427</c:v>
                </c:pt>
                <c:pt idx="19">
                  <c:v>0.250567003342552</c:v>
                </c:pt>
                <c:pt idx="20">
                  <c:v>0.242645706656408</c:v>
                </c:pt>
                <c:pt idx="21">
                  <c:v>0.237203371306713</c:v>
                </c:pt>
                <c:pt idx="22">
                  <c:v>0.233238005556715</c:v>
                </c:pt>
                <c:pt idx="23">
                  <c:v>0.230135902183725</c:v>
                </c:pt>
                <c:pt idx="24">
                  <c:v>0.226700483525797</c:v>
                </c:pt>
                <c:pt idx="25">
                  <c:v>0.223598121376443</c:v>
                </c:pt>
              </c:numCache>
            </c:numRef>
          </c:val>
          <c:smooth val="0"/>
        </c:ser>
        <c:ser>
          <c:idx val="3"/>
          <c:order val="3"/>
          <c:tx>
            <c:v>cpx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XChartDiagramsData!$CZ$6:$CZ$32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0.115047194646258</c:v>
                </c:pt>
                <c:pt idx="13">
                  <c:v>0.197810605763742</c:v>
                </c:pt>
                <c:pt idx="14">
                  <c:v>0.191305762970268</c:v>
                </c:pt>
                <c:pt idx="15">
                  <c:v>0.186857714398959</c:v>
                </c:pt>
                <c:pt idx="16">
                  <c:v>0.183801862620485</c:v>
                </c:pt>
                <c:pt idx="17">
                  <c:v>0.181695589780469</c:v>
                </c:pt>
                <c:pt idx="18">
                  <c:v>0.184013728824991</c:v>
                </c:pt>
                <c:pt idx="19">
                  <c:v>0.182993020459476</c:v>
                </c:pt>
                <c:pt idx="20">
                  <c:v>0.181948274005813</c:v>
                </c:pt>
                <c:pt idx="21">
                  <c:v>0.181273043578167</c:v>
                </c:pt>
                <c:pt idx="22">
                  <c:v>0.180952546697355</c:v>
                </c:pt>
                <c:pt idx="23">
                  <c:v>0.18089639210339</c:v>
                </c:pt>
                <c:pt idx="24">
                  <c:v>0.1810483781274</c:v>
                </c:pt>
                <c:pt idx="25">
                  <c:v>0.180923335437588</c:v>
                </c:pt>
              </c:numCache>
            </c:numRef>
          </c:val>
          <c:smooth val="0"/>
        </c:ser>
        <c:ser>
          <c:idx val="4"/>
          <c:order val="4"/>
          <c:tx>
            <c:v>cpx {2}</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XChartDiagramsData!$DA$6:$DA$32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0.059167486863418</c:v>
                </c:pt>
                <c:pt idx="14">
                  <c:v>0.113784379726026</c:v>
                </c:pt>
                <c:pt idx="15">
                  <c:v>0.135133490172704</c:v>
                </c:pt>
                <c:pt idx="16">
                  <c:v>0.145994755211289</c:v>
                </c:pt>
                <c:pt idx="17">
                  <c:v>0.152213800859079</c:v>
                </c:pt>
                <c:pt idx="18">
                  <c:v>0.143551860684751</c:v>
                </c:pt>
                <c:pt idx="19">
                  <c:v>0.136843277312142</c:v>
                </c:pt>
                <c:pt idx="20">
                  <c:v>0.132517184152893</c:v>
                </c:pt>
                <c:pt idx="21">
                  <c:v>0.129544937226725</c:v>
                </c:pt>
                <c:pt idx="22">
                  <c:v>0.127379314308574</c:v>
                </c:pt>
                <c:pt idx="23">
                  <c:v>0.125685148730273</c:v>
                </c:pt>
                <c:pt idx="24">
                  <c:v>0.123808948185832</c:v>
                </c:pt>
                <c:pt idx="25">
                  <c:v>0.122114641280839</c:v>
                </c:pt>
              </c:numCache>
            </c:numRef>
          </c:val>
          <c:smooth val="0"/>
        </c:ser>
        <c:ser>
          <c:idx val="5"/>
          <c:order val="5"/>
          <c:tx>
            <c:v>fsp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XChartDiagramsData!$DB$6:$DB$32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0.104568434855355</c:v>
                </c:pt>
                <c:pt idx="14">
                  <c:v>0.216456038870442</c:v>
                </c:pt>
                <c:pt idx="15">
                  <c:v>0.264620200579699</c:v>
                </c:pt>
                <c:pt idx="16">
                  <c:v>0.292340488940779</c:v>
                </c:pt>
                <c:pt idx="17">
                  <c:v>0.310664125088432</c:v>
                </c:pt>
                <c:pt idx="18">
                  <c:v>0.324945393202919</c:v>
                </c:pt>
                <c:pt idx="19">
                  <c:v>0.336393171297658</c:v>
                </c:pt>
                <c:pt idx="20">
                  <c:v>0.344645443363302</c:v>
                </c:pt>
                <c:pt idx="21">
                  <c:v>0.350698391229578</c:v>
                </c:pt>
                <c:pt idx="22">
                  <c:v>0.355316720081822</c:v>
                </c:pt>
                <c:pt idx="23">
                  <c:v>0.35913687059991</c:v>
                </c:pt>
                <c:pt idx="24">
                  <c:v>0.364245857825019</c:v>
                </c:pt>
                <c:pt idx="25">
                  <c:v>0.369346214402264</c:v>
                </c:pt>
              </c:numCache>
            </c:numRef>
          </c:val>
          <c:smooth val="0"/>
        </c:ser>
        <c:ser>
          <c:idx val="6"/>
          <c:order val="6"/>
          <c:tx>
            <c:v>rhm {1}</c:v>
          </c:tx>
          <c:marker>
            <c:symbol val="none"/>
          </c:marker>
          <c:cat>
            <c:numRef>
              <c:f>XChartDiagramsData!$CV$6:$CV$32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XChartDiagramsData!$DC$6:$DC$32</c:f>
              <c:numCache>
                <c:formatCode>0.0%</c:formatCode>
                <c:ptCount val="27"/>
                <c:pt idx="0">
                  <c:v>0.0</c:v>
                </c:pt>
                <c:pt idx="1">
                  <c:v>0.0</c:v>
                </c:pt>
                <c:pt idx="2">
                  <c:v>0.0</c:v>
                </c:pt>
                <c:pt idx="3">
                  <c:v>0.0</c:v>
                </c:pt>
                <c:pt idx="4">
                  <c:v>0.0</c:v>
                </c:pt>
                <c:pt idx="5">
                  <c:v>0.0</c:v>
                </c:pt>
                <c:pt idx="6">
                  <c:v>0.0</c:v>
                </c:pt>
                <c:pt idx="7">
                  <c:v>0.0</c:v>
                </c:pt>
                <c:pt idx="8">
                  <c:v>0.0</c:v>
                </c:pt>
                <c:pt idx="9">
                  <c:v>0.0</c:v>
                </c:pt>
                <c:pt idx="10">
                  <c:v>0.0</c:v>
                </c:pt>
                <c:pt idx="11">
                  <c:v>0.0</c:v>
                </c:pt>
                <c:pt idx="12">
                  <c:v>0.0</c:v>
                </c:pt>
                <c:pt idx="13">
                  <c:v>0.0</c:v>
                </c:pt>
                <c:pt idx="14">
                  <c:v>0.0</c:v>
                </c:pt>
                <c:pt idx="15">
                  <c:v>0.0</c:v>
                </c:pt>
                <c:pt idx="16">
                  <c:v>0.0</c:v>
                </c:pt>
                <c:pt idx="17">
                  <c:v>0.0</c:v>
                </c:pt>
                <c:pt idx="18">
                  <c:v>0.0</c:v>
                </c:pt>
                <c:pt idx="19">
                  <c:v>0.0</c:v>
                </c:pt>
                <c:pt idx="20">
                  <c:v>0.0</c:v>
                </c:pt>
                <c:pt idx="21">
                  <c:v>0.0</c:v>
                </c:pt>
                <c:pt idx="22">
                  <c:v>0.0</c:v>
                </c:pt>
                <c:pt idx="23">
                  <c:v>0.0</c:v>
                </c:pt>
                <c:pt idx="24">
                  <c:v>0.000624074650908918</c:v>
                </c:pt>
                <c:pt idx="25">
                  <c:v>0.0012249757304423</c:v>
                </c:pt>
              </c:numCache>
            </c:numRef>
          </c:val>
          <c:smooth val="0"/>
        </c:ser>
        <c:dLbls>
          <c:showLegendKey val="0"/>
          <c:showVal val="0"/>
          <c:showCatName val="0"/>
          <c:showSerName val="0"/>
          <c:showPercent val="0"/>
          <c:showBubbleSize val="0"/>
        </c:dLbls>
        <c:marker val="1"/>
        <c:smooth val="0"/>
        <c:axId val="-2123636024"/>
        <c:axId val="-2123632936"/>
      </c:lineChart>
      <c:catAx>
        <c:axId val="-2123636024"/>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23632936"/>
        <c:crosses val="autoZero"/>
        <c:auto val="1"/>
        <c:lblAlgn val="ctr"/>
        <c:lblOffset val="100"/>
        <c:noMultiLvlLbl val="0"/>
      </c:catAx>
      <c:valAx>
        <c:axId val="-2123632936"/>
        <c:scaling>
          <c:orientation val="minMax"/>
          <c:max val="1.0"/>
        </c:scaling>
        <c:delete val="0"/>
        <c:axPos val="l"/>
        <c:majorGridlines/>
        <c:title>
          <c:tx>
            <c:rich>
              <a:bodyPr/>
              <a:lstStyle/>
              <a:p>
                <a:pPr>
                  <a:defRPr lang="fi-FI"/>
                </a:pPr>
                <a:r>
                  <a:rPr lang="fi-FI"/>
                  <a:t>Total Percentage</a:t>
                </a:r>
                <a:endParaRPr/>
              </a:p>
            </c:rich>
          </c:tx>
          <c:overlay val="0"/>
        </c:title>
        <c:numFmt formatCode="0.0%" sourceLinked="1"/>
        <c:majorTickMark val="out"/>
        <c:minorTickMark val="none"/>
        <c:tickLblPos val="nextTo"/>
        <c:crossAx val="-2123636024"/>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spn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XChartDiagramsData!$B$6:$B$32</c:f>
              <c:numCache>
                <c:formatCode>General</c:formatCode>
                <c:ptCount val="27"/>
                <c:pt idx="1">
                  <c:v>0.0511067008154742</c:v>
                </c:pt>
                <c:pt idx="2">
                  <c:v>0.0987219415584001</c:v>
                </c:pt>
                <c:pt idx="3">
                  <c:v>0.146831049526516</c:v>
                </c:pt>
                <c:pt idx="4">
                  <c:v>0.201137227868586</c:v>
                </c:pt>
                <c:pt idx="5">
                  <c:v>0.255195058066589</c:v>
                </c:pt>
                <c:pt idx="6">
                  <c:v>0.308583171478118</c:v>
                </c:pt>
                <c:pt idx="7">
                  <c:v>0.355328572605305</c:v>
                </c:pt>
                <c:pt idx="8">
                  <c:v>0.396516427939512</c:v>
                </c:pt>
                <c:pt idx="9">
                  <c:v>0.433033658055201</c:v>
                </c:pt>
                <c:pt idx="10">
                  <c:v>0.465618777811056</c:v>
                </c:pt>
                <c:pt idx="11">
                  <c:v>0.494897345692976</c:v>
                </c:pt>
                <c:pt idx="12">
                  <c:v>0.524610238061309</c:v>
                </c:pt>
                <c:pt idx="13">
                  <c:v>0.560839783424758</c:v>
                </c:pt>
                <c:pt idx="14">
                  <c:v>0.592268812213259</c:v>
                </c:pt>
                <c:pt idx="15">
                  <c:v>0.616687454943777</c:v>
                </c:pt>
                <c:pt idx="16">
                  <c:v>0.643784696825431</c:v>
                </c:pt>
                <c:pt idx="17">
                  <c:v>0.700077460311439</c:v>
                </c:pt>
                <c:pt idx="18">
                  <c:v>1.088684101279917</c:v>
                </c:pt>
                <c:pt idx="19">
                  <c:v>1.5167987926844</c:v>
                </c:pt>
                <c:pt idx="20">
                  <c:v>1.756494856289937</c:v>
                </c:pt>
                <c:pt idx="21">
                  <c:v>1.898128905896527</c:v>
                </c:pt>
                <c:pt idx="22">
                  <c:v>1.98654516439387</c:v>
                </c:pt>
                <c:pt idx="23">
                  <c:v>2.044084443367909</c:v>
                </c:pt>
                <c:pt idx="24">
                  <c:v>2.04185547689021</c:v>
                </c:pt>
                <c:pt idx="25">
                  <c:v>2.04185547689021</c:v>
                </c:pt>
              </c:numCache>
            </c:numRef>
          </c:val>
          <c:smooth val="0"/>
        </c:ser>
        <c:ser>
          <c:idx val="1"/>
          <c:order val="1"/>
          <c:tx>
            <c:v>ol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XChartDiagramsData!$C$6:$C$32</c:f>
              <c:numCache>
                <c:formatCode>General</c:formatCode>
                <c:ptCount val="27"/>
                <c:pt idx="3">
                  <c:v>0.91213189096542</c:v>
                </c:pt>
                <c:pt idx="4">
                  <c:v>3.675254744861568</c:v>
                </c:pt>
                <c:pt idx="5">
                  <c:v>5.065941519444542</c:v>
                </c:pt>
                <c:pt idx="6">
                  <c:v>5.117840587584179</c:v>
                </c:pt>
                <c:pt idx="7">
                  <c:v>5.164585988711367</c:v>
                </c:pt>
                <c:pt idx="8">
                  <c:v>5.205773844045573</c:v>
                </c:pt>
                <c:pt idx="9">
                  <c:v>5.242291074161261</c:v>
                </c:pt>
                <c:pt idx="10">
                  <c:v>5.274876193917117</c:v>
                </c:pt>
                <c:pt idx="11">
                  <c:v>5.304154761799037</c:v>
                </c:pt>
                <c:pt idx="12">
                  <c:v>5.33386765416737</c:v>
                </c:pt>
                <c:pt idx="13">
                  <c:v>5.37009719953082</c:v>
                </c:pt>
                <c:pt idx="14">
                  <c:v>5.40152622831932</c:v>
                </c:pt>
                <c:pt idx="15">
                  <c:v>5.425944871049838</c:v>
                </c:pt>
                <c:pt idx="16">
                  <c:v>5.453042112931492</c:v>
                </c:pt>
                <c:pt idx="17">
                  <c:v>5.5093348764175</c:v>
                </c:pt>
                <c:pt idx="18">
                  <c:v>6.438844239923623</c:v>
                </c:pt>
                <c:pt idx="19">
                  <c:v>7.438047034645513</c:v>
                </c:pt>
                <c:pt idx="20">
                  <c:v>8.096199217336245</c:v>
                </c:pt>
                <c:pt idx="21">
                  <c:v>8.537965300262405</c:v>
                </c:pt>
                <c:pt idx="22">
                  <c:v>8.8402855600565</c:v>
                </c:pt>
                <c:pt idx="23">
                  <c:v>9.049141104212698</c:v>
                </c:pt>
                <c:pt idx="24">
                  <c:v>9.13569193261631</c:v>
                </c:pt>
                <c:pt idx="25">
                  <c:v>9.192732492397558</c:v>
                </c:pt>
              </c:numCache>
            </c:numRef>
          </c:val>
          <c:smooth val="0"/>
        </c:ser>
        <c:ser>
          <c:idx val="2"/>
          <c:order val="2"/>
          <c:tx>
            <c:v>opx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XChartDiagramsData!$D$6:$D$32</c:f>
              <c:numCache>
                <c:formatCode>General</c:formatCode>
                <c:ptCount val="27"/>
                <c:pt idx="5">
                  <c:v>6.946499357868365</c:v>
                </c:pt>
                <c:pt idx="6">
                  <c:v>10.82311955142963</c:v>
                </c:pt>
                <c:pt idx="7">
                  <c:v>14.29945039896308</c:v>
                </c:pt>
                <c:pt idx="8">
                  <c:v>17.43805996569914</c:v>
                </c:pt>
                <c:pt idx="9">
                  <c:v>20.29024153861152</c:v>
                </c:pt>
                <c:pt idx="10">
                  <c:v>22.89928053332755</c:v>
                </c:pt>
                <c:pt idx="11">
                  <c:v>25.30261819241774</c:v>
                </c:pt>
                <c:pt idx="12">
                  <c:v>25.33020475019604</c:v>
                </c:pt>
                <c:pt idx="13">
                  <c:v>25.36643429555949</c:v>
                </c:pt>
                <c:pt idx="14">
                  <c:v>25.39786332434798</c:v>
                </c:pt>
                <c:pt idx="15">
                  <c:v>25.4222819670785</c:v>
                </c:pt>
                <c:pt idx="16">
                  <c:v>25.44937920896016</c:v>
                </c:pt>
                <c:pt idx="17">
                  <c:v>25.50567197244617</c:v>
                </c:pt>
                <c:pt idx="18">
                  <c:v>26.43518133595229</c:v>
                </c:pt>
                <c:pt idx="19">
                  <c:v>27.43438413067418</c:v>
                </c:pt>
                <c:pt idx="20">
                  <c:v>28.09253631336491</c:v>
                </c:pt>
                <c:pt idx="21">
                  <c:v>28.53430239629107</c:v>
                </c:pt>
                <c:pt idx="22">
                  <c:v>28.83662265608517</c:v>
                </c:pt>
                <c:pt idx="23">
                  <c:v>29.04547820024136</c:v>
                </c:pt>
                <c:pt idx="24">
                  <c:v>29.13202902864498</c:v>
                </c:pt>
                <c:pt idx="25">
                  <c:v>29.18906958842622</c:v>
                </c:pt>
              </c:numCache>
            </c:numRef>
          </c:val>
          <c:smooth val="0"/>
        </c:ser>
        <c:ser>
          <c:idx val="3"/>
          <c:order val="3"/>
          <c:tx>
            <c:v>cpx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XChartDiagramsData!$E$6:$E$32</c:f>
              <c:numCache>
                <c:formatCode>General</c:formatCode>
                <c:ptCount val="27"/>
                <c:pt idx="12">
                  <c:v>28.62322668164298</c:v>
                </c:pt>
                <c:pt idx="13">
                  <c:v>33.22565967385575</c:v>
                </c:pt>
                <c:pt idx="14">
                  <c:v>35.55298683655944</c:v>
                </c:pt>
                <c:pt idx="15">
                  <c:v>36.91352667573696</c:v>
                </c:pt>
                <c:pt idx="16">
                  <c:v>37.82858707768918</c:v>
                </c:pt>
                <c:pt idx="17">
                  <c:v>38.54428422238202</c:v>
                </c:pt>
                <c:pt idx="18">
                  <c:v>40.4340015800205</c:v>
                </c:pt>
                <c:pt idx="19">
                  <c:v>42.03802337492708</c:v>
                </c:pt>
                <c:pt idx="20">
                  <c:v>43.08682189622392</c:v>
                </c:pt>
                <c:pt idx="21">
                  <c:v>43.81569096106455</c:v>
                </c:pt>
                <c:pt idx="22">
                  <c:v>44.35033841398001</c:v>
                </c:pt>
                <c:pt idx="23">
                  <c:v>44.7634309474272</c:v>
                </c:pt>
                <c:pt idx="24">
                  <c:v>45.10157767459128</c:v>
                </c:pt>
                <c:pt idx="25">
                  <c:v>45.36900876536168</c:v>
                </c:pt>
              </c:numCache>
            </c:numRef>
          </c:val>
          <c:smooth val="0"/>
        </c:ser>
        <c:ser>
          <c:idx val="4"/>
          <c:order val="4"/>
          <c:tx>
            <c:v>cpx {2}</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XChartDiagramsData!$F$6:$F$32</c:f>
              <c:numCache>
                <c:formatCode>General</c:formatCode>
                <c:ptCount val="27"/>
                <c:pt idx="13">
                  <c:v>35.57644674379869</c:v>
                </c:pt>
                <c:pt idx="14">
                  <c:v>41.5930266761211</c:v>
                </c:pt>
                <c:pt idx="15">
                  <c:v>45.2238713083067</c:v>
                </c:pt>
                <c:pt idx="16">
                  <c:v>47.66145491013585</c:v>
                </c:pt>
                <c:pt idx="17">
                  <c:v>49.46726111405236</c:v>
                </c:pt>
                <c:pt idx="18">
                  <c:v>51.35469052132542</c:v>
                </c:pt>
                <c:pt idx="19">
                  <c:v>52.958712316232</c:v>
                </c:pt>
                <c:pt idx="20">
                  <c:v>54.00751083752884</c:v>
                </c:pt>
                <c:pt idx="21">
                  <c:v>54.73637990236947</c:v>
                </c:pt>
                <c:pt idx="22">
                  <c:v>55.27102735528493</c:v>
                </c:pt>
                <c:pt idx="23">
                  <c:v>55.68411988873212</c:v>
                </c:pt>
                <c:pt idx="24">
                  <c:v>56.02226661589619</c:v>
                </c:pt>
                <c:pt idx="25">
                  <c:v>56.2896977066666</c:v>
                </c:pt>
              </c:numCache>
            </c:numRef>
          </c:val>
          <c:smooth val="0"/>
        </c:ser>
        <c:ser>
          <c:idx val="5"/>
          <c:order val="5"/>
          <c:tx>
            <c:v>fsp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XChartDiagramsData!$G$6:$G$32</c:f>
              <c:numCache>
                <c:formatCode>General</c:formatCode>
                <c:ptCount val="27"/>
                <c:pt idx="13">
                  <c:v>39.73106167867981</c:v>
                </c:pt>
                <c:pt idx="14">
                  <c:v>53.0832075026914</c:v>
                </c:pt>
                <c:pt idx="15">
                  <c:v>61.49729887053819</c:v>
                </c:pt>
                <c:pt idx="16">
                  <c:v>67.35082926928578</c:v>
                </c:pt>
                <c:pt idx="17">
                  <c:v>71.76075250747436</c:v>
                </c:pt>
                <c:pt idx="18">
                  <c:v>76.07486861690647</c:v>
                </c:pt>
                <c:pt idx="19">
                  <c:v>79.80435104893475</c:v>
                </c:pt>
                <c:pt idx="20">
                  <c:v>82.40960605309172</c:v>
                </c:pt>
                <c:pt idx="21">
                  <c:v>84.30039162543184</c:v>
                </c:pt>
                <c:pt idx="22">
                  <c:v>85.73361381778018</c:v>
                </c:pt>
                <c:pt idx="23">
                  <c:v>86.88925502838307</c:v>
                </c:pt>
                <c:pt idx="24">
                  <c:v>88.15092750634548</c:v>
                </c:pt>
                <c:pt idx="25">
                  <c:v>89.32025879933167</c:v>
                </c:pt>
              </c:numCache>
            </c:numRef>
          </c:val>
          <c:smooth val="0"/>
        </c:ser>
        <c:ser>
          <c:idx val="6"/>
          <c:order val="6"/>
          <c:tx>
            <c:v>rhm {1}</c:v>
          </c:tx>
          <c:marker>
            <c:symbol val="none"/>
          </c:marker>
          <c:cat>
            <c:numRef>
              <c:f>XChartDiagramsData!$A$6:$A$32</c:f>
              <c:numCache>
                <c:formatCode>0</c:formatCode>
                <c:ptCount val="27"/>
                <c:pt idx="0">
                  <c:v>1444.53125</c:v>
                </c:pt>
                <c:pt idx="1">
                  <c:v>1424.53125</c:v>
                </c:pt>
                <c:pt idx="2">
                  <c:v>1404.53125</c:v>
                </c:pt>
                <c:pt idx="3">
                  <c:v>1384.53125</c:v>
                </c:pt>
                <c:pt idx="4">
                  <c:v>1364.53125</c:v>
                </c:pt>
                <c:pt idx="5">
                  <c:v>1344.53125</c:v>
                </c:pt>
                <c:pt idx="6">
                  <c:v>1324.53125</c:v>
                </c:pt>
                <c:pt idx="7">
                  <c:v>1304.53125</c:v>
                </c:pt>
                <c:pt idx="8">
                  <c:v>1284.53125</c:v>
                </c:pt>
                <c:pt idx="9">
                  <c:v>1264.53125</c:v>
                </c:pt>
                <c:pt idx="10">
                  <c:v>1244.53125</c:v>
                </c:pt>
                <c:pt idx="11">
                  <c:v>1224.53125</c:v>
                </c:pt>
                <c:pt idx="12">
                  <c:v>1204.53125</c:v>
                </c:pt>
                <c:pt idx="13">
                  <c:v>1184.53125</c:v>
                </c:pt>
                <c:pt idx="14">
                  <c:v>1164.53125</c:v>
                </c:pt>
                <c:pt idx="15">
                  <c:v>1144.53125</c:v>
                </c:pt>
                <c:pt idx="16">
                  <c:v>1124.53125</c:v>
                </c:pt>
                <c:pt idx="17">
                  <c:v>1104.53125</c:v>
                </c:pt>
                <c:pt idx="18">
                  <c:v>1084.53125</c:v>
                </c:pt>
                <c:pt idx="19">
                  <c:v>1064.53125</c:v>
                </c:pt>
                <c:pt idx="20">
                  <c:v>1044.53125</c:v>
                </c:pt>
                <c:pt idx="21">
                  <c:v>1024.53125</c:v>
                </c:pt>
                <c:pt idx="22">
                  <c:v>1004.53125</c:v>
                </c:pt>
                <c:pt idx="23">
                  <c:v>984.5312500000001</c:v>
                </c:pt>
                <c:pt idx="24">
                  <c:v>964.5312500000001</c:v>
                </c:pt>
                <c:pt idx="25">
                  <c:v>944.5312500000001</c:v>
                </c:pt>
              </c:numCache>
            </c:numRef>
          </c:cat>
          <c:val>
            <c:numRef>
              <c:f>XChartDiagramsData!$H$6:$H$32</c:f>
              <c:numCache>
                <c:formatCode>General</c:formatCode>
                <c:ptCount val="27"/>
                <c:pt idx="24">
                  <c:v>88.20597461916402</c:v>
                </c:pt>
                <c:pt idx="25">
                  <c:v>89.42980814388604</c:v>
                </c:pt>
              </c:numCache>
            </c:numRef>
          </c:val>
          <c:smooth val="0"/>
        </c:ser>
        <c:dLbls>
          <c:showLegendKey val="0"/>
          <c:showVal val="0"/>
          <c:showCatName val="0"/>
          <c:showSerName val="0"/>
          <c:showPercent val="0"/>
          <c:showBubbleSize val="0"/>
        </c:dLbls>
        <c:marker val="1"/>
        <c:smooth val="0"/>
        <c:axId val="-2145487368"/>
        <c:axId val="-2145499192"/>
      </c:lineChart>
      <c:catAx>
        <c:axId val="-2145487368"/>
        <c:scaling>
          <c:orientation val="maxMin"/>
        </c:scaling>
        <c:delete val="0"/>
        <c:axPos val="b"/>
        <c:title>
          <c:tx>
            <c:rich>
              <a:bodyPr/>
              <a:lstStyle/>
              <a:p>
                <a:pPr>
                  <a:defRPr lang="fi-FI"/>
                </a:pPr>
                <a:r>
                  <a:rPr lang="fi-FI"/>
                  <a:t>Magma Temperature (degC)</a:t>
                </a:r>
                <a:endParaRPr/>
              </a:p>
            </c:rich>
          </c:tx>
          <c:overlay val="0"/>
        </c:title>
        <c:numFmt formatCode="0" sourceLinked="1"/>
        <c:majorTickMark val="out"/>
        <c:minorTickMark val="none"/>
        <c:tickLblPos val="nextTo"/>
        <c:crossAx val="-2145499192"/>
        <c:crosses val="autoZero"/>
        <c:auto val="1"/>
        <c:lblAlgn val="ctr"/>
        <c:lblOffset val="100"/>
        <c:noMultiLvlLbl val="0"/>
      </c:catAx>
      <c:valAx>
        <c:axId val="-2145499192"/>
        <c:scaling>
          <c:orientation val="minMax"/>
        </c:scaling>
        <c:delete val="0"/>
        <c:axPos val="l"/>
        <c:majorGridlines/>
        <c:title>
          <c:tx>
            <c:rich>
              <a:bodyPr/>
              <a:lstStyle/>
              <a:p>
                <a:pPr>
                  <a:defRPr lang="fi-FI"/>
                </a:pPr>
                <a:r>
                  <a:rPr lang="fi-FI"/>
                  <a:t>Cumulative Mass (gms)</a:t>
                </a:r>
                <a:endParaRPr/>
              </a:p>
            </c:rich>
          </c:tx>
          <c:overlay val="0"/>
        </c:title>
        <c:numFmt formatCode="General" sourceLinked="1"/>
        <c:majorTickMark val="out"/>
        <c:minorTickMark val="none"/>
        <c:tickLblPos val="nextTo"/>
        <c:crossAx val="-2145487368"/>
        <c:crosses val="max"/>
        <c:crossBetween val="between"/>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XChartData!$I$7:$I$32</c:f>
              <c:numCache>
                <c:formatCode>General</c:formatCode>
                <c:ptCount val="26"/>
                <c:pt idx="0">
                  <c:v>0.518375411460485</c:v>
                </c:pt>
                <c:pt idx="1">
                  <c:v>0.518429145785342</c:v>
                </c:pt>
                <c:pt idx="2">
                  <c:v>0.518462956369134</c:v>
                </c:pt>
                <c:pt idx="3">
                  <c:v>0.522484989987059</c:v>
                </c:pt>
                <c:pt idx="4">
                  <c:v>0.537182111031782</c:v>
                </c:pt>
                <c:pt idx="5">
                  <c:v>0.555213900753476</c:v>
                </c:pt>
                <c:pt idx="6">
                  <c:v>0.577757266104244</c:v>
                </c:pt>
                <c:pt idx="7">
                  <c:v>0.599593198504093</c:v>
                </c:pt>
                <c:pt idx="8">
                  <c:v>0.620788253670774</c:v>
                </c:pt>
                <c:pt idx="9">
                  <c:v>0.641414630720454</c:v>
                </c:pt>
                <c:pt idx="10">
                  <c:v>0.66155556758131</c:v>
                </c:pt>
                <c:pt idx="11">
                  <c:v>0.681309381525463</c:v>
                </c:pt>
                <c:pt idx="12">
                  <c:v>0.709244495503085</c:v>
                </c:pt>
                <c:pt idx="13">
                  <c:v>0.821460011439676</c:v>
                </c:pt>
                <c:pt idx="14">
                  <c:v>1.031614747742502</c:v>
                </c:pt>
                <c:pt idx="15">
                  <c:v>1.234117546693936</c:v>
                </c:pt>
                <c:pt idx="16">
                  <c:v>1.42896546060688</c:v>
                </c:pt>
                <c:pt idx="17">
                  <c:v>1.603790669353696</c:v>
                </c:pt>
                <c:pt idx="18">
                  <c:v>1.570110671689463</c:v>
                </c:pt>
                <c:pt idx="19">
                  <c:v>1.413718012423493</c:v>
                </c:pt>
                <c:pt idx="20">
                  <c:v>1.311778872085106</c:v>
                </c:pt>
                <c:pt idx="21">
                  <c:v>1.246145017385873</c:v>
                </c:pt>
                <c:pt idx="22">
                  <c:v>1.204254542849339</c:v>
                </c:pt>
                <c:pt idx="23">
                  <c:v>1.180890995496209</c:v>
                </c:pt>
                <c:pt idx="24">
                  <c:v>1.069454423636797</c:v>
                </c:pt>
                <c:pt idx="25">
                  <c:v>0.920870733658097</c:v>
                </c:pt>
              </c:numCache>
            </c:numRef>
          </c:yVal>
          <c:smooth val="0"/>
        </c:ser>
        <c:dLbls>
          <c:showLegendKey val="0"/>
          <c:showVal val="0"/>
          <c:showCatName val="0"/>
          <c:showSerName val="0"/>
          <c:showPercent val="0"/>
          <c:showBubbleSize val="0"/>
        </c:dLbls>
        <c:axId val="-2104291656"/>
        <c:axId val="-2104302328"/>
      </c:scatterChart>
      <c:valAx>
        <c:axId val="-2104291656"/>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4302328"/>
        <c:crosses val="autoZero"/>
        <c:crossBetween val="midCat"/>
      </c:valAx>
      <c:valAx>
        <c:axId val="-2104302328"/>
        <c:scaling>
          <c:orientation val="minMax"/>
        </c:scaling>
        <c:delete val="0"/>
        <c:axPos val="l"/>
        <c:majorGridlines/>
        <c:title>
          <c:tx>
            <c:rich>
              <a:bodyPr/>
              <a:lstStyle/>
              <a:p>
                <a:pPr>
                  <a:defRPr lang="fi-FI"/>
                </a:pPr>
                <a:r>
                  <a:rPr lang="fi-FI"/>
                  <a:t>TiO2</a:t>
                </a:r>
                <a:endParaRPr/>
              </a:p>
            </c:rich>
          </c:tx>
          <c:overlay val="0"/>
        </c:title>
        <c:numFmt formatCode="General" sourceLinked="1"/>
        <c:majorTickMark val="out"/>
        <c:minorTickMark val="none"/>
        <c:tickLblPos val="nextTo"/>
        <c:crossAx val="-2104291656"/>
        <c:crosses val="autoZero"/>
        <c:crossBetween val="midCat"/>
      </c:valAx>
    </c:plotArea>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XChartData!$N$7:$N$32</c:f>
              <c:numCache>
                <c:formatCode>General</c:formatCode>
                <c:ptCount val="26"/>
                <c:pt idx="0">
                  <c:v>11.29460271509102</c:v>
                </c:pt>
                <c:pt idx="1">
                  <c:v>11.29397933609318</c:v>
                </c:pt>
                <c:pt idx="2">
                  <c:v>11.29313772019281</c:v>
                </c:pt>
                <c:pt idx="3">
                  <c:v>11.37928245250077</c:v>
                </c:pt>
                <c:pt idx="4">
                  <c:v>11.69800444942988</c:v>
                </c:pt>
                <c:pt idx="5">
                  <c:v>12.07041377907344</c:v>
                </c:pt>
                <c:pt idx="6">
                  <c:v>12.51747298366098</c:v>
                </c:pt>
                <c:pt idx="7">
                  <c:v>12.94921425066552</c:v>
                </c:pt>
                <c:pt idx="8">
                  <c:v>13.3670189615257</c:v>
                </c:pt>
                <c:pt idx="9">
                  <c:v>13.7723517236216</c:v>
                </c:pt>
                <c:pt idx="10">
                  <c:v>14.16686219682049</c:v>
                </c:pt>
                <c:pt idx="11">
                  <c:v>14.55248265790133</c:v>
                </c:pt>
                <c:pt idx="12">
                  <c:v>15.08354901163277</c:v>
                </c:pt>
                <c:pt idx="13">
                  <c:v>15.31455398282533</c:v>
                </c:pt>
                <c:pt idx="14">
                  <c:v>14.56855708931652</c:v>
                </c:pt>
                <c:pt idx="15">
                  <c:v>13.83772104405523</c:v>
                </c:pt>
                <c:pt idx="16">
                  <c:v>13.13009220005539</c:v>
                </c:pt>
                <c:pt idx="17">
                  <c:v>12.45499138368093</c:v>
                </c:pt>
                <c:pt idx="18">
                  <c:v>11.8285952671578</c:v>
                </c:pt>
                <c:pt idx="19">
                  <c:v>11.16579625650756</c:v>
                </c:pt>
                <c:pt idx="20">
                  <c:v>10.52497991010428</c:v>
                </c:pt>
                <c:pt idx="21">
                  <c:v>9.940866355317467</c:v>
                </c:pt>
                <c:pt idx="22">
                  <c:v>9.417664112580448</c:v>
                </c:pt>
                <c:pt idx="23">
                  <c:v>8.93693760862821</c:v>
                </c:pt>
                <c:pt idx="24">
                  <c:v>8.303375146943797</c:v>
                </c:pt>
                <c:pt idx="25">
                  <c:v>7.558022445467102</c:v>
                </c:pt>
              </c:numCache>
            </c:numRef>
          </c:yVal>
          <c:smooth val="0"/>
        </c:ser>
        <c:dLbls>
          <c:showLegendKey val="0"/>
          <c:showVal val="0"/>
          <c:showCatName val="0"/>
          <c:showSerName val="0"/>
          <c:showPercent val="0"/>
          <c:showBubbleSize val="0"/>
        </c:dLbls>
        <c:axId val="-2105026232"/>
        <c:axId val="-2125688808"/>
      </c:scatterChart>
      <c:valAx>
        <c:axId val="-210502623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5688808"/>
        <c:crosses val="autoZero"/>
        <c:crossBetween val="midCat"/>
      </c:valAx>
      <c:valAx>
        <c:axId val="-2125688808"/>
        <c:scaling>
          <c:orientation val="minMax"/>
        </c:scaling>
        <c:delete val="0"/>
        <c:axPos val="l"/>
        <c:majorGridlines/>
        <c:title>
          <c:tx>
            <c:rich>
              <a:bodyPr/>
              <a:lstStyle/>
              <a:p>
                <a:pPr>
                  <a:defRPr lang="fi-FI"/>
                </a:pPr>
                <a:r>
                  <a:rPr lang="fi-FI"/>
                  <a:t>Al2O3</a:t>
                </a:r>
                <a:endParaRPr/>
              </a:p>
            </c:rich>
          </c:tx>
          <c:overlay val="0"/>
        </c:title>
        <c:numFmt formatCode="General" sourceLinked="1"/>
        <c:majorTickMark val="out"/>
        <c:minorTickMark val="none"/>
        <c:tickLblPos val="nextTo"/>
        <c:crossAx val="-2105026232"/>
        <c:crosses val="autoZero"/>
        <c:crossBetween val="midCat"/>
      </c:valAx>
    </c:plotArea>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XChartData!$S$7:$S$32</c:f>
              <c:numCache>
                <c:formatCode>General</c:formatCode>
                <c:ptCount val="26"/>
                <c:pt idx="0">
                  <c:v>1.046719580833712</c:v>
                </c:pt>
                <c:pt idx="1">
                  <c:v>1.042686699273692</c:v>
                </c:pt>
                <c:pt idx="2">
                  <c:v>1.038770094912778</c:v>
                </c:pt>
                <c:pt idx="3">
                  <c:v>1.042582089877089</c:v>
                </c:pt>
                <c:pt idx="4">
                  <c:v>1.066538482829504</c:v>
                </c:pt>
                <c:pt idx="5">
                  <c:v>1.086938704033029</c:v>
                </c:pt>
                <c:pt idx="6">
                  <c:v>1.103211331589554</c:v>
                </c:pt>
                <c:pt idx="7">
                  <c:v>1.117433745086019</c:v>
                </c:pt>
                <c:pt idx="8">
                  <c:v>1.129812938444126</c:v>
                </c:pt>
                <c:pt idx="9">
                  <c:v>1.140554810872132</c:v>
                </c:pt>
                <c:pt idx="10">
                  <c:v>1.149860070611717</c:v>
                </c:pt>
                <c:pt idx="11">
                  <c:v>1.157926670597754</c:v>
                </c:pt>
                <c:pt idx="12">
                  <c:v>1.153847679382095</c:v>
                </c:pt>
                <c:pt idx="13">
                  <c:v>1.18984994867724</c:v>
                </c:pt>
                <c:pt idx="14">
                  <c:v>1.322657658294103</c:v>
                </c:pt>
                <c:pt idx="15">
                  <c:v>1.440616490142179</c:v>
                </c:pt>
                <c:pt idx="16">
                  <c:v>1.538751515614072</c:v>
                </c:pt>
                <c:pt idx="17">
                  <c:v>1.589290658149165</c:v>
                </c:pt>
                <c:pt idx="18">
                  <c:v>1.275911281408249</c:v>
                </c:pt>
                <c:pt idx="19">
                  <c:v>0.843794747208761</c:v>
                </c:pt>
                <c:pt idx="20">
                  <c:v>0.569193588846912</c:v>
                </c:pt>
                <c:pt idx="21">
                  <c:v>0.38903807352338</c:v>
                </c:pt>
                <c:pt idx="22">
                  <c:v>0.266000432666375</c:v>
                </c:pt>
                <c:pt idx="23">
                  <c:v>0.179058735338177</c:v>
                </c:pt>
                <c:pt idx="24">
                  <c:v>0.130173395278581</c:v>
                </c:pt>
                <c:pt idx="25">
                  <c:v>0.0788266338222206</c:v>
                </c:pt>
              </c:numCache>
            </c:numRef>
          </c:yVal>
          <c:smooth val="0"/>
        </c:ser>
        <c:dLbls>
          <c:showLegendKey val="0"/>
          <c:showVal val="0"/>
          <c:showCatName val="0"/>
          <c:showSerName val="0"/>
          <c:showPercent val="0"/>
          <c:showBubbleSize val="0"/>
        </c:dLbls>
        <c:axId val="-2104462712"/>
        <c:axId val="-2123979160"/>
      </c:scatterChart>
      <c:valAx>
        <c:axId val="-210446271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3979160"/>
        <c:crosses val="autoZero"/>
        <c:crossBetween val="midCat"/>
      </c:valAx>
      <c:valAx>
        <c:axId val="-2123979160"/>
        <c:scaling>
          <c:orientation val="minMax"/>
        </c:scaling>
        <c:delete val="0"/>
        <c:axPos val="l"/>
        <c:majorGridlines/>
        <c:title>
          <c:tx>
            <c:rich>
              <a:bodyPr/>
              <a:lstStyle/>
              <a:p>
                <a:pPr>
                  <a:defRPr lang="fi-FI"/>
                </a:pPr>
                <a:r>
                  <a:rPr lang="fi-FI"/>
                  <a:t>Fe2O3</a:t>
                </a:r>
                <a:endParaRPr/>
              </a:p>
            </c:rich>
          </c:tx>
          <c:overlay val="0"/>
        </c:title>
        <c:numFmt formatCode="General" sourceLinked="1"/>
        <c:majorTickMark val="out"/>
        <c:minorTickMark val="none"/>
        <c:tickLblPos val="nextTo"/>
        <c:crossAx val="-2104462712"/>
        <c:crosses val="autoZero"/>
        <c:crossBetween val="midCat"/>
      </c:valAx>
    </c:plotArea>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XChartData!$X$7:$X$32</c:f>
              <c:numCache>
                <c:formatCode>General</c:formatCode>
                <c:ptCount val="26"/>
                <c:pt idx="0">
                  <c:v>8.443537952057015</c:v>
                </c:pt>
                <c:pt idx="1">
                  <c:v>8.442239375302605</c:v>
                </c:pt>
                <c:pt idx="2">
                  <c:v>8.44103425679414</c:v>
                </c:pt>
                <c:pt idx="3">
                  <c:v>8.424631680489831</c:v>
                </c:pt>
                <c:pt idx="4">
                  <c:v>8.349862974672325</c:v>
                </c:pt>
                <c:pt idx="5">
                  <c:v>8.3220563644829</c:v>
                </c:pt>
                <c:pt idx="6">
                  <c:v>8.344772010318893</c:v>
                </c:pt>
                <c:pt idx="7">
                  <c:v>8.34587517865645</c:v>
                </c:pt>
                <c:pt idx="8">
                  <c:v>8.3260195583251</c:v>
                </c:pt>
                <c:pt idx="9">
                  <c:v>8.28561017888186</c:v>
                </c:pt>
                <c:pt idx="10">
                  <c:v>8.224881749115735</c:v>
                </c:pt>
                <c:pt idx="11">
                  <c:v>8.143923954534452</c:v>
                </c:pt>
                <c:pt idx="12">
                  <c:v>7.973904467050941</c:v>
                </c:pt>
                <c:pt idx="13">
                  <c:v>8.286444934050136</c:v>
                </c:pt>
                <c:pt idx="14">
                  <c:v>8.995959140999031</c:v>
                </c:pt>
                <c:pt idx="15">
                  <c:v>9.570464703078243</c:v>
                </c:pt>
                <c:pt idx="16">
                  <c:v>10.02881514716588</c:v>
                </c:pt>
                <c:pt idx="17">
                  <c:v>10.35013816047323</c:v>
                </c:pt>
                <c:pt idx="18">
                  <c:v>9.868465640170196</c:v>
                </c:pt>
                <c:pt idx="19">
                  <c:v>8.7934601097996</c:v>
                </c:pt>
                <c:pt idx="20">
                  <c:v>7.7521500779022</c:v>
                </c:pt>
                <c:pt idx="21">
                  <c:v>6.782245444476747</c:v>
                </c:pt>
                <c:pt idx="22">
                  <c:v>5.8980255861877</c:v>
                </c:pt>
                <c:pt idx="23">
                  <c:v>5.104064622652428</c:v>
                </c:pt>
                <c:pt idx="24">
                  <c:v>4.456505935566583</c:v>
                </c:pt>
                <c:pt idx="25">
                  <c:v>3.855532762660042</c:v>
                </c:pt>
              </c:numCache>
            </c:numRef>
          </c:yVal>
          <c:smooth val="0"/>
        </c:ser>
        <c:dLbls>
          <c:showLegendKey val="0"/>
          <c:showVal val="0"/>
          <c:showCatName val="0"/>
          <c:showSerName val="0"/>
          <c:showPercent val="0"/>
          <c:showBubbleSize val="0"/>
        </c:dLbls>
        <c:axId val="-2104395464"/>
        <c:axId val="-2104403512"/>
      </c:scatterChart>
      <c:valAx>
        <c:axId val="-2104395464"/>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04403512"/>
        <c:crosses val="autoZero"/>
        <c:crossBetween val="midCat"/>
      </c:valAx>
      <c:valAx>
        <c:axId val="-2104403512"/>
        <c:scaling>
          <c:orientation val="minMax"/>
        </c:scaling>
        <c:delete val="0"/>
        <c:axPos val="l"/>
        <c:majorGridlines/>
        <c:title>
          <c:tx>
            <c:rich>
              <a:bodyPr/>
              <a:lstStyle/>
              <a:p>
                <a:pPr>
                  <a:defRPr lang="fi-FI"/>
                </a:pPr>
                <a:r>
                  <a:rPr lang="fi-FI"/>
                  <a:t>FeO</a:t>
                </a:r>
                <a:endParaRPr/>
              </a:p>
            </c:rich>
          </c:tx>
          <c:overlay val="0"/>
        </c:title>
        <c:numFmt formatCode="General" sourceLinked="1"/>
        <c:majorTickMark val="out"/>
        <c:minorTickMark val="none"/>
        <c:tickLblPos val="nextTo"/>
        <c:crossAx val="-2104395464"/>
        <c:crosses val="autoZero"/>
        <c:crossBetween val="midCat"/>
      </c:valAx>
    </c:plotArea>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1445</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r>
                      <a:t>945</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XChartData!$AB$7:$AB$32</c:f>
              <c:numCache>
                <c:formatCode>General</c:formatCode>
                <c:ptCount val="26"/>
                <c:pt idx="0">
                  <c:v>54.03066788684335</c:v>
                </c:pt>
                <c:pt idx="1">
                  <c:v>54.05829529808658</c:v>
                </c:pt>
                <c:pt idx="2">
                  <c:v>54.08406072166066</c:v>
                </c:pt>
                <c:pt idx="3">
                  <c:v>54.21452493317065</c:v>
                </c:pt>
                <c:pt idx="4">
                  <c:v>54.63131823801398</c:v>
                </c:pt>
                <c:pt idx="5">
                  <c:v>54.82903685542245</c:v>
                </c:pt>
                <c:pt idx="6">
                  <c:v>54.79657342425067</c:v>
                </c:pt>
                <c:pt idx="7">
                  <c:v>54.77375651109499</c:v>
                </c:pt>
                <c:pt idx="8">
                  <c:v>54.75990683938564</c:v>
                </c:pt>
                <c:pt idx="9">
                  <c:v>54.75469246786599</c:v>
                </c:pt>
                <c:pt idx="10">
                  <c:v>54.75787112811127</c:v>
                </c:pt>
                <c:pt idx="11">
                  <c:v>54.76929882147832</c:v>
                </c:pt>
                <c:pt idx="12">
                  <c:v>54.8647635547066</c:v>
                </c:pt>
                <c:pt idx="13">
                  <c:v>55.43021816164546</c:v>
                </c:pt>
                <c:pt idx="14">
                  <c:v>56.27281222539702</c:v>
                </c:pt>
                <c:pt idx="15">
                  <c:v>56.9951664410643</c:v>
                </c:pt>
                <c:pt idx="16">
                  <c:v>57.64081645249333</c:v>
                </c:pt>
                <c:pt idx="17">
                  <c:v>58.29615086002802</c:v>
                </c:pt>
                <c:pt idx="18">
                  <c:v>60.18654345145691</c:v>
                </c:pt>
                <c:pt idx="19">
                  <c:v>62.68157744593366</c:v>
                </c:pt>
                <c:pt idx="20">
                  <c:v>64.7972269616381</c:v>
                </c:pt>
                <c:pt idx="21">
                  <c:v>66.59120183956963</c:v>
                </c:pt>
                <c:pt idx="22">
                  <c:v>68.12443980766199</c:v>
                </c:pt>
                <c:pt idx="23">
                  <c:v>69.45542250399168</c:v>
                </c:pt>
                <c:pt idx="24">
                  <c:v>70.86991912388845</c:v>
                </c:pt>
                <c:pt idx="25">
                  <c:v>72.39909153631309</c:v>
                </c:pt>
              </c:numCache>
            </c:numRef>
          </c:xVal>
          <c:yVal>
            <c:numRef>
              <c:f>XChartData!$AC$7:$AC$32</c:f>
              <c:numCache>
                <c:formatCode>General</c:formatCode>
                <c:ptCount val="26"/>
                <c:pt idx="0">
                  <c:v>13.73694840370297</c:v>
                </c:pt>
                <c:pt idx="1">
                  <c:v>13.73618633621841</c:v>
                </c:pt>
                <c:pt idx="2">
                  <c:v>13.7354369757974</c:v>
                </c:pt>
                <c:pt idx="3">
                  <c:v>13.46954613255529</c:v>
                </c:pt>
                <c:pt idx="4">
                  <c:v>12.50965653067404</c:v>
                </c:pt>
                <c:pt idx="5">
                  <c:v>11.59441461502537</c:v>
                </c:pt>
                <c:pt idx="6">
                  <c:v>10.68807439095331</c:v>
                </c:pt>
                <c:pt idx="7">
                  <c:v>9.827562910481187</c:v>
                </c:pt>
                <c:pt idx="8">
                  <c:v>9.010941445991346</c:v>
                </c:pt>
                <c:pt idx="9">
                  <c:v>8.236197027983405</c:v>
                </c:pt>
                <c:pt idx="10">
                  <c:v>7.501293945459855</c:v>
                </c:pt>
                <c:pt idx="11">
                  <c:v>6.804102084661662</c:v>
                </c:pt>
                <c:pt idx="12">
                  <c:v>6.009417306036567</c:v>
                </c:pt>
                <c:pt idx="13">
                  <c:v>4.90439842643203</c:v>
                </c:pt>
                <c:pt idx="14">
                  <c:v>3.853319750167806</c:v>
                </c:pt>
                <c:pt idx="15">
                  <c:v>3.018695515337363</c:v>
                </c:pt>
                <c:pt idx="16">
                  <c:v>2.341702124603919</c:v>
                </c:pt>
                <c:pt idx="17">
                  <c:v>1.779708012482226</c:v>
                </c:pt>
                <c:pt idx="18">
                  <c:v>1.236887832255314</c:v>
                </c:pt>
                <c:pt idx="19">
                  <c:v>0.78542303937037</c:v>
                </c:pt>
                <c:pt idx="20">
                  <c:v>0.483002747772716</c:v>
                </c:pt>
                <c:pt idx="21">
                  <c:v>0.282701076132426</c:v>
                </c:pt>
                <c:pt idx="22">
                  <c:v>0.152798493923206</c:v>
                </c:pt>
                <c:pt idx="23">
                  <c:v>0.0719804224304598</c:v>
                </c:pt>
                <c:pt idx="24">
                  <c:v>0.0226140091375233</c:v>
                </c:pt>
                <c:pt idx="25">
                  <c:v>0.00413630963952942</c:v>
                </c:pt>
              </c:numCache>
            </c:numRef>
          </c:yVal>
          <c:smooth val="0"/>
        </c:ser>
        <c:dLbls>
          <c:showLegendKey val="0"/>
          <c:showVal val="0"/>
          <c:showCatName val="0"/>
          <c:showSerName val="0"/>
          <c:showPercent val="0"/>
          <c:showBubbleSize val="0"/>
        </c:dLbls>
        <c:axId val="-2105534792"/>
        <c:axId val="-2126257624"/>
      </c:scatterChart>
      <c:valAx>
        <c:axId val="-2105534792"/>
        <c:scaling>
          <c:orientation val="minMax"/>
        </c:scaling>
        <c:delete val="0"/>
        <c:axPos val="b"/>
        <c:title>
          <c:tx>
            <c:rich>
              <a:bodyPr/>
              <a:lstStyle/>
              <a:p>
                <a:pPr>
                  <a:defRPr lang="fi-FI"/>
                </a:pPr>
                <a:r>
                  <a:rPr lang="fi-FI"/>
                  <a:t>SiO2</a:t>
                </a:r>
                <a:endParaRPr/>
              </a:p>
            </c:rich>
          </c:tx>
          <c:overlay val="0"/>
        </c:title>
        <c:numFmt formatCode="General" sourceLinked="1"/>
        <c:majorTickMark val="out"/>
        <c:minorTickMark val="none"/>
        <c:tickLblPos val="nextTo"/>
        <c:crossAx val="-2126257624"/>
        <c:crosses val="autoZero"/>
        <c:crossBetween val="midCat"/>
      </c:valAx>
      <c:valAx>
        <c:axId val="-2126257624"/>
        <c:scaling>
          <c:orientation val="minMax"/>
        </c:scaling>
        <c:delete val="0"/>
        <c:axPos val="l"/>
        <c:majorGridlines/>
        <c:title>
          <c:tx>
            <c:rich>
              <a:bodyPr/>
              <a:lstStyle/>
              <a:p>
                <a:pPr>
                  <a:defRPr lang="fi-FI"/>
                </a:pPr>
                <a:r>
                  <a:rPr lang="fi-FI"/>
                  <a:t>MgO</a:t>
                </a:r>
                <a:endParaRPr/>
              </a:p>
            </c:rich>
          </c:tx>
          <c:overlay val="0"/>
        </c:title>
        <c:numFmt formatCode="General" sourceLinked="1"/>
        <c:majorTickMark val="out"/>
        <c:minorTickMark val="none"/>
        <c:tickLblPos val="nextTo"/>
        <c:crossAx val="-2105534792"/>
        <c:crosses val="autoZero"/>
        <c:crossBetween val="midCat"/>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9" Type="http://schemas.openxmlformats.org/officeDocument/2006/relationships/chart" Target="../charts/chart13.xml"/><Relationship Id="rId20" Type="http://schemas.openxmlformats.org/officeDocument/2006/relationships/chart" Target="../charts/chart24.xml"/><Relationship Id="rId21" Type="http://schemas.openxmlformats.org/officeDocument/2006/relationships/chart" Target="../charts/chart25.xml"/><Relationship Id="rId22" Type="http://schemas.openxmlformats.org/officeDocument/2006/relationships/chart" Target="../charts/chart26.xml"/><Relationship Id="rId23" Type="http://schemas.openxmlformats.org/officeDocument/2006/relationships/chart" Target="../charts/chart27.xml"/><Relationship Id="rId10" Type="http://schemas.openxmlformats.org/officeDocument/2006/relationships/chart" Target="../charts/chart14.xml"/><Relationship Id="rId11" Type="http://schemas.openxmlformats.org/officeDocument/2006/relationships/chart" Target="../charts/chart15.xml"/><Relationship Id="rId12" Type="http://schemas.openxmlformats.org/officeDocument/2006/relationships/chart" Target="../charts/chart16.xml"/><Relationship Id="rId13" Type="http://schemas.openxmlformats.org/officeDocument/2006/relationships/chart" Target="../charts/chart17.xml"/><Relationship Id="rId14" Type="http://schemas.openxmlformats.org/officeDocument/2006/relationships/chart" Target="../charts/chart18.xml"/><Relationship Id="rId15" Type="http://schemas.openxmlformats.org/officeDocument/2006/relationships/chart" Target="../charts/chart19.xml"/><Relationship Id="rId16" Type="http://schemas.openxmlformats.org/officeDocument/2006/relationships/chart" Target="../charts/chart20.xml"/><Relationship Id="rId17" Type="http://schemas.openxmlformats.org/officeDocument/2006/relationships/chart" Target="../charts/chart21.xml"/><Relationship Id="rId18" Type="http://schemas.openxmlformats.org/officeDocument/2006/relationships/chart" Target="../charts/chart22.xml"/><Relationship Id="rId19" Type="http://schemas.openxmlformats.org/officeDocument/2006/relationships/chart" Target="../charts/chart23.xml"/><Relationship Id="rId1" Type="http://schemas.openxmlformats.org/officeDocument/2006/relationships/chart" Target="../charts/chart5.xml"/><Relationship Id="rId2" Type="http://schemas.openxmlformats.org/officeDocument/2006/relationships/chart" Target="../charts/chart6.xml"/><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chart" Target="../charts/chart9.xml"/><Relationship Id="rId6" Type="http://schemas.openxmlformats.org/officeDocument/2006/relationships/chart" Target="../charts/chart10.xml"/><Relationship Id="rId7" Type="http://schemas.openxmlformats.org/officeDocument/2006/relationships/chart" Target="../charts/chart11.xml"/><Relationship Id="rId8"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96520</xdr:rowOff>
    </xdr:from>
    <xdr:to>
      <xdr:col>14</xdr:col>
      <xdr:colOff>673100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31</xdr:row>
      <xdr:rowOff>50800</xdr:rowOff>
    </xdr:from>
    <xdr:to>
      <xdr:col>9</xdr:col>
      <xdr:colOff>431800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35</xdr:row>
      <xdr:rowOff>88900</xdr:rowOff>
    </xdr:from>
    <xdr:to>
      <xdr:col>5</xdr:col>
      <xdr:colOff>749300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33</xdr:row>
      <xdr:rowOff>0</xdr:rowOff>
    </xdr:from>
    <xdr:to>
      <xdr:col>7</xdr:col>
      <xdr:colOff>660400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andesite</a:t>
          </a:r>
        </a:p>
      </xdr:txBody>
    </xdr:sp>
    <xdr:clientData/>
  </xdr:twoCellAnchor>
  <xdr:twoCellAnchor>
    <xdr:from>
      <xdr:col>6</xdr:col>
      <xdr:colOff>381000</xdr:colOff>
      <xdr:row>23</xdr:row>
      <xdr:rowOff>63500</xdr:rowOff>
    </xdr:from>
    <xdr:to>
      <xdr:col>7</xdr:col>
      <xdr:colOff>317500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a:t>
          </a:r>
        </a:p>
        <a:p>
          <a:r>
            <a:rPr lang="en-US" sz="1100"/>
            <a:t>Trachy-</a:t>
          </a:r>
        </a:p>
        <a:p>
          <a:r>
            <a:rPr lang="en-US" sz="1100"/>
            <a:t>andesite</a:t>
          </a:r>
        </a:p>
      </xdr:txBody>
    </xdr:sp>
    <xdr:clientData/>
  </xdr:twoCellAnchor>
  <xdr:twoCellAnchor>
    <xdr:from>
      <xdr:col>4</xdr:col>
      <xdr:colOff>127000</xdr:colOff>
      <xdr:row>23</xdr:row>
      <xdr:rowOff>63500</xdr:rowOff>
    </xdr:from>
    <xdr:to>
      <xdr:col>5</xdr:col>
      <xdr:colOff>63500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28</xdr:row>
      <xdr:rowOff>0</xdr:rowOff>
    </xdr:from>
    <xdr:to>
      <xdr:col>11</xdr:col>
      <xdr:colOff>571500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8</xdr:row>
      <xdr:rowOff>50800</xdr:rowOff>
    </xdr:from>
    <xdr:to>
      <xdr:col>8</xdr:col>
      <xdr:colOff>812800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17</xdr:row>
      <xdr:rowOff>114300</xdr:rowOff>
    </xdr:from>
    <xdr:to>
      <xdr:col>6</xdr:col>
      <xdr:colOff>152400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34</xdr:row>
      <xdr:rowOff>103000</xdr:rowOff>
    </xdr:from>
    <xdr:to>
      <xdr:col>4</xdr:col>
      <xdr:colOff>204611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Pirco-</a:t>
          </a:r>
        </a:p>
        <a:p>
          <a:r>
            <a:rPr lang="en-US" sz="1100"/>
            <a:t>basalt</a:t>
          </a:r>
        </a:p>
      </xdr:txBody>
    </xdr:sp>
    <xdr:clientData/>
  </xdr:twoCellAnchor>
  <xdr:twoCellAnchor>
    <xdr:from>
      <xdr:col>12</xdr:col>
      <xdr:colOff>127000</xdr:colOff>
      <xdr:row>20</xdr:row>
      <xdr:rowOff>0</xdr:rowOff>
    </xdr:from>
    <xdr:to>
      <xdr:col>13</xdr:col>
      <xdr:colOff>571500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13</xdr:row>
      <xdr:rowOff>25400</xdr:rowOff>
    </xdr:from>
    <xdr:to>
      <xdr:col>7</xdr:col>
      <xdr:colOff>571500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26</xdr:row>
      <xdr:rowOff>63500</xdr:rowOff>
    </xdr:from>
    <xdr:to>
      <xdr:col>6</xdr:col>
      <xdr:colOff>76200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t>
          </a:r>
        </a:p>
        <a:p>
          <a:r>
            <a:rPr lang="en-US" sz="1100"/>
            <a:t>basalt</a:t>
          </a:r>
        </a:p>
      </xdr:txBody>
    </xdr:sp>
    <xdr:clientData/>
  </xdr:twoCellAnchor>
  <xdr:twoCellAnchor>
    <xdr:from>
      <xdr:col>7</xdr:col>
      <xdr:colOff>482600</xdr:colOff>
      <xdr:row>20</xdr:row>
      <xdr:rowOff>127000</xdr:rowOff>
    </xdr:from>
    <xdr:to>
      <xdr:col>9</xdr:col>
      <xdr:colOff>101600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16</xdr:row>
      <xdr:rowOff>38100</xdr:rowOff>
    </xdr:from>
    <xdr:to>
      <xdr:col>10</xdr:col>
      <xdr:colOff>381000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63500</xdr:rowOff>
    </xdr:from>
    <xdr:to>
      <xdr:col>14</xdr:col>
      <xdr:colOff>660400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6</xdr:col>
      <xdr:colOff>25400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19</xdr:row>
      <xdr:rowOff>127000</xdr:rowOff>
    </xdr:from>
    <xdr:to>
      <xdr:col>11</xdr:col>
      <xdr:colOff>723900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19</xdr:row>
      <xdr:rowOff>127000</xdr:rowOff>
    </xdr:from>
    <xdr:to>
      <xdr:col>17</xdr:col>
      <xdr:colOff>596900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6</xdr:col>
      <xdr:colOff>25400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37</xdr:row>
      <xdr:rowOff>0</xdr:rowOff>
    </xdr:from>
    <xdr:to>
      <xdr:col>11</xdr:col>
      <xdr:colOff>723900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37</xdr:row>
      <xdr:rowOff>0</xdr:rowOff>
    </xdr:from>
    <xdr:to>
      <xdr:col>17</xdr:col>
      <xdr:colOff>596900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6</xdr:col>
      <xdr:colOff>25400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54</xdr:row>
      <xdr:rowOff>63500</xdr:rowOff>
    </xdr:from>
    <xdr:to>
      <xdr:col>11</xdr:col>
      <xdr:colOff>723900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54</xdr:row>
      <xdr:rowOff>63500</xdr:rowOff>
    </xdr:from>
    <xdr:to>
      <xdr:col>17</xdr:col>
      <xdr:colOff>596900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6</xdr:col>
      <xdr:colOff>25400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317500</xdr:colOff>
      <xdr:row>71</xdr:row>
      <xdr:rowOff>127000</xdr:rowOff>
    </xdr:from>
    <xdr:to>
      <xdr:col>11</xdr:col>
      <xdr:colOff>723900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190500</xdr:colOff>
      <xdr:row>71</xdr:row>
      <xdr:rowOff>127000</xdr:rowOff>
    </xdr:from>
    <xdr:to>
      <xdr:col>17</xdr:col>
      <xdr:colOff>596900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6</xdr:col>
      <xdr:colOff>25400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317500</xdr:colOff>
      <xdr:row>89</xdr:row>
      <xdr:rowOff>0</xdr:rowOff>
    </xdr:from>
    <xdr:to>
      <xdr:col>11</xdr:col>
      <xdr:colOff>723900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190500</xdr:colOff>
      <xdr:row>89</xdr:row>
      <xdr:rowOff>0</xdr:rowOff>
    </xdr:from>
    <xdr:to>
      <xdr:col>17</xdr:col>
      <xdr:colOff>596900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6</xdr:col>
      <xdr:colOff>25400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317500</xdr:colOff>
      <xdr:row>106</xdr:row>
      <xdr:rowOff>63500</xdr:rowOff>
    </xdr:from>
    <xdr:to>
      <xdr:col>11</xdr:col>
      <xdr:colOff>723900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xdr:col>
      <xdr:colOff>190500</xdr:colOff>
      <xdr:row>106</xdr:row>
      <xdr:rowOff>63500</xdr:rowOff>
    </xdr:from>
    <xdr:to>
      <xdr:col>17</xdr:col>
      <xdr:colOff>596900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6</xdr:col>
      <xdr:colOff>25400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317500</xdr:colOff>
      <xdr:row>123</xdr:row>
      <xdr:rowOff>127000</xdr:rowOff>
    </xdr:from>
    <xdr:to>
      <xdr:col>11</xdr:col>
      <xdr:colOff>723900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190500</xdr:colOff>
      <xdr:row>123</xdr:row>
      <xdr:rowOff>127000</xdr:rowOff>
    </xdr:from>
    <xdr:to>
      <xdr:col>17</xdr:col>
      <xdr:colOff>596900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381000</xdr:colOff>
      <xdr:row>2</xdr:row>
      <xdr:rowOff>63500</xdr:rowOff>
    </xdr:from>
    <xdr:to>
      <xdr:col>8</xdr:col>
      <xdr:colOff>787400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s01-user/Documents/MCS/MCS%20VBL%20CODE/MCS_PhaseEQ_2M.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napshotSpec"/>
      <sheetName val="Summary3Spec"/>
      <sheetName val="RunSummary"/>
      <sheetName val="ChartMPD"/>
      <sheetName val="TASChartData"/>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H1197"/>
  <sheetViews>
    <sheetView topLeftCell="B1" workbookViewId="0"/>
  </sheetViews>
  <sheetFormatPr baseColWidth="10" defaultColWidth="10.33203125" defaultRowHeight="13" x14ac:dyDescent="0"/>
  <cols>
    <col min="1" max="2" width="41.1640625" style="1" customWidth="1"/>
    <col min="3" max="3" width="3.1640625" style="1" customWidth="1"/>
    <col min="4" max="4" width="41.1640625" style="1" customWidth="1"/>
    <col min="5" max="5" width="2" style="1" customWidth="1"/>
    <col min="6" max="8" width="41.1640625" style="1" customWidth="1"/>
    <col min="9" max="16384" width="10.33203125" style="1"/>
  </cols>
  <sheetData>
    <row r="1" spans="1:8" ht="14" customHeight="1">
      <c r="A1" s="1" t="s">
        <v>1432</v>
      </c>
      <c r="B1" s="1" t="s">
        <v>1433</v>
      </c>
    </row>
    <row r="2" spans="1:8" ht="14" customHeight="1">
      <c r="A2" s="1" t="s">
        <v>1434</v>
      </c>
      <c r="B2" s="1" t="s">
        <v>1435</v>
      </c>
    </row>
    <row r="3" spans="1:8" ht="14" hidden="1" customHeight="1">
      <c r="A3" s="1" t="s">
        <v>9</v>
      </c>
      <c r="B3" s="1" t="s">
        <v>10</v>
      </c>
    </row>
    <row r="4" spans="1:8" ht="14" hidden="1" customHeight="1">
      <c r="A4" s="1" t="s">
        <v>13</v>
      </c>
    </row>
    <row r="5" spans="1:8" ht="14" hidden="1" customHeight="1">
      <c r="A5" s="1" t="s">
        <v>57</v>
      </c>
    </row>
    <row r="6" spans="1:8" ht="14" customHeight="1">
      <c r="A6" s="47" t="s">
        <v>1436</v>
      </c>
      <c r="B6" s="1" t="s">
        <v>1437</v>
      </c>
      <c r="C6" s="1" t="s">
        <v>1438</v>
      </c>
      <c r="E6" s="48"/>
      <c r="F6" s="1" t="s">
        <v>1439</v>
      </c>
    </row>
    <row r="7" spans="1:8" ht="14" customHeight="1">
      <c r="A7" s="47" t="s">
        <v>1440</v>
      </c>
      <c r="B7" s="43">
        <v>0.05</v>
      </c>
      <c r="C7" s="47"/>
      <c r="D7" s="47" t="s">
        <v>1441</v>
      </c>
      <c r="E7" s="48"/>
      <c r="F7" s="1" t="s">
        <v>1442</v>
      </c>
    </row>
    <row r="8" spans="1:8" ht="14" customHeight="1">
      <c r="A8" s="47" t="s">
        <v>1443</v>
      </c>
      <c r="B8" s="43"/>
      <c r="C8" s="47"/>
      <c r="D8" s="47" t="s">
        <v>1444</v>
      </c>
      <c r="E8" s="48"/>
      <c r="F8" s="1" t="s">
        <v>1445</v>
      </c>
    </row>
    <row r="9" spans="1:8" ht="14" customHeight="1">
      <c r="A9" s="47" t="s">
        <v>1446</v>
      </c>
      <c r="B9" s="43">
        <v>2000</v>
      </c>
      <c r="C9" s="47"/>
      <c r="D9" s="47" t="s">
        <v>1447</v>
      </c>
      <c r="E9" s="48"/>
      <c r="F9" s="1" t="s">
        <v>1448</v>
      </c>
    </row>
    <row r="10" spans="1:8" ht="14" customHeight="1">
      <c r="A10" s="47" t="s">
        <v>1449</v>
      </c>
      <c r="B10" s="43">
        <v>30</v>
      </c>
      <c r="C10" s="47" t="s">
        <v>1450</v>
      </c>
      <c r="D10" s="47" t="s">
        <v>1451</v>
      </c>
      <c r="E10" s="48"/>
      <c r="F10" s="1" t="s">
        <v>1452</v>
      </c>
    </row>
    <row r="11" spans="1:8" ht="14" customHeight="1">
      <c r="A11" s="47" t="s">
        <v>1453</v>
      </c>
      <c r="B11" s="43" t="s">
        <v>1454</v>
      </c>
      <c r="C11" s="47"/>
      <c r="D11" s="47" t="s">
        <v>1455</v>
      </c>
      <c r="E11" s="48"/>
      <c r="F11" s="1" t="s">
        <v>1456</v>
      </c>
    </row>
    <row r="12" spans="1:8" ht="14" customHeight="1">
      <c r="E12" s="48"/>
    </row>
    <row r="13" spans="1:8" ht="14" customHeight="1">
      <c r="A13" s="49" t="s">
        <v>1457</v>
      </c>
      <c r="B13" s="49"/>
      <c r="C13" s="49"/>
      <c r="D13" s="49"/>
      <c r="E13" s="48"/>
      <c r="F13" s="1" t="s">
        <v>1458</v>
      </c>
      <c r="G13" s="1" t="s">
        <v>1459</v>
      </c>
      <c r="H13" s="45" t="s">
        <v>1460</v>
      </c>
    </row>
    <row r="14" spans="1:8" ht="14" customHeight="1">
      <c r="A14" s="49" t="s">
        <v>1157</v>
      </c>
      <c r="B14" s="45">
        <v>54.030667886842629</v>
      </c>
      <c r="C14" s="49"/>
      <c r="D14" s="49" t="s">
        <v>1461</v>
      </c>
      <c r="E14" s="48"/>
      <c r="H14" s="45"/>
    </row>
    <row r="15" spans="1:8" ht="14" customHeight="1">
      <c r="A15" s="49" t="s">
        <v>1462</v>
      </c>
      <c r="B15" s="45">
        <v>0.51837541146048272</v>
      </c>
      <c r="C15" s="49"/>
      <c r="D15" s="49" t="s">
        <v>1463</v>
      </c>
      <c r="E15" s="48"/>
      <c r="H15" s="45"/>
    </row>
    <row r="16" spans="1:8" ht="14" customHeight="1">
      <c r="A16" s="49" t="s">
        <v>1464</v>
      </c>
      <c r="B16" s="45">
        <v>11.294602715090903</v>
      </c>
      <c r="C16" s="49"/>
      <c r="D16" s="49" t="s">
        <v>1465</v>
      </c>
      <c r="E16" s="48"/>
      <c r="H16" s="45"/>
    </row>
    <row r="17" spans="1:8" ht="14" customHeight="1">
      <c r="A17" s="49" t="s">
        <v>1466</v>
      </c>
      <c r="B17" s="45">
        <v>1.0467195808336671</v>
      </c>
      <c r="C17" s="49"/>
      <c r="D17" s="49" t="s">
        <v>1467</v>
      </c>
      <c r="E17" s="48"/>
      <c r="H17" s="45"/>
    </row>
    <row r="18" spans="1:8" ht="14" customHeight="1">
      <c r="A18" s="49" t="s">
        <v>1468</v>
      </c>
      <c r="B18" s="45">
        <v>0.26516896047786237</v>
      </c>
      <c r="C18" s="49"/>
      <c r="D18" s="49" t="s">
        <v>1469</v>
      </c>
      <c r="E18" s="48"/>
      <c r="H18" s="45"/>
    </row>
    <row r="19" spans="1:8" ht="14" customHeight="1">
      <c r="A19" s="49" t="s">
        <v>1470</v>
      </c>
      <c r="B19" s="45">
        <v>8.4435379520582483</v>
      </c>
      <c r="C19" s="49"/>
      <c r="D19" s="49" t="s">
        <v>1471</v>
      </c>
      <c r="E19" s="48"/>
      <c r="H19" s="45"/>
    </row>
    <row r="20" spans="1:8" ht="14" customHeight="1">
      <c r="A20" s="49" t="s">
        <v>1472</v>
      </c>
      <c r="B20" s="45">
        <v>0.15950012660322546</v>
      </c>
      <c r="C20" s="49"/>
      <c r="D20" s="49" t="s">
        <v>1473</v>
      </c>
      <c r="E20" s="48"/>
      <c r="H20" s="45"/>
    </row>
    <row r="21" spans="1:8" ht="14" customHeight="1">
      <c r="A21" s="49" t="s">
        <v>1474</v>
      </c>
      <c r="B21" s="45">
        <v>13.736948403702792</v>
      </c>
      <c r="C21" s="49"/>
      <c r="D21" s="49" t="s">
        <v>1475</v>
      </c>
      <c r="E21" s="48"/>
      <c r="H21" s="45"/>
    </row>
    <row r="22" spans="1:8" ht="14" customHeight="1">
      <c r="A22" s="49" t="s">
        <v>1476</v>
      </c>
      <c r="B22" s="45">
        <v>6.7189428331608722E-2</v>
      </c>
      <c r="C22" s="49"/>
      <c r="D22" s="49" t="s">
        <v>1477</v>
      </c>
      <c r="E22" s="48"/>
      <c r="H22" s="45"/>
    </row>
    <row r="23" spans="1:8" ht="14" customHeight="1">
      <c r="A23" s="49" t="s">
        <v>1478</v>
      </c>
      <c r="B23" s="45">
        <v>0</v>
      </c>
      <c r="C23" s="49"/>
      <c r="D23" s="49" t="s">
        <v>1479</v>
      </c>
      <c r="E23" s="48"/>
      <c r="H23" s="45"/>
    </row>
    <row r="24" spans="1:8" ht="14" customHeight="1">
      <c r="A24" s="49" t="s">
        <v>1480</v>
      </c>
      <c r="B24" s="45">
        <v>7.1675369392324448</v>
      </c>
      <c r="C24" s="49"/>
      <c r="D24" s="49" t="s">
        <v>1481</v>
      </c>
      <c r="E24" s="48"/>
      <c r="H24" s="45"/>
    </row>
    <row r="25" spans="1:8" ht="14" customHeight="1">
      <c r="A25" s="49" t="s">
        <v>1482</v>
      </c>
      <c r="B25" s="45">
        <v>2.3227205936594708</v>
      </c>
      <c r="C25" s="49"/>
      <c r="D25" s="49" t="s">
        <v>1483</v>
      </c>
      <c r="E25" s="48"/>
      <c r="H25" s="45"/>
    </row>
    <row r="26" spans="1:8" ht="14" customHeight="1">
      <c r="A26" s="49" t="s">
        <v>1484</v>
      </c>
      <c r="B26" s="45">
        <v>0.83737566466693358</v>
      </c>
      <c r="C26" s="49"/>
      <c r="D26" s="49" t="s">
        <v>1485</v>
      </c>
      <c r="E26" s="48"/>
      <c r="H26" s="45"/>
    </row>
    <row r="27" spans="1:8" ht="14" customHeight="1">
      <c r="A27" s="49" t="s">
        <v>1486</v>
      </c>
      <c r="B27" s="45">
        <v>0.1096563370397175</v>
      </c>
      <c r="C27" s="49"/>
      <c r="D27" s="49" t="s">
        <v>1487</v>
      </c>
      <c r="E27" s="48"/>
      <c r="H27" s="45"/>
    </row>
    <row r="28" spans="1:8" ht="14" customHeight="1">
      <c r="A28" s="49" t="s">
        <v>1488</v>
      </c>
      <c r="B28" s="45">
        <v>0</v>
      </c>
      <c r="C28" s="49"/>
      <c r="D28" s="49" t="s">
        <v>1489</v>
      </c>
      <c r="E28" s="48"/>
      <c r="H28" s="45"/>
    </row>
    <row r="29" spans="1:8" ht="14" customHeight="1">
      <c r="A29" s="49" t="s">
        <v>1490</v>
      </c>
      <c r="B29" s="45">
        <v>0</v>
      </c>
      <c r="C29" s="49"/>
      <c r="D29" s="49" t="s">
        <v>1491</v>
      </c>
      <c r="E29" s="48"/>
    </row>
    <row r="30" spans="1:8" ht="14" customHeight="1">
      <c r="A30" s="49" t="s">
        <v>1492</v>
      </c>
      <c r="B30" s="49" t="s">
        <v>15</v>
      </c>
      <c r="C30" s="49"/>
      <c r="D30" s="49"/>
      <c r="E30" s="48"/>
    </row>
    <row r="31" spans="1:8" ht="14" customHeight="1">
      <c r="A31" s="49" t="s">
        <v>1493</v>
      </c>
      <c r="B31" s="49" t="s">
        <v>15</v>
      </c>
      <c r="C31" s="49"/>
      <c r="D31" s="49"/>
      <c r="E31" s="48"/>
    </row>
    <row r="32" spans="1:8" ht="14" customHeight="1">
      <c r="A32" s="49" t="s">
        <v>1494</v>
      </c>
      <c r="B32" s="49" t="s">
        <v>15</v>
      </c>
      <c r="C32" s="49"/>
      <c r="D32" s="49"/>
      <c r="E32" s="48"/>
    </row>
    <row r="33" spans="1:8" ht="14" customHeight="1">
      <c r="A33" s="49"/>
      <c r="B33" s="49"/>
      <c r="C33" s="49"/>
      <c r="D33" s="49"/>
      <c r="E33" s="48"/>
    </row>
    <row r="34" spans="1:8" ht="14" customHeight="1">
      <c r="A34" s="49" t="s">
        <v>1495</v>
      </c>
      <c r="B34" s="45">
        <v>1400</v>
      </c>
      <c r="C34" s="49"/>
      <c r="D34" s="49" t="s">
        <v>1496</v>
      </c>
      <c r="E34" s="48"/>
      <c r="F34" s="1" t="s">
        <v>1497</v>
      </c>
    </row>
    <row r="35" spans="1:8" ht="14" customHeight="1">
      <c r="A35" s="49" t="s">
        <v>1498</v>
      </c>
      <c r="B35" s="45">
        <v>20</v>
      </c>
      <c r="C35" s="49"/>
      <c r="D35" s="49" t="s">
        <v>1499</v>
      </c>
      <c r="E35" s="48"/>
      <c r="F35" s="1" t="s">
        <v>1500</v>
      </c>
    </row>
    <row r="36" spans="1:8" ht="14" customHeight="1">
      <c r="A36" s="49" t="s">
        <v>1501</v>
      </c>
      <c r="B36" s="45">
        <v>0</v>
      </c>
      <c r="C36" s="49"/>
      <c r="D36" s="49" t="s">
        <v>1502</v>
      </c>
      <c r="E36" s="48"/>
      <c r="F36" s="1" t="s">
        <v>1503</v>
      </c>
    </row>
    <row r="37" spans="1:8" ht="14" customHeight="1">
      <c r="A37" s="49" t="s">
        <v>1504</v>
      </c>
      <c r="B37" s="45">
        <v>800</v>
      </c>
      <c r="C37" s="49"/>
      <c r="D37" s="49" t="s">
        <v>1505</v>
      </c>
      <c r="E37" s="48"/>
      <c r="F37" s="1" t="s">
        <v>1506</v>
      </c>
    </row>
    <row r="38" spans="1:8" ht="14" customHeight="1">
      <c r="E38" s="48"/>
    </row>
    <row r="39" spans="1:8" ht="14" customHeight="1">
      <c r="A39" s="50" t="s">
        <v>1507</v>
      </c>
      <c r="B39" s="50"/>
      <c r="C39" s="50"/>
      <c r="D39" s="50"/>
      <c r="E39" s="48"/>
      <c r="G39" s="1" t="s">
        <v>1459</v>
      </c>
      <c r="H39" s="1" t="s">
        <v>1508</v>
      </c>
    </row>
    <row r="40" spans="1:8" ht="14" customHeight="1">
      <c r="A40" s="50" t="s">
        <v>1157</v>
      </c>
      <c r="B40" s="50">
        <v>66.88040955508643</v>
      </c>
      <c r="C40" s="50"/>
      <c r="D40" s="50" t="s">
        <v>1509</v>
      </c>
      <c r="E40" s="48"/>
    </row>
    <row r="41" spans="1:8" ht="14" customHeight="1">
      <c r="A41" s="50" t="s">
        <v>1462</v>
      </c>
      <c r="B41" s="50">
        <v>0.59946587590456912</v>
      </c>
      <c r="C41" s="50"/>
      <c r="D41" s="50" t="s">
        <v>1510</v>
      </c>
      <c r="E41" s="48"/>
    </row>
    <row r="42" spans="1:8" ht="14" customHeight="1">
      <c r="A42" s="50" t="s">
        <v>1464</v>
      </c>
      <c r="B42" s="50">
        <v>13.977546006508204</v>
      </c>
      <c r="C42" s="50"/>
      <c r="D42" s="50" t="s">
        <v>1511</v>
      </c>
      <c r="E42" s="48"/>
    </row>
    <row r="43" spans="1:8" ht="14" customHeight="1">
      <c r="A43" s="50" t="s">
        <v>1466</v>
      </c>
      <c r="B43" s="50">
        <v>0.35967952554274146</v>
      </c>
      <c r="C43" s="50"/>
      <c r="D43" s="50" t="s">
        <v>1512</v>
      </c>
      <c r="E43" s="48"/>
    </row>
    <row r="44" spans="1:8" ht="14" customHeight="1">
      <c r="A44" s="50" t="s">
        <v>1468</v>
      </c>
      <c r="B44" s="50">
        <v>9.0918991178859654E-3</v>
      </c>
      <c r="C44" s="50"/>
      <c r="D44" s="50" t="s">
        <v>1513</v>
      </c>
      <c r="E44" s="48"/>
    </row>
    <row r="45" spans="1:8" ht="14" customHeight="1">
      <c r="A45" s="50" t="s">
        <v>1470</v>
      </c>
      <c r="B45" s="50">
        <v>2.9373827919323889</v>
      </c>
      <c r="C45" s="50"/>
      <c r="D45" s="50" t="s">
        <v>1514</v>
      </c>
      <c r="E45" s="48"/>
    </row>
    <row r="46" spans="1:8" ht="14" customHeight="1">
      <c r="A46" s="50" t="s">
        <v>1472</v>
      </c>
      <c r="B46" s="50">
        <v>6.9937685522199741E-2</v>
      </c>
      <c r="C46" s="50"/>
      <c r="D46" s="50" t="s">
        <v>1515</v>
      </c>
      <c r="E46" s="48"/>
    </row>
    <row r="47" spans="1:8" ht="14" customHeight="1">
      <c r="A47" s="50" t="s">
        <v>1474</v>
      </c>
      <c r="B47" s="50">
        <v>2.9273916940006464</v>
      </c>
      <c r="C47" s="50"/>
      <c r="D47" s="50" t="s">
        <v>1516</v>
      </c>
      <c r="E47" s="48"/>
    </row>
    <row r="48" spans="1:8" ht="14" customHeight="1">
      <c r="A48" s="50" t="s">
        <v>1476</v>
      </c>
      <c r="B48" s="50">
        <v>9.9910979317428206E-2</v>
      </c>
      <c r="C48" s="50"/>
      <c r="D48" s="50" t="s">
        <v>1517</v>
      </c>
      <c r="E48" s="48"/>
    </row>
    <row r="49" spans="1:6" ht="14" customHeight="1">
      <c r="A49" s="50" t="s">
        <v>1478</v>
      </c>
      <c r="B49" s="50">
        <v>0</v>
      </c>
      <c r="C49" s="50"/>
      <c r="D49" s="50" t="s">
        <v>1518</v>
      </c>
      <c r="E49" s="48"/>
    </row>
    <row r="50" spans="1:6" ht="14" customHeight="1">
      <c r="A50" s="50" t="s">
        <v>1480</v>
      </c>
      <c r="B50" s="50">
        <v>5.1354243369158086</v>
      </c>
      <c r="C50" s="50"/>
      <c r="D50" s="50" t="s">
        <v>1519</v>
      </c>
      <c r="E50" s="48"/>
    </row>
    <row r="51" spans="1:6" ht="14" customHeight="1">
      <c r="A51" s="50" t="s">
        <v>1482</v>
      </c>
      <c r="B51" s="50">
        <v>4.136314543741527</v>
      </c>
      <c r="C51" s="50"/>
      <c r="D51" s="50" t="s">
        <v>1520</v>
      </c>
      <c r="E51" s="48"/>
    </row>
    <row r="52" spans="1:6" ht="14" customHeight="1">
      <c r="A52" s="50" t="s">
        <v>1484</v>
      </c>
      <c r="B52" s="50">
        <v>2.6576320498435901</v>
      </c>
      <c r="C52" s="50"/>
      <c r="D52" s="50" t="s">
        <v>1521</v>
      </c>
      <c r="E52" s="48"/>
    </row>
    <row r="53" spans="1:6" ht="14" customHeight="1">
      <c r="A53" s="50" t="s">
        <v>1486</v>
      </c>
      <c r="B53" s="50">
        <v>0.20981305656659921</v>
      </c>
      <c r="C53" s="50"/>
      <c r="D53" s="50" t="s">
        <v>1522</v>
      </c>
      <c r="E53" s="48"/>
    </row>
    <row r="54" spans="1:6" ht="14" customHeight="1">
      <c r="A54" s="50" t="s">
        <v>1488</v>
      </c>
      <c r="B54" s="50">
        <v>0</v>
      </c>
      <c r="C54" s="50"/>
      <c r="D54" s="50" t="s">
        <v>1523</v>
      </c>
      <c r="E54" s="48"/>
    </row>
    <row r="55" spans="1:6" ht="14" customHeight="1">
      <c r="A55" s="50" t="s">
        <v>1490</v>
      </c>
      <c r="B55" s="50">
        <v>0</v>
      </c>
      <c r="C55" s="50"/>
      <c r="D55" s="50" t="s">
        <v>1524</v>
      </c>
      <c r="E55" s="48"/>
    </row>
    <row r="56" spans="1:6" ht="14" customHeight="1">
      <c r="A56" s="50" t="s">
        <v>1492</v>
      </c>
      <c r="B56" s="50" t="s">
        <v>15</v>
      </c>
      <c r="C56" s="50"/>
      <c r="D56" s="50"/>
      <c r="E56" s="48"/>
    </row>
    <row r="57" spans="1:6" ht="14" customHeight="1">
      <c r="A57" s="50" t="s">
        <v>1493</v>
      </c>
      <c r="B57" s="50" t="s">
        <v>15</v>
      </c>
      <c r="C57" s="50"/>
      <c r="D57" s="50"/>
      <c r="E57" s="48"/>
    </row>
    <row r="58" spans="1:6" ht="14" customHeight="1">
      <c r="A58" s="50" t="s">
        <v>1494</v>
      </c>
      <c r="B58" s="50" t="s">
        <v>15</v>
      </c>
      <c r="C58" s="50"/>
      <c r="D58" s="50"/>
      <c r="E58" s="48"/>
    </row>
    <row r="59" spans="1:6" ht="14" customHeight="1">
      <c r="A59" s="50"/>
      <c r="B59" s="50"/>
      <c r="C59" s="50"/>
      <c r="D59" s="50"/>
      <c r="E59" s="48"/>
    </row>
    <row r="60" spans="1:6" ht="14" customHeight="1">
      <c r="A60" s="50" t="s">
        <v>1525</v>
      </c>
      <c r="B60" s="50"/>
      <c r="C60" s="50"/>
      <c r="D60" s="50"/>
      <c r="E60" s="48"/>
    </row>
    <row r="61" spans="1:6" ht="14" customHeight="1">
      <c r="A61" s="50" t="s">
        <v>1526</v>
      </c>
      <c r="B61" s="50">
        <v>850</v>
      </c>
      <c r="C61" s="50"/>
      <c r="D61" s="50" t="s">
        <v>1527</v>
      </c>
      <c r="E61" s="48"/>
      <c r="F61" s="1" t="s">
        <v>1528</v>
      </c>
    </row>
    <row r="62" spans="1:6" ht="14" customHeight="1">
      <c r="A62" s="50" t="s">
        <v>1529</v>
      </c>
      <c r="B62" s="50">
        <v>20</v>
      </c>
      <c r="C62" s="50"/>
      <c r="D62" s="50" t="s">
        <v>1530</v>
      </c>
      <c r="E62" s="48"/>
      <c r="F62" s="1" t="s">
        <v>1531</v>
      </c>
    </row>
    <row r="63" spans="1:6" ht="14" customHeight="1">
      <c r="A63" s="50" t="s">
        <v>1532</v>
      </c>
      <c r="B63" s="50">
        <v>1150</v>
      </c>
      <c r="C63" s="50"/>
      <c r="D63" s="50" t="s">
        <v>1533</v>
      </c>
      <c r="E63" s="48"/>
      <c r="F63" s="1" t="s">
        <v>1534</v>
      </c>
    </row>
    <row r="64" spans="1:6" ht="14" customHeight="1">
      <c r="A64" s="50" t="s">
        <v>1535</v>
      </c>
      <c r="B64" s="50">
        <v>100000</v>
      </c>
      <c r="C64" s="50"/>
      <c r="D64" s="50" t="s">
        <v>1536</v>
      </c>
      <c r="E64" s="48"/>
      <c r="F64" s="1" t="s">
        <v>1537</v>
      </c>
    </row>
    <row r="65" spans="1:7" ht="14" customHeight="1">
      <c r="A65" s="50" t="s">
        <v>1538</v>
      </c>
      <c r="B65" s="50">
        <v>300</v>
      </c>
      <c r="C65" s="50"/>
      <c r="D65" s="50" t="s">
        <v>1539</v>
      </c>
      <c r="E65" s="48"/>
      <c r="F65" s="1" t="s">
        <v>1540</v>
      </c>
    </row>
    <row r="66" spans="1:7" ht="14" customHeight="1">
      <c r="E66" s="48"/>
    </row>
    <row r="67" spans="1:7" ht="14" customHeight="1">
      <c r="A67" s="51" t="s">
        <v>1541</v>
      </c>
      <c r="B67" s="51"/>
      <c r="C67" s="51"/>
      <c r="D67" s="51"/>
      <c r="E67" s="48"/>
    </row>
    <row r="68" spans="1:7" ht="14" customHeight="1">
      <c r="A68" s="51" t="s">
        <v>1542</v>
      </c>
      <c r="B68" s="52" t="s">
        <v>1543</v>
      </c>
      <c r="C68" s="51"/>
      <c r="D68" s="51" t="s">
        <v>1544</v>
      </c>
      <c r="E68" s="48"/>
      <c r="F68" s="1" t="s">
        <v>1545</v>
      </c>
    </row>
    <row r="69" spans="1:7" ht="14" customHeight="1">
      <c r="E69" s="48"/>
    </row>
    <row r="70" spans="1:7" ht="14" customHeight="1">
      <c r="A70" s="51" t="s">
        <v>1546</v>
      </c>
      <c r="B70" s="51"/>
      <c r="C70" s="51"/>
      <c r="D70" s="51"/>
      <c r="E70" s="48"/>
      <c r="G70" s="1" t="s">
        <v>1459</v>
      </c>
    </row>
    <row r="71" spans="1:7" ht="14" customHeight="1">
      <c r="A71" s="51" t="s">
        <v>1157</v>
      </c>
      <c r="B71" s="52">
        <v>54.030667886842629</v>
      </c>
      <c r="C71" s="51"/>
      <c r="D71" s="51" t="s">
        <v>1547</v>
      </c>
      <c r="E71" s="48"/>
    </row>
    <row r="72" spans="1:7" ht="14" customHeight="1">
      <c r="A72" s="51" t="s">
        <v>1462</v>
      </c>
      <c r="B72" s="52">
        <v>0.51837541146048272</v>
      </c>
      <c r="C72" s="51"/>
      <c r="D72" s="51" t="s">
        <v>1548</v>
      </c>
      <c r="E72" s="48"/>
    </row>
    <row r="73" spans="1:7" ht="14" customHeight="1">
      <c r="A73" s="51" t="s">
        <v>1464</v>
      </c>
      <c r="B73" s="52">
        <v>11.294602715090903</v>
      </c>
      <c r="C73" s="51"/>
      <c r="D73" s="51" t="s">
        <v>1549</v>
      </c>
      <c r="E73" s="48"/>
    </row>
    <row r="74" spans="1:7" ht="14" customHeight="1">
      <c r="A74" s="51" t="s">
        <v>1466</v>
      </c>
      <c r="B74" s="52">
        <v>1.0467195808336671</v>
      </c>
      <c r="C74" s="51"/>
      <c r="D74" s="51" t="s">
        <v>1550</v>
      </c>
      <c r="E74" s="48"/>
    </row>
    <row r="75" spans="1:7" ht="14" customHeight="1">
      <c r="A75" s="51" t="s">
        <v>1468</v>
      </c>
      <c r="B75" s="52">
        <v>0.26516896047786237</v>
      </c>
      <c r="C75" s="51"/>
      <c r="D75" s="51" t="s">
        <v>1551</v>
      </c>
      <c r="E75" s="48"/>
    </row>
    <row r="76" spans="1:7" ht="14" customHeight="1">
      <c r="A76" s="51" t="s">
        <v>1470</v>
      </c>
      <c r="B76" s="52">
        <v>8.4435379520582483</v>
      </c>
      <c r="C76" s="51"/>
      <c r="D76" s="51" t="s">
        <v>1552</v>
      </c>
      <c r="E76" s="48"/>
    </row>
    <row r="77" spans="1:7" ht="14" customHeight="1">
      <c r="A77" s="51" t="s">
        <v>1472</v>
      </c>
      <c r="B77" s="52">
        <v>0.15950012660322546</v>
      </c>
      <c r="C77" s="51"/>
      <c r="D77" s="51" t="s">
        <v>1553</v>
      </c>
      <c r="E77" s="48"/>
    </row>
    <row r="78" spans="1:7" ht="14" customHeight="1">
      <c r="A78" s="51" t="s">
        <v>1474</v>
      </c>
      <c r="B78" s="52">
        <v>13.736948403702792</v>
      </c>
      <c r="C78" s="51"/>
      <c r="D78" s="51" t="s">
        <v>1554</v>
      </c>
      <c r="E78" s="48"/>
    </row>
    <row r="79" spans="1:7" ht="14" customHeight="1">
      <c r="A79" s="51" t="s">
        <v>1476</v>
      </c>
      <c r="B79" s="52">
        <v>6.7189428331608722E-2</v>
      </c>
      <c r="C79" s="51"/>
      <c r="D79" s="51" t="s">
        <v>1555</v>
      </c>
      <c r="E79" s="48"/>
    </row>
    <row r="80" spans="1:7" ht="14" customHeight="1">
      <c r="A80" s="51" t="s">
        <v>1478</v>
      </c>
      <c r="B80" s="52">
        <v>0</v>
      </c>
      <c r="C80" s="51"/>
      <c r="D80" s="51" t="s">
        <v>1556</v>
      </c>
      <c r="E80" s="48"/>
    </row>
    <row r="81" spans="1:6" ht="14" customHeight="1">
      <c r="A81" s="51" t="s">
        <v>1480</v>
      </c>
      <c r="B81" s="52">
        <v>7.1675369392324448</v>
      </c>
      <c r="C81" s="51"/>
      <c r="D81" s="51" t="s">
        <v>1557</v>
      </c>
      <c r="E81" s="48"/>
    </row>
    <row r="82" spans="1:6" ht="14" customHeight="1">
      <c r="A82" s="51" t="s">
        <v>1482</v>
      </c>
      <c r="B82" s="52">
        <v>2.3227205936594708</v>
      </c>
      <c r="C82" s="51"/>
      <c r="D82" s="51" t="s">
        <v>1558</v>
      </c>
      <c r="E82" s="48"/>
    </row>
    <row r="83" spans="1:6" ht="14" customHeight="1">
      <c r="A83" s="51" t="s">
        <v>1484</v>
      </c>
      <c r="B83" s="52">
        <v>0.83737566466693358</v>
      </c>
      <c r="C83" s="51"/>
      <c r="D83" s="51" t="s">
        <v>1559</v>
      </c>
      <c r="E83" s="48"/>
    </row>
    <row r="84" spans="1:6" ht="14" customHeight="1">
      <c r="A84" s="51" t="s">
        <v>1486</v>
      </c>
      <c r="B84" s="52">
        <v>0.1096563370397175</v>
      </c>
      <c r="C84" s="51"/>
      <c r="D84" s="51" t="s">
        <v>1560</v>
      </c>
      <c r="E84" s="48"/>
    </row>
    <row r="85" spans="1:6" ht="14" customHeight="1">
      <c r="A85" s="51" t="s">
        <v>1488</v>
      </c>
      <c r="B85" s="52">
        <v>0</v>
      </c>
      <c r="C85" s="51"/>
      <c r="D85" s="51" t="s">
        <v>1561</v>
      </c>
      <c r="E85" s="48"/>
    </row>
    <row r="86" spans="1:6" ht="14" customHeight="1">
      <c r="A86" s="51" t="s">
        <v>1490</v>
      </c>
      <c r="B86" s="52">
        <v>0</v>
      </c>
      <c r="C86" s="51"/>
      <c r="D86" s="51" t="s">
        <v>1562</v>
      </c>
      <c r="E86" s="48"/>
    </row>
    <row r="87" spans="1:6" ht="14" customHeight="1">
      <c r="A87" s="51" t="s">
        <v>1492</v>
      </c>
      <c r="B87" s="51" t="s">
        <v>15</v>
      </c>
      <c r="C87" s="51"/>
      <c r="D87" s="51"/>
      <c r="E87" s="48"/>
    </row>
    <row r="88" spans="1:6" ht="14" customHeight="1">
      <c r="A88" s="51" t="s">
        <v>1493</v>
      </c>
      <c r="B88" s="51" t="s">
        <v>15</v>
      </c>
      <c r="C88" s="51"/>
      <c r="D88" s="51"/>
      <c r="E88" s="48"/>
    </row>
    <row r="89" spans="1:6" ht="14" customHeight="1">
      <c r="A89" s="51" t="s">
        <v>1494</v>
      </c>
      <c r="B89" s="51" t="s">
        <v>15</v>
      </c>
      <c r="C89" s="51"/>
      <c r="D89" s="51"/>
      <c r="E89" s="48"/>
    </row>
    <row r="90" spans="1:6" ht="14" customHeight="1">
      <c r="A90" s="51"/>
      <c r="B90" s="51"/>
      <c r="C90" s="51"/>
      <c r="D90" s="51"/>
      <c r="E90" s="48"/>
    </row>
    <row r="91" spans="1:6" ht="14" customHeight="1">
      <c r="A91" s="51" t="s">
        <v>1563</v>
      </c>
      <c r="B91" s="51"/>
      <c r="C91" s="51"/>
      <c r="D91" s="51"/>
      <c r="E91" s="48"/>
    </row>
    <row r="92" spans="1:6" ht="14" customHeight="1">
      <c r="A92" s="51" t="s">
        <v>1564</v>
      </c>
      <c r="B92" s="52">
        <v>0</v>
      </c>
      <c r="C92" s="51"/>
      <c r="D92" s="51" t="s">
        <v>1565</v>
      </c>
      <c r="E92" s="48"/>
      <c r="F92" s="1" t="s">
        <v>1566</v>
      </c>
    </row>
    <row r="93" spans="1:6" ht="14" customHeight="1">
      <c r="A93" s="51" t="s">
        <v>1567</v>
      </c>
      <c r="B93" s="52">
        <v>1400</v>
      </c>
      <c r="C93" s="51"/>
      <c r="D93" s="51" t="s">
        <v>1568</v>
      </c>
      <c r="E93" s="48"/>
      <c r="F93" s="1" t="s">
        <v>1569</v>
      </c>
    </row>
    <row r="94" spans="1:6" ht="14" customHeight="1">
      <c r="A94" s="51" t="s">
        <v>1570</v>
      </c>
      <c r="B94" s="52">
        <v>0</v>
      </c>
      <c r="C94" s="51"/>
      <c r="D94" s="51" t="s">
        <v>1571</v>
      </c>
      <c r="E94" s="48"/>
      <c r="F94" s="1" t="s">
        <v>1572</v>
      </c>
    </row>
    <row r="95" spans="1:6" ht="14" customHeight="1">
      <c r="A95" s="51" t="s">
        <v>1573</v>
      </c>
      <c r="B95" s="52">
        <v>150</v>
      </c>
      <c r="C95" s="51"/>
      <c r="D95" s="51" t="s">
        <v>1574</v>
      </c>
      <c r="E95" s="48"/>
      <c r="F95" s="1" t="s">
        <v>1575</v>
      </c>
    </row>
    <row r="96" spans="1:6" ht="14" customHeight="1">
      <c r="E96" s="48"/>
    </row>
    <row r="97" spans="1:7" ht="14" customHeight="1">
      <c r="A97" s="51" t="s">
        <v>1576</v>
      </c>
      <c r="B97" s="51"/>
      <c r="C97" s="51"/>
      <c r="D97" s="51"/>
      <c r="E97" s="48"/>
      <c r="G97" s="1" t="s">
        <v>1459</v>
      </c>
    </row>
    <row r="98" spans="1:7" ht="14" customHeight="1">
      <c r="A98" s="51" t="s">
        <v>1157</v>
      </c>
      <c r="B98" s="52">
        <v>54.030667886842629</v>
      </c>
      <c r="C98" s="51"/>
      <c r="D98" s="51" t="s">
        <v>1577</v>
      </c>
      <c r="E98" s="48"/>
    </row>
    <row r="99" spans="1:7" ht="14" customHeight="1">
      <c r="A99" s="51" t="s">
        <v>1462</v>
      </c>
      <c r="B99" s="52">
        <v>0.51837541146048272</v>
      </c>
      <c r="C99" s="51"/>
      <c r="D99" s="51" t="s">
        <v>1578</v>
      </c>
      <c r="E99" s="48"/>
    </row>
    <row r="100" spans="1:7" ht="14" customHeight="1">
      <c r="A100" s="51" t="s">
        <v>1464</v>
      </c>
      <c r="B100" s="52">
        <v>11.294602715090903</v>
      </c>
      <c r="C100" s="51"/>
      <c r="D100" s="51" t="s">
        <v>1579</v>
      </c>
      <c r="E100" s="48"/>
    </row>
    <row r="101" spans="1:7" ht="14" customHeight="1">
      <c r="A101" s="51" t="s">
        <v>1466</v>
      </c>
      <c r="B101" s="52">
        <v>1.0467195808336671</v>
      </c>
      <c r="C101" s="51"/>
      <c r="D101" s="51" t="s">
        <v>1580</v>
      </c>
      <c r="E101" s="48"/>
    </row>
    <row r="102" spans="1:7" ht="14" customHeight="1">
      <c r="A102" s="51" t="s">
        <v>1468</v>
      </c>
      <c r="B102" s="52">
        <v>0.26516896047786237</v>
      </c>
      <c r="C102" s="51"/>
      <c r="D102" s="51" t="s">
        <v>1581</v>
      </c>
      <c r="E102" s="48"/>
    </row>
    <row r="103" spans="1:7" ht="14" customHeight="1">
      <c r="A103" s="51" t="s">
        <v>1470</v>
      </c>
      <c r="B103" s="52">
        <v>8.4435379520582483</v>
      </c>
      <c r="C103" s="51"/>
      <c r="D103" s="51" t="s">
        <v>1582</v>
      </c>
      <c r="E103" s="48"/>
    </row>
    <row r="104" spans="1:7" ht="14" customHeight="1">
      <c r="A104" s="51" t="s">
        <v>1472</v>
      </c>
      <c r="B104" s="52">
        <v>0.15950012660322546</v>
      </c>
      <c r="C104" s="51"/>
      <c r="D104" s="51" t="s">
        <v>1583</v>
      </c>
      <c r="E104" s="48"/>
    </row>
    <row r="105" spans="1:7" ht="14" customHeight="1">
      <c r="A105" s="51" t="s">
        <v>1474</v>
      </c>
      <c r="B105" s="52">
        <v>13.736948403702792</v>
      </c>
      <c r="C105" s="51"/>
      <c r="D105" s="51" t="s">
        <v>1584</v>
      </c>
      <c r="E105" s="48"/>
    </row>
    <row r="106" spans="1:7" ht="14" customHeight="1">
      <c r="A106" s="51" t="s">
        <v>1476</v>
      </c>
      <c r="B106" s="52">
        <v>6.7189428331608722E-2</v>
      </c>
      <c r="C106" s="51"/>
      <c r="D106" s="51" t="s">
        <v>1585</v>
      </c>
      <c r="E106" s="48"/>
    </row>
    <row r="107" spans="1:7" ht="14" customHeight="1">
      <c r="A107" s="51" t="s">
        <v>1478</v>
      </c>
      <c r="B107" s="52">
        <v>0</v>
      </c>
      <c r="C107" s="51"/>
      <c r="D107" s="51" t="s">
        <v>1586</v>
      </c>
      <c r="E107" s="48"/>
    </row>
    <row r="108" spans="1:7" ht="14" customHeight="1">
      <c r="A108" s="51" t="s">
        <v>1480</v>
      </c>
      <c r="B108" s="52">
        <v>7.1675369392324448</v>
      </c>
      <c r="C108" s="51"/>
      <c r="D108" s="51" t="s">
        <v>1587</v>
      </c>
      <c r="E108" s="48"/>
    </row>
    <row r="109" spans="1:7" ht="14" customHeight="1">
      <c r="A109" s="51" t="s">
        <v>1482</v>
      </c>
      <c r="B109" s="52">
        <v>2.3227205936594708</v>
      </c>
      <c r="C109" s="51"/>
      <c r="D109" s="51" t="s">
        <v>1588</v>
      </c>
      <c r="E109" s="48"/>
    </row>
    <row r="110" spans="1:7" ht="14" customHeight="1">
      <c r="A110" s="51" t="s">
        <v>1484</v>
      </c>
      <c r="B110" s="52">
        <v>0.83737566466693358</v>
      </c>
      <c r="C110" s="51"/>
      <c r="D110" s="51" t="s">
        <v>1589</v>
      </c>
      <c r="E110" s="48"/>
    </row>
    <row r="111" spans="1:7" ht="14" customHeight="1">
      <c r="A111" s="51" t="s">
        <v>1486</v>
      </c>
      <c r="B111" s="52">
        <v>0.1096563370397175</v>
      </c>
      <c r="C111" s="51"/>
      <c r="D111" s="51" t="s">
        <v>1590</v>
      </c>
      <c r="E111" s="48"/>
    </row>
    <row r="112" spans="1:7" ht="14" customHeight="1">
      <c r="A112" s="51" t="s">
        <v>1488</v>
      </c>
      <c r="B112" s="52">
        <v>0</v>
      </c>
      <c r="C112" s="51"/>
      <c r="D112" s="51" t="s">
        <v>1591</v>
      </c>
      <c r="E112" s="48"/>
    </row>
    <row r="113" spans="1:7" ht="14" customHeight="1">
      <c r="A113" s="51" t="s">
        <v>1490</v>
      </c>
      <c r="B113" s="52">
        <v>0</v>
      </c>
      <c r="C113" s="51"/>
      <c r="D113" s="51" t="s">
        <v>1592</v>
      </c>
      <c r="E113" s="48"/>
    </row>
    <row r="114" spans="1:7" ht="14" customHeight="1">
      <c r="A114" s="51" t="s">
        <v>1492</v>
      </c>
      <c r="B114" s="51" t="s">
        <v>15</v>
      </c>
      <c r="C114" s="51"/>
      <c r="D114" s="51"/>
      <c r="E114" s="48"/>
    </row>
    <row r="115" spans="1:7" ht="14" customHeight="1">
      <c r="A115" s="51" t="s">
        <v>1493</v>
      </c>
      <c r="B115" s="51" t="s">
        <v>15</v>
      </c>
      <c r="C115" s="51"/>
      <c r="D115" s="51"/>
      <c r="E115" s="48"/>
    </row>
    <row r="116" spans="1:7" ht="14" customHeight="1">
      <c r="A116" s="51" t="s">
        <v>1494</v>
      </c>
      <c r="B116" s="51" t="s">
        <v>15</v>
      </c>
      <c r="C116" s="51"/>
      <c r="D116" s="51"/>
      <c r="E116" s="48"/>
    </row>
    <row r="117" spans="1:7" ht="14" customHeight="1">
      <c r="A117" s="51"/>
      <c r="B117" s="51"/>
      <c r="C117" s="51"/>
      <c r="D117" s="51"/>
      <c r="E117" s="48"/>
    </row>
    <row r="118" spans="1:7" ht="14" customHeight="1">
      <c r="A118" s="51" t="s">
        <v>1593</v>
      </c>
      <c r="B118" s="51"/>
      <c r="C118" s="51"/>
      <c r="D118" s="51"/>
      <c r="E118" s="48"/>
    </row>
    <row r="119" spans="1:7" ht="14" customHeight="1">
      <c r="A119" s="51" t="s">
        <v>1594</v>
      </c>
      <c r="B119" s="52">
        <v>0</v>
      </c>
      <c r="C119" s="51"/>
      <c r="D119" s="51" t="s">
        <v>1595</v>
      </c>
      <c r="E119" s="48"/>
      <c r="F119" s="1" t="s">
        <v>1596</v>
      </c>
    </row>
    <row r="120" spans="1:7" ht="14" customHeight="1">
      <c r="A120" s="51" t="s">
        <v>1597</v>
      </c>
      <c r="B120" s="52">
        <v>1400</v>
      </c>
      <c r="C120" s="51"/>
      <c r="D120" s="51" t="s">
        <v>1598</v>
      </c>
      <c r="E120" s="48"/>
      <c r="F120" s="1" t="s">
        <v>1599</v>
      </c>
    </row>
    <row r="121" spans="1:7" ht="14" customHeight="1">
      <c r="A121" s="51" t="s">
        <v>1600</v>
      </c>
      <c r="B121" s="52">
        <v>0</v>
      </c>
      <c r="C121" s="51"/>
      <c r="D121" s="51" t="s">
        <v>1601</v>
      </c>
      <c r="E121" s="48"/>
      <c r="F121" s="1" t="s">
        <v>1602</v>
      </c>
    </row>
    <row r="122" spans="1:7" ht="14" customHeight="1">
      <c r="A122" s="51" t="s">
        <v>1603</v>
      </c>
      <c r="B122" s="52">
        <v>150</v>
      </c>
      <c r="C122" s="51"/>
      <c r="D122" s="51" t="s">
        <v>1604</v>
      </c>
      <c r="E122" s="48"/>
      <c r="F122" s="1" t="s">
        <v>1605</v>
      </c>
    </row>
    <row r="123" spans="1:7" ht="14" customHeight="1">
      <c r="E123" s="48"/>
    </row>
    <row r="124" spans="1:7" ht="14" customHeight="1">
      <c r="A124" s="51" t="s">
        <v>1606</v>
      </c>
      <c r="B124" s="51"/>
      <c r="C124" s="51"/>
      <c r="D124" s="51"/>
      <c r="E124" s="48"/>
      <c r="G124" s="1" t="s">
        <v>1459</v>
      </c>
    </row>
    <row r="125" spans="1:7" ht="14" customHeight="1">
      <c r="A125" s="51" t="s">
        <v>1157</v>
      </c>
      <c r="B125" s="52">
        <v>54.030667886842629</v>
      </c>
      <c r="C125" s="51"/>
      <c r="D125" s="51" t="s">
        <v>1607</v>
      </c>
      <c r="E125" s="48"/>
    </row>
    <row r="126" spans="1:7" ht="14" customHeight="1">
      <c r="A126" s="51" t="s">
        <v>1462</v>
      </c>
      <c r="B126" s="52">
        <v>0.51837541146048272</v>
      </c>
      <c r="C126" s="51"/>
      <c r="D126" s="51" t="s">
        <v>1608</v>
      </c>
      <c r="E126" s="48"/>
    </row>
    <row r="127" spans="1:7" ht="14" customHeight="1">
      <c r="A127" s="51" t="s">
        <v>1464</v>
      </c>
      <c r="B127" s="52">
        <v>11.294602715090903</v>
      </c>
      <c r="C127" s="51"/>
      <c r="D127" s="51" t="s">
        <v>1609</v>
      </c>
      <c r="E127" s="48"/>
    </row>
    <row r="128" spans="1:7" ht="14" customHeight="1">
      <c r="A128" s="51" t="s">
        <v>1466</v>
      </c>
      <c r="B128" s="52">
        <v>1.0467195808336671</v>
      </c>
      <c r="C128" s="51"/>
      <c r="D128" s="51" t="s">
        <v>1610</v>
      </c>
      <c r="E128" s="48"/>
    </row>
    <row r="129" spans="1:5" ht="14" customHeight="1">
      <c r="A129" s="51" t="s">
        <v>1468</v>
      </c>
      <c r="B129" s="52">
        <v>0.26516896047786237</v>
      </c>
      <c r="C129" s="51"/>
      <c r="D129" s="51" t="s">
        <v>1611</v>
      </c>
      <c r="E129" s="48"/>
    </row>
    <row r="130" spans="1:5" ht="14" customHeight="1">
      <c r="A130" s="51" t="s">
        <v>1470</v>
      </c>
      <c r="B130" s="52">
        <v>8.4435379520582483</v>
      </c>
      <c r="C130" s="51"/>
      <c r="D130" s="51" t="s">
        <v>1612</v>
      </c>
      <c r="E130" s="48"/>
    </row>
    <row r="131" spans="1:5" ht="14" customHeight="1">
      <c r="A131" s="51" t="s">
        <v>1472</v>
      </c>
      <c r="B131" s="52">
        <v>0.15950012660322546</v>
      </c>
      <c r="C131" s="51"/>
      <c r="D131" s="51" t="s">
        <v>1613</v>
      </c>
      <c r="E131" s="48"/>
    </row>
    <row r="132" spans="1:5" ht="14" customHeight="1">
      <c r="A132" s="51" t="s">
        <v>1474</v>
      </c>
      <c r="B132" s="52">
        <v>13.736948403702792</v>
      </c>
      <c r="C132" s="51"/>
      <c r="D132" s="51" t="s">
        <v>1614</v>
      </c>
      <c r="E132" s="48"/>
    </row>
    <row r="133" spans="1:5" ht="14" customHeight="1">
      <c r="A133" s="51" t="s">
        <v>1476</v>
      </c>
      <c r="B133" s="52">
        <v>6.7189428331608722E-2</v>
      </c>
      <c r="C133" s="51"/>
      <c r="D133" s="51" t="s">
        <v>1615</v>
      </c>
      <c r="E133" s="48"/>
    </row>
    <row r="134" spans="1:5" ht="14" customHeight="1">
      <c r="A134" s="51" t="s">
        <v>1478</v>
      </c>
      <c r="B134" s="52">
        <v>0</v>
      </c>
      <c r="C134" s="51"/>
      <c r="D134" s="51" t="s">
        <v>1616</v>
      </c>
      <c r="E134" s="48"/>
    </row>
    <row r="135" spans="1:5" ht="14" customHeight="1">
      <c r="A135" s="51" t="s">
        <v>1480</v>
      </c>
      <c r="B135" s="52">
        <v>7.1675369392324448</v>
      </c>
      <c r="C135" s="51"/>
      <c r="D135" s="51" t="s">
        <v>1617</v>
      </c>
      <c r="E135" s="48"/>
    </row>
    <row r="136" spans="1:5" ht="14" customHeight="1">
      <c r="A136" s="51" t="s">
        <v>1482</v>
      </c>
      <c r="B136" s="52">
        <v>2.3227205936594708</v>
      </c>
      <c r="C136" s="51"/>
      <c r="D136" s="51" t="s">
        <v>1618</v>
      </c>
      <c r="E136" s="48"/>
    </row>
    <row r="137" spans="1:5" ht="14" customHeight="1">
      <c r="A137" s="51" t="s">
        <v>1484</v>
      </c>
      <c r="B137" s="52">
        <v>0.83737566466693358</v>
      </c>
      <c r="C137" s="51"/>
      <c r="D137" s="51" t="s">
        <v>1619</v>
      </c>
      <c r="E137" s="48"/>
    </row>
    <row r="138" spans="1:5" ht="14" customHeight="1">
      <c r="A138" s="51" t="s">
        <v>1486</v>
      </c>
      <c r="B138" s="52">
        <v>0.1096563370397175</v>
      </c>
      <c r="C138" s="51"/>
      <c r="D138" s="51" t="s">
        <v>1620</v>
      </c>
      <c r="E138" s="48"/>
    </row>
    <row r="139" spans="1:5" ht="14" customHeight="1">
      <c r="A139" s="51" t="s">
        <v>1488</v>
      </c>
      <c r="B139" s="52">
        <v>0</v>
      </c>
      <c r="C139" s="51"/>
      <c r="D139" s="51" t="s">
        <v>1621</v>
      </c>
      <c r="E139" s="48"/>
    </row>
    <row r="140" spans="1:5" ht="14" customHeight="1">
      <c r="A140" s="51" t="s">
        <v>1490</v>
      </c>
      <c r="B140" s="52">
        <v>0</v>
      </c>
      <c r="C140" s="51"/>
      <c r="D140" s="51" t="s">
        <v>1622</v>
      </c>
      <c r="E140" s="48"/>
    </row>
    <row r="141" spans="1:5" ht="14" customHeight="1">
      <c r="A141" s="51" t="s">
        <v>1492</v>
      </c>
      <c r="B141" s="51" t="s">
        <v>15</v>
      </c>
      <c r="C141" s="51"/>
      <c r="D141" s="51"/>
      <c r="E141" s="48"/>
    </row>
    <row r="142" spans="1:5" ht="14" customHeight="1">
      <c r="A142" s="51" t="s">
        <v>1493</v>
      </c>
      <c r="B142" s="51" t="s">
        <v>15</v>
      </c>
      <c r="C142" s="51"/>
      <c r="D142" s="51"/>
      <c r="E142" s="48"/>
    </row>
    <row r="143" spans="1:5" ht="14" customHeight="1">
      <c r="A143" s="51" t="s">
        <v>1494</v>
      </c>
      <c r="B143" s="51" t="s">
        <v>15</v>
      </c>
      <c r="C143" s="51"/>
      <c r="D143" s="51"/>
      <c r="E143" s="48"/>
    </row>
    <row r="144" spans="1:5" ht="14" customHeight="1">
      <c r="A144" s="51"/>
      <c r="B144" s="51"/>
      <c r="C144" s="51"/>
      <c r="D144" s="51"/>
      <c r="E144" s="48"/>
    </row>
    <row r="145" spans="1:7" ht="14" customHeight="1">
      <c r="A145" s="51" t="s">
        <v>1623</v>
      </c>
      <c r="B145" s="51"/>
      <c r="C145" s="51"/>
      <c r="D145" s="51"/>
      <c r="E145" s="48"/>
    </row>
    <row r="146" spans="1:7" ht="14" customHeight="1">
      <c r="A146" s="51" t="s">
        <v>1624</v>
      </c>
      <c r="B146" s="52">
        <v>0</v>
      </c>
      <c r="C146" s="51"/>
      <c r="D146" s="51" t="s">
        <v>1625</v>
      </c>
      <c r="E146" s="48"/>
      <c r="F146" s="1" t="s">
        <v>1626</v>
      </c>
    </row>
    <row r="147" spans="1:7" ht="14" customHeight="1">
      <c r="A147" s="51" t="s">
        <v>1627</v>
      </c>
      <c r="B147" s="52">
        <v>1400</v>
      </c>
      <c r="C147" s="51"/>
      <c r="D147" s="51" t="s">
        <v>1628</v>
      </c>
      <c r="E147" s="48"/>
      <c r="F147" s="1" t="s">
        <v>1629</v>
      </c>
    </row>
    <row r="148" spans="1:7" ht="14" customHeight="1">
      <c r="A148" s="51" t="s">
        <v>1630</v>
      </c>
      <c r="B148" s="52">
        <v>0</v>
      </c>
      <c r="C148" s="51"/>
      <c r="D148" s="51" t="s">
        <v>1631</v>
      </c>
      <c r="E148" s="48"/>
      <c r="F148" s="1" t="s">
        <v>1602</v>
      </c>
    </row>
    <row r="149" spans="1:7" ht="14" customHeight="1">
      <c r="A149" s="51" t="s">
        <v>1632</v>
      </c>
      <c r="B149" s="52">
        <v>150</v>
      </c>
      <c r="C149" s="51"/>
      <c r="D149" s="51" t="s">
        <v>1633</v>
      </c>
      <c r="E149" s="48"/>
      <c r="F149" s="1" t="s">
        <v>1605</v>
      </c>
    </row>
    <row r="150" spans="1:7" ht="14" customHeight="1">
      <c r="E150" s="48"/>
    </row>
    <row r="151" spans="1:7" ht="14" customHeight="1">
      <c r="A151" s="51" t="s">
        <v>1634</v>
      </c>
      <c r="B151" s="51"/>
      <c r="C151" s="51"/>
      <c r="D151" s="51"/>
      <c r="E151" s="48"/>
      <c r="G151" s="1" t="s">
        <v>1459</v>
      </c>
    </row>
    <row r="152" spans="1:7" ht="14" customHeight="1">
      <c r="A152" s="51" t="s">
        <v>1157</v>
      </c>
      <c r="B152" s="52">
        <v>54.030667886842629</v>
      </c>
      <c r="C152" s="51"/>
      <c r="D152" s="51" t="s">
        <v>1635</v>
      </c>
      <c r="E152" s="48"/>
    </row>
    <row r="153" spans="1:7" ht="14" customHeight="1">
      <c r="A153" s="51" t="s">
        <v>1462</v>
      </c>
      <c r="B153" s="52">
        <v>0.51837541146048272</v>
      </c>
      <c r="C153" s="51"/>
      <c r="D153" s="51" t="s">
        <v>1636</v>
      </c>
      <c r="E153" s="48"/>
    </row>
    <row r="154" spans="1:7" ht="14" customHeight="1">
      <c r="A154" s="51" t="s">
        <v>1464</v>
      </c>
      <c r="B154" s="52">
        <v>11.294602715090903</v>
      </c>
      <c r="C154" s="51"/>
      <c r="D154" s="51" t="s">
        <v>1637</v>
      </c>
      <c r="E154" s="48"/>
    </row>
    <row r="155" spans="1:7" ht="14" customHeight="1">
      <c r="A155" s="51" t="s">
        <v>1466</v>
      </c>
      <c r="B155" s="52">
        <v>1.0467195808336671</v>
      </c>
      <c r="C155" s="51"/>
      <c r="D155" s="51" t="s">
        <v>1638</v>
      </c>
      <c r="E155" s="48"/>
    </row>
    <row r="156" spans="1:7" ht="14" customHeight="1">
      <c r="A156" s="51" t="s">
        <v>1468</v>
      </c>
      <c r="B156" s="52">
        <v>0.26516896047786237</v>
      </c>
      <c r="C156" s="51"/>
      <c r="D156" s="51" t="s">
        <v>1639</v>
      </c>
      <c r="E156" s="48"/>
    </row>
    <row r="157" spans="1:7" ht="14" customHeight="1">
      <c r="A157" s="51" t="s">
        <v>1470</v>
      </c>
      <c r="B157" s="52">
        <v>8.4435379520582483</v>
      </c>
      <c r="C157" s="51"/>
      <c r="D157" s="51" t="s">
        <v>1640</v>
      </c>
      <c r="E157" s="48"/>
    </row>
    <row r="158" spans="1:7" ht="14" customHeight="1">
      <c r="A158" s="51" t="s">
        <v>1472</v>
      </c>
      <c r="B158" s="52">
        <v>0.15950012660322546</v>
      </c>
      <c r="C158" s="51"/>
      <c r="D158" s="51" t="s">
        <v>1641</v>
      </c>
      <c r="E158" s="48"/>
    </row>
    <row r="159" spans="1:7" ht="14" customHeight="1">
      <c r="A159" s="51" t="s">
        <v>1474</v>
      </c>
      <c r="B159" s="52">
        <v>13.736948403702792</v>
      </c>
      <c r="C159" s="51"/>
      <c r="D159" s="51" t="s">
        <v>1642</v>
      </c>
      <c r="E159" s="48"/>
    </row>
    <row r="160" spans="1:7" ht="14" customHeight="1">
      <c r="A160" s="51" t="s">
        <v>1476</v>
      </c>
      <c r="B160" s="52">
        <v>6.7189428331608722E-2</v>
      </c>
      <c r="C160" s="51"/>
      <c r="D160" s="51" t="s">
        <v>1643</v>
      </c>
      <c r="E160" s="48"/>
    </row>
    <row r="161" spans="1:6" ht="14" customHeight="1">
      <c r="A161" s="51" t="s">
        <v>1478</v>
      </c>
      <c r="B161" s="52">
        <v>0</v>
      </c>
      <c r="C161" s="51"/>
      <c r="D161" s="51" t="s">
        <v>1644</v>
      </c>
      <c r="E161" s="48"/>
    </row>
    <row r="162" spans="1:6" ht="14" customHeight="1">
      <c r="A162" s="51" t="s">
        <v>1480</v>
      </c>
      <c r="B162" s="52">
        <v>7.1675369392324448</v>
      </c>
      <c r="C162" s="51"/>
      <c r="D162" s="51" t="s">
        <v>1645</v>
      </c>
      <c r="E162" s="48"/>
    </row>
    <row r="163" spans="1:6" ht="14" customHeight="1">
      <c r="A163" s="51" t="s">
        <v>1482</v>
      </c>
      <c r="B163" s="52">
        <v>2.3227205936594708</v>
      </c>
      <c r="C163" s="51"/>
      <c r="D163" s="51" t="s">
        <v>1646</v>
      </c>
      <c r="E163" s="48"/>
    </row>
    <row r="164" spans="1:6" ht="14" customHeight="1">
      <c r="A164" s="51" t="s">
        <v>1484</v>
      </c>
      <c r="B164" s="52">
        <v>0.83737566466693358</v>
      </c>
      <c r="C164" s="51"/>
      <c r="D164" s="51" t="s">
        <v>1647</v>
      </c>
      <c r="E164" s="48"/>
    </row>
    <row r="165" spans="1:6" ht="14" customHeight="1">
      <c r="A165" s="51" t="s">
        <v>1486</v>
      </c>
      <c r="B165" s="52">
        <v>0.1096563370397175</v>
      </c>
      <c r="C165" s="51"/>
      <c r="D165" s="51" t="s">
        <v>1648</v>
      </c>
      <c r="E165" s="48"/>
    </row>
    <row r="166" spans="1:6" ht="14" customHeight="1">
      <c r="A166" s="51" t="s">
        <v>1488</v>
      </c>
      <c r="B166" s="52">
        <v>0</v>
      </c>
      <c r="C166" s="51"/>
      <c r="D166" s="51" t="s">
        <v>1649</v>
      </c>
      <c r="E166" s="48"/>
    </row>
    <row r="167" spans="1:6" ht="14" customHeight="1">
      <c r="A167" s="51" t="s">
        <v>1490</v>
      </c>
      <c r="B167" s="52">
        <v>0</v>
      </c>
      <c r="C167" s="51"/>
      <c r="D167" s="51" t="s">
        <v>1650</v>
      </c>
      <c r="E167" s="48"/>
    </row>
    <row r="168" spans="1:6" ht="14" customHeight="1">
      <c r="A168" s="51" t="s">
        <v>1492</v>
      </c>
      <c r="B168" s="51" t="s">
        <v>15</v>
      </c>
      <c r="C168" s="51"/>
      <c r="D168" s="51"/>
      <c r="E168" s="48"/>
    </row>
    <row r="169" spans="1:6" ht="14" customHeight="1">
      <c r="A169" s="51" t="s">
        <v>1493</v>
      </c>
      <c r="B169" s="51" t="s">
        <v>15</v>
      </c>
      <c r="C169" s="51"/>
      <c r="D169" s="51"/>
      <c r="E169" s="48"/>
    </row>
    <row r="170" spans="1:6" ht="14" customHeight="1">
      <c r="A170" s="51" t="s">
        <v>1494</v>
      </c>
      <c r="B170" s="51" t="s">
        <v>15</v>
      </c>
      <c r="C170" s="51"/>
      <c r="D170" s="51"/>
      <c r="E170" s="48"/>
    </row>
    <row r="171" spans="1:6" ht="14" customHeight="1">
      <c r="A171" s="51"/>
      <c r="B171" s="51"/>
      <c r="C171" s="51"/>
      <c r="D171" s="51"/>
      <c r="E171" s="48"/>
    </row>
    <row r="172" spans="1:6" ht="14" customHeight="1">
      <c r="A172" s="51" t="s">
        <v>1651</v>
      </c>
      <c r="B172" s="51"/>
      <c r="C172" s="51"/>
      <c r="D172" s="51"/>
      <c r="E172" s="48"/>
    </row>
    <row r="173" spans="1:6" ht="14" customHeight="1">
      <c r="A173" s="51" t="s">
        <v>1652</v>
      </c>
      <c r="B173" s="52">
        <v>0</v>
      </c>
      <c r="C173" s="51"/>
      <c r="D173" s="51" t="s">
        <v>1653</v>
      </c>
      <c r="E173" s="48"/>
      <c r="F173" s="1" t="s">
        <v>1654</v>
      </c>
    </row>
    <row r="174" spans="1:6" ht="14" customHeight="1">
      <c r="A174" s="51" t="s">
        <v>1655</v>
      </c>
      <c r="B174" s="52">
        <v>1400</v>
      </c>
      <c r="C174" s="51"/>
      <c r="D174" s="51" t="s">
        <v>1656</v>
      </c>
      <c r="E174" s="48"/>
      <c r="F174" s="1" t="s">
        <v>1657</v>
      </c>
    </row>
    <row r="175" spans="1:6" ht="14" customHeight="1">
      <c r="A175" s="51" t="s">
        <v>1658</v>
      </c>
      <c r="B175" s="52">
        <v>0</v>
      </c>
      <c r="C175" s="51"/>
      <c r="D175" s="51" t="s">
        <v>1659</v>
      </c>
      <c r="E175" s="48"/>
      <c r="F175" s="1" t="s">
        <v>1602</v>
      </c>
    </row>
    <row r="176" spans="1:6" ht="14" customHeight="1">
      <c r="A176" s="51" t="s">
        <v>1660</v>
      </c>
      <c r="B176" s="52">
        <v>150</v>
      </c>
      <c r="C176" s="51"/>
      <c r="D176" s="51" t="s">
        <v>1661</v>
      </c>
      <c r="E176" s="48"/>
      <c r="F176" s="1" t="s">
        <v>1605</v>
      </c>
    </row>
    <row r="177" spans="1:7" ht="14" customHeight="1">
      <c r="E177" s="48"/>
    </row>
    <row r="178" spans="1:7" ht="14" customHeight="1">
      <c r="A178" s="51" t="s">
        <v>1662</v>
      </c>
      <c r="B178" s="51"/>
      <c r="C178" s="51"/>
      <c r="D178" s="51"/>
      <c r="E178" s="48"/>
      <c r="G178" s="1" t="s">
        <v>1459</v>
      </c>
    </row>
    <row r="179" spans="1:7" ht="14" customHeight="1">
      <c r="A179" s="51" t="s">
        <v>1157</v>
      </c>
      <c r="B179" s="52">
        <v>75</v>
      </c>
      <c r="C179" s="51"/>
      <c r="D179" s="51" t="s">
        <v>1663</v>
      </c>
      <c r="E179" s="48"/>
    </row>
    <row r="180" spans="1:7" ht="14" customHeight="1">
      <c r="A180" s="51" t="s">
        <v>1462</v>
      </c>
      <c r="B180" s="52">
        <v>0.51837541146048272</v>
      </c>
      <c r="C180" s="51"/>
      <c r="D180" s="51" t="s">
        <v>1664</v>
      </c>
      <c r="E180" s="48"/>
    </row>
    <row r="181" spans="1:7" ht="14" customHeight="1">
      <c r="A181" s="51" t="s">
        <v>1464</v>
      </c>
      <c r="B181" s="52">
        <v>11.294602715090903</v>
      </c>
      <c r="C181" s="51"/>
      <c r="D181" s="51" t="s">
        <v>1665</v>
      </c>
      <c r="E181" s="48"/>
    </row>
    <row r="182" spans="1:7" ht="14" customHeight="1">
      <c r="A182" s="51" t="s">
        <v>1466</v>
      </c>
      <c r="B182" s="52">
        <v>1.0467195808336671</v>
      </c>
      <c r="C182" s="51"/>
      <c r="D182" s="51" t="s">
        <v>1666</v>
      </c>
      <c r="E182" s="48"/>
    </row>
    <row r="183" spans="1:7" ht="14" customHeight="1">
      <c r="A183" s="51" t="s">
        <v>1468</v>
      </c>
      <c r="B183" s="52">
        <v>0.26516896047786237</v>
      </c>
      <c r="C183" s="51"/>
      <c r="D183" s="51" t="s">
        <v>1667</v>
      </c>
      <c r="E183" s="48"/>
    </row>
    <row r="184" spans="1:7" ht="14" customHeight="1">
      <c r="A184" s="51" t="s">
        <v>1470</v>
      </c>
      <c r="B184" s="52">
        <v>8.4435379520582483</v>
      </c>
      <c r="C184" s="51"/>
      <c r="D184" s="51" t="s">
        <v>1668</v>
      </c>
      <c r="E184" s="48"/>
    </row>
    <row r="185" spans="1:7" ht="14" customHeight="1">
      <c r="A185" s="51" t="s">
        <v>1472</v>
      </c>
      <c r="B185" s="52">
        <v>0.15950012660322546</v>
      </c>
      <c r="C185" s="51"/>
      <c r="D185" s="51" t="s">
        <v>1669</v>
      </c>
      <c r="E185" s="48"/>
    </row>
    <row r="186" spans="1:7" ht="14" customHeight="1">
      <c r="A186" s="51" t="s">
        <v>1474</v>
      </c>
      <c r="B186" s="52">
        <v>13.736948403702792</v>
      </c>
      <c r="C186" s="51"/>
      <c r="D186" s="51" t="s">
        <v>1670</v>
      </c>
      <c r="E186" s="48"/>
    </row>
    <row r="187" spans="1:7" ht="14" customHeight="1">
      <c r="A187" s="51" t="s">
        <v>1476</v>
      </c>
      <c r="B187" s="52">
        <v>6.7189428331608722E-2</v>
      </c>
      <c r="C187" s="51"/>
      <c r="D187" s="51" t="s">
        <v>1671</v>
      </c>
      <c r="E187" s="48"/>
    </row>
    <row r="188" spans="1:7" ht="14" customHeight="1">
      <c r="A188" s="51" t="s">
        <v>1478</v>
      </c>
      <c r="B188" s="52">
        <v>0</v>
      </c>
      <c r="C188" s="51"/>
      <c r="D188" s="51" t="s">
        <v>1672</v>
      </c>
      <c r="E188" s="48"/>
    </row>
    <row r="189" spans="1:7" ht="14" customHeight="1">
      <c r="A189" s="51" t="s">
        <v>1480</v>
      </c>
      <c r="B189" s="52">
        <v>7.1675369392324448</v>
      </c>
      <c r="C189" s="51"/>
      <c r="D189" s="51" t="s">
        <v>1673</v>
      </c>
      <c r="E189" s="48"/>
    </row>
    <row r="190" spans="1:7" ht="14" customHeight="1">
      <c r="A190" s="51" t="s">
        <v>1482</v>
      </c>
      <c r="B190" s="52">
        <v>2.3227205936594708</v>
      </c>
      <c r="C190" s="51"/>
      <c r="D190" s="51" t="s">
        <v>1674</v>
      </c>
      <c r="E190" s="48"/>
    </row>
    <row r="191" spans="1:7" ht="14" customHeight="1">
      <c r="A191" s="51" t="s">
        <v>1484</v>
      </c>
      <c r="B191" s="52">
        <v>0.83737566466693358</v>
      </c>
      <c r="C191" s="51"/>
      <c r="D191" s="51" t="s">
        <v>1675</v>
      </c>
      <c r="E191" s="48"/>
    </row>
    <row r="192" spans="1:7" ht="14" customHeight="1">
      <c r="A192" s="51" t="s">
        <v>1486</v>
      </c>
      <c r="B192" s="52">
        <v>0.1096563370397175</v>
      </c>
      <c r="C192" s="51"/>
      <c r="D192" s="51" t="s">
        <v>1676</v>
      </c>
      <c r="E192" s="48"/>
    </row>
    <row r="193" spans="1:6" ht="14" customHeight="1">
      <c r="A193" s="51" t="s">
        <v>1488</v>
      </c>
      <c r="B193" s="52">
        <v>0</v>
      </c>
      <c r="C193" s="51"/>
      <c r="D193" s="51" t="s">
        <v>1677</v>
      </c>
      <c r="E193" s="48"/>
    </row>
    <row r="194" spans="1:6" ht="14" customHeight="1">
      <c r="A194" s="51" t="s">
        <v>1490</v>
      </c>
      <c r="B194" s="52">
        <v>0</v>
      </c>
      <c r="C194" s="51"/>
      <c r="D194" s="51" t="s">
        <v>1678</v>
      </c>
      <c r="E194" s="48"/>
    </row>
    <row r="195" spans="1:6" ht="14" customHeight="1">
      <c r="A195" s="51" t="s">
        <v>1492</v>
      </c>
      <c r="B195" s="51" t="s">
        <v>15</v>
      </c>
      <c r="C195" s="51"/>
      <c r="D195" s="51"/>
      <c r="E195" s="48"/>
    </row>
    <row r="196" spans="1:6" ht="14" customHeight="1">
      <c r="A196" s="51" t="s">
        <v>1493</v>
      </c>
      <c r="B196" s="51" t="s">
        <v>15</v>
      </c>
      <c r="C196" s="51"/>
      <c r="D196" s="51"/>
      <c r="E196" s="48"/>
    </row>
    <row r="197" spans="1:6" ht="14" customHeight="1">
      <c r="A197" s="51" t="s">
        <v>1494</v>
      </c>
      <c r="B197" s="51" t="s">
        <v>15</v>
      </c>
      <c r="C197" s="51"/>
      <c r="D197" s="51"/>
      <c r="E197" s="48"/>
    </row>
    <row r="198" spans="1:6" ht="14" customHeight="1">
      <c r="A198" s="51"/>
      <c r="B198" s="51"/>
      <c r="C198" s="51"/>
      <c r="D198" s="51"/>
      <c r="E198" s="48"/>
    </row>
    <row r="199" spans="1:6" ht="14" customHeight="1">
      <c r="A199" s="51" t="s">
        <v>1679</v>
      </c>
      <c r="B199" s="51"/>
      <c r="C199" s="51"/>
      <c r="D199" s="51"/>
      <c r="E199" s="48"/>
    </row>
    <row r="200" spans="1:6" ht="14" customHeight="1">
      <c r="A200" s="51" t="s">
        <v>1680</v>
      </c>
      <c r="B200" s="52">
        <v>0</v>
      </c>
      <c r="C200" s="51"/>
      <c r="D200" s="51" t="s">
        <v>1681</v>
      </c>
      <c r="E200" s="48"/>
      <c r="F200" s="1" t="s">
        <v>1682</v>
      </c>
    </row>
    <row r="201" spans="1:6" ht="14" customHeight="1">
      <c r="A201" s="51" t="s">
        <v>1683</v>
      </c>
      <c r="B201" s="52">
        <v>1400</v>
      </c>
      <c r="C201" s="51"/>
      <c r="D201" s="51" t="s">
        <v>1684</v>
      </c>
      <c r="E201" s="48"/>
      <c r="F201" s="1" t="s">
        <v>1685</v>
      </c>
    </row>
    <row r="202" spans="1:6" ht="14" customHeight="1">
      <c r="A202" s="51" t="s">
        <v>1686</v>
      </c>
      <c r="B202" s="52">
        <v>0</v>
      </c>
      <c r="C202" s="51"/>
      <c r="D202" s="51" t="s">
        <v>1687</v>
      </c>
      <c r="E202" s="48"/>
      <c r="F202" s="1" t="s">
        <v>1602</v>
      </c>
    </row>
    <row r="203" spans="1:6" ht="14" customHeight="1">
      <c r="A203" s="51" t="s">
        <v>1688</v>
      </c>
      <c r="B203" s="52">
        <v>150</v>
      </c>
      <c r="C203" s="51"/>
      <c r="D203" s="51" t="s">
        <v>1689</v>
      </c>
      <c r="E203" s="48"/>
      <c r="F203" s="1" t="s">
        <v>1605</v>
      </c>
    </row>
    <row r="204" spans="1:6" ht="14" customHeight="1">
      <c r="E204" s="48"/>
    </row>
    <row r="205" spans="1:6" ht="14" customHeight="1">
      <c r="A205" s="47" t="s">
        <v>1690</v>
      </c>
      <c r="B205" s="47"/>
      <c r="C205" s="47"/>
      <c r="D205" s="47"/>
      <c r="E205" s="48"/>
    </row>
    <row r="206" spans="1:6" ht="14" customHeight="1">
      <c r="A206" s="47" t="s">
        <v>1691</v>
      </c>
      <c r="B206" s="46" t="s">
        <v>1132</v>
      </c>
      <c r="C206" s="47"/>
      <c r="D206" s="47" t="s">
        <v>1692</v>
      </c>
      <c r="E206" s="48"/>
      <c r="F206" s="1" t="s">
        <v>1693</v>
      </c>
    </row>
    <row r="207" spans="1:6" ht="14" customHeight="1">
      <c r="A207" s="47" t="s">
        <v>1694</v>
      </c>
      <c r="B207" s="46" t="s">
        <v>1133</v>
      </c>
      <c r="C207" s="47"/>
      <c r="D207" s="47" t="s">
        <v>1695</v>
      </c>
      <c r="E207" s="48"/>
      <c r="F207" s="1" t="s">
        <v>1693</v>
      </c>
    </row>
    <row r="208" spans="1:6" ht="14" customHeight="1">
      <c r="A208" s="47" t="s">
        <v>1696</v>
      </c>
      <c r="B208" s="46" t="s">
        <v>1135</v>
      </c>
      <c r="C208" s="47"/>
      <c r="D208" s="47" t="s">
        <v>1697</v>
      </c>
      <c r="E208" s="48"/>
    </row>
    <row r="209" spans="1:6" ht="14" customHeight="1">
      <c r="A209" s="47" t="s">
        <v>1698</v>
      </c>
      <c r="B209" s="46" t="s">
        <v>1136</v>
      </c>
      <c r="C209" s="47"/>
      <c r="D209" s="47" t="s">
        <v>1699</v>
      </c>
      <c r="E209" s="48"/>
      <c r="F209" s="1" t="s">
        <v>1700</v>
      </c>
    </row>
    <row r="210" spans="1:6" ht="14" customHeight="1">
      <c r="A210" s="47" t="s">
        <v>1701</v>
      </c>
      <c r="B210" s="46" t="s">
        <v>1135</v>
      </c>
      <c r="C210" s="47"/>
      <c r="D210" s="47" t="s">
        <v>1702</v>
      </c>
      <c r="E210" s="48"/>
    </row>
    <row r="211" spans="1:6" ht="14" customHeight="1">
      <c r="A211" s="47" t="s">
        <v>1703</v>
      </c>
      <c r="B211" s="46" t="s">
        <v>1137</v>
      </c>
      <c r="C211" s="47"/>
      <c r="D211" s="47" t="s">
        <v>1704</v>
      </c>
      <c r="E211" s="48"/>
    </row>
    <row r="212" spans="1:6" ht="14" customHeight="1">
      <c r="A212" s="47" t="s">
        <v>1705</v>
      </c>
      <c r="B212" s="46" t="s">
        <v>1135</v>
      </c>
      <c r="C212" s="47"/>
      <c r="D212" s="47" t="s">
        <v>1706</v>
      </c>
      <c r="E212" s="48"/>
    </row>
    <row r="213" spans="1:6" ht="14" customHeight="1">
      <c r="A213" s="47" t="s">
        <v>1707</v>
      </c>
      <c r="B213" s="46" t="s">
        <v>1138</v>
      </c>
      <c r="C213" s="47"/>
      <c r="D213" s="47" t="s">
        <v>1708</v>
      </c>
      <c r="E213" s="48"/>
    </row>
    <row r="214" spans="1:6" ht="14" customHeight="1">
      <c r="A214" s="47" t="s">
        <v>1709</v>
      </c>
      <c r="B214" s="46" t="s">
        <v>1135</v>
      </c>
      <c r="C214" s="47"/>
      <c r="D214" s="47" t="s">
        <v>1710</v>
      </c>
      <c r="E214" s="48"/>
    </row>
    <row r="215" spans="1:6" ht="14" customHeight="1">
      <c r="A215" s="47" t="s">
        <v>1711</v>
      </c>
      <c r="B215" s="46" t="s">
        <v>1139</v>
      </c>
      <c r="C215" s="47"/>
      <c r="D215" s="47" t="s">
        <v>1712</v>
      </c>
      <c r="E215" s="48"/>
    </row>
    <row r="216" spans="1:6" ht="14" customHeight="1">
      <c r="A216" s="47" t="s">
        <v>1713</v>
      </c>
      <c r="B216" s="46" t="s">
        <v>1135</v>
      </c>
      <c r="C216" s="47"/>
      <c r="D216" s="47" t="s">
        <v>1714</v>
      </c>
      <c r="E216" s="48"/>
    </row>
    <row r="217" spans="1:6" ht="14" customHeight="1">
      <c r="A217" s="47" t="s">
        <v>1715</v>
      </c>
      <c r="B217" s="46" t="s">
        <v>1140</v>
      </c>
      <c r="C217" s="47"/>
      <c r="D217" s="47" t="s">
        <v>1716</v>
      </c>
      <c r="E217" s="48"/>
    </row>
    <row r="218" spans="1:6" ht="14" customHeight="1">
      <c r="A218" s="47" t="s">
        <v>1717</v>
      </c>
      <c r="B218" s="46" t="s">
        <v>1135</v>
      </c>
      <c r="C218" s="47"/>
      <c r="D218" s="47" t="s">
        <v>1718</v>
      </c>
      <c r="E218" s="48"/>
    </row>
    <row r="219" spans="1:6" ht="14" customHeight="1">
      <c r="A219" s="47" t="s">
        <v>1719</v>
      </c>
      <c r="B219" s="46" t="s">
        <v>1141</v>
      </c>
      <c r="C219" s="47"/>
      <c r="D219" s="47" t="s">
        <v>1720</v>
      </c>
      <c r="E219" s="48"/>
    </row>
    <row r="220" spans="1:6" ht="14" customHeight="1">
      <c r="A220" s="47" t="s">
        <v>1721</v>
      </c>
      <c r="B220" s="46" t="s">
        <v>1135</v>
      </c>
      <c r="C220" s="47"/>
      <c r="D220" s="47" t="s">
        <v>1722</v>
      </c>
      <c r="E220" s="48"/>
    </row>
    <row r="221" spans="1:6" ht="14" customHeight="1">
      <c r="A221" s="47" t="s">
        <v>1723</v>
      </c>
      <c r="B221" s="46" t="s">
        <v>1142</v>
      </c>
      <c r="C221" s="47"/>
      <c r="D221" s="47" t="s">
        <v>1724</v>
      </c>
      <c r="E221" s="48"/>
    </row>
    <row r="222" spans="1:6" ht="14" customHeight="1">
      <c r="A222" s="47" t="s">
        <v>1725</v>
      </c>
      <c r="B222" s="46" t="s">
        <v>1135</v>
      </c>
      <c r="C222" s="47"/>
      <c r="D222" s="47" t="s">
        <v>1726</v>
      </c>
      <c r="E222" s="48"/>
    </row>
    <row r="223" spans="1:6" ht="14" customHeight="1">
      <c r="A223" s="47" t="s">
        <v>1727</v>
      </c>
      <c r="B223" s="46" t="s">
        <v>1143</v>
      </c>
      <c r="C223" s="47"/>
      <c r="D223" s="47" t="s">
        <v>1728</v>
      </c>
      <c r="E223" s="48"/>
    </row>
    <row r="224" spans="1:6" ht="14" customHeight="1">
      <c r="A224" s="47" t="s">
        <v>1729</v>
      </c>
      <c r="B224" s="46" t="s">
        <v>1135</v>
      </c>
      <c r="C224" s="47"/>
      <c r="D224" s="47" t="s">
        <v>1730</v>
      </c>
      <c r="E224" s="48"/>
    </row>
    <row r="225" spans="1:5" ht="14" customHeight="1">
      <c r="A225" s="47" t="s">
        <v>1731</v>
      </c>
      <c r="B225" s="46" t="s">
        <v>1144</v>
      </c>
      <c r="C225" s="47"/>
      <c r="D225" s="47" t="s">
        <v>1732</v>
      </c>
      <c r="E225" s="48"/>
    </row>
    <row r="226" spans="1:5" ht="14" customHeight="1">
      <c r="A226" s="47" t="s">
        <v>1733</v>
      </c>
      <c r="B226" s="46" t="s">
        <v>1135</v>
      </c>
      <c r="C226" s="47"/>
      <c r="D226" s="47" t="s">
        <v>1734</v>
      </c>
      <c r="E226" s="48"/>
    </row>
    <row r="227" spans="1:5" ht="14" customHeight="1">
      <c r="A227" s="47" t="s">
        <v>1735</v>
      </c>
      <c r="B227" s="46" t="s">
        <v>1145</v>
      </c>
      <c r="C227" s="47"/>
      <c r="D227" s="47" t="s">
        <v>1736</v>
      </c>
      <c r="E227" s="48"/>
    </row>
    <row r="228" spans="1:5" ht="14" customHeight="1">
      <c r="A228" s="47" t="s">
        <v>1737</v>
      </c>
      <c r="B228" s="46" t="s">
        <v>1135</v>
      </c>
      <c r="C228" s="47"/>
      <c r="D228" s="47" t="s">
        <v>1738</v>
      </c>
      <c r="E228" s="48"/>
    </row>
    <row r="229" spans="1:5" ht="14" customHeight="1">
      <c r="A229" s="47" t="s">
        <v>1739</v>
      </c>
      <c r="B229" s="46" t="s">
        <v>1146</v>
      </c>
      <c r="C229" s="47"/>
      <c r="D229" s="47" t="s">
        <v>1740</v>
      </c>
      <c r="E229" s="48"/>
    </row>
    <row r="230" spans="1:5" ht="14" customHeight="1">
      <c r="A230" s="47" t="s">
        <v>1741</v>
      </c>
      <c r="B230" s="46" t="s">
        <v>1140</v>
      </c>
      <c r="C230" s="47"/>
      <c r="D230" s="47" t="s">
        <v>1742</v>
      </c>
      <c r="E230" s="48"/>
    </row>
    <row r="231" spans="1:5" ht="14" customHeight="1">
      <c r="A231" s="47" t="s">
        <v>1743</v>
      </c>
      <c r="B231" s="46" t="s">
        <v>1135</v>
      </c>
      <c r="C231" s="47"/>
      <c r="D231" s="47" t="s">
        <v>1744</v>
      </c>
      <c r="E231" s="48"/>
    </row>
    <row r="232" spans="1:5" ht="14" customHeight="1">
      <c r="A232" s="47" t="s">
        <v>1745</v>
      </c>
      <c r="B232" s="46" t="s">
        <v>1140</v>
      </c>
      <c r="C232" s="47"/>
      <c r="D232" s="47" t="s">
        <v>1746</v>
      </c>
      <c r="E232" s="48"/>
    </row>
    <row r="233" spans="1:5" ht="14" customHeight="1">
      <c r="A233" s="47" t="s">
        <v>1747</v>
      </c>
      <c r="B233" s="46" t="s">
        <v>1136</v>
      </c>
      <c r="C233" s="47"/>
      <c r="D233" s="47" t="s">
        <v>1748</v>
      </c>
      <c r="E233" s="48"/>
    </row>
    <row r="234" spans="1:5" ht="14" customHeight="1">
      <c r="A234" s="47" t="s">
        <v>1749</v>
      </c>
      <c r="B234" s="46" t="s">
        <v>1140</v>
      </c>
      <c r="C234" s="47"/>
      <c r="D234" s="47" t="s">
        <v>1750</v>
      </c>
      <c r="E234" s="48"/>
    </row>
    <row r="235" spans="1:5" ht="14" customHeight="1">
      <c r="A235" s="47" t="s">
        <v>1751</v>
      </c>
      <c r="B235" s="46" t="s">
        <v>1137</v>
      </c>
      <c r="C235" s="47"/>
      <c r="D235" s="47" t="s">
        <v>1752</v>
      </c>
      <c r="E235" s="48"/>
    </row>
    <row r="236" spans="1:5" ht="14" customHeight="1">
      <c r="A236" s="47" t="s">
        <v>1753</v>
      </c>
      <c r="B236" s="46" t="s">
        <v>1140</v>
      </c>
      <c r="C236" s="47"/>
      <c r="D236" s="47" t="s">
        <v>1754</v>
      </c>
      <c r="E236" s="48"/>
    </row>
    <row r="237" spans="1:5" ht="14" customHeight="1">
      <c r="A237" s="47" t="s">
        <v>1755</v>
      </c>
      <c r="B237" s="46" t="s">
        <v>1138</v>
      </c>
      <c r="C237" s="47"/>
      <c r="D237" s="47" t="s">
        <v>1756</v>
      </c>
      <c r="E237" s="48"/>
    </row>
    <row r="238" spans="1:5" ht="14" customHeight="1">
      <c r="A238" s="47" t="s">
        <v>1757</v>
      </c>
      <c r="B238" s="46" t="s">
        <v>1140</v>
      </c>
      <c r="C238" s="47"/>
      <c r="D238" s="47" t="s">
        <v>1758</v>
      </c>
      <c r="E238" s="48"/>
    </row>
    <row r="239" spans="1:5" ht="14" customHeight="1">
      <c r="A239" s="47" t="s">
        <v>1759</v>
      </c>
      <c r="B239" s="46" t="s">
        <v>1139</v>
      </c>
      <c r="C239" s="47"/>
      <c r="D239" s="47" t="s">
        <v>1760</v>
      </c>
      <c r="E239" s="48"/>
    </row>
    <row r="240" spans="1:5" ht="14" customHeight="1">
      <c r="A240" s="47" t="s">
        <v>1761</v>
      </c>
      <c r="B240" s="46" t="s">
        <v>1140</v>
      </c>
      <c r="C240" s="47"/>
      <c r="D240" s="47" t="s">
        <v>1762</v>
      </c>
      <c r="E240" s="48"/>
    </row>
    <row r="241" spans="1:5" ht="14" customHeight="1">
      <c r="A241" s="47" t="s">
        <v>1763</v>
      </c>
      <c r="B241" s="46" t="s">
        <v>1141</v>
      </c>
      <c r="C241" s="47"/>
      <c r="D241" s="47" t="s">
        <v>1764</v>
      </c>
      <c r="E241" s="48"/>
    </row>
    <row r="242" spans="1:5" ht="14" customHeight="1">
      <c r="A242" s="47" t="s">
        <v>1765</v>
      </c>
      <c r="B242" s="46" t="s">
        <v>1140</v>
      </c>
      <c r="C242" s="47"/>
      <c r="D242" s="47" t="s">
        <v>1766</v>
      </c>
      <c r="E242" s="48"/>
    </row>
    <row r="243" spans="1:5" ht="14" customHeight="1">
      <c r="A243" s="47" t="s">
        <v>1767</v>
      </c>
      <c r="B243" s="46" t="s">
        <v>1142</v>
      </c>
      <c r="C243" s="47"/>
      <c r="D243" s="47" t="s">
        <v>1768</v>
      </c>
      <c r="E243" s="48"/>
    </row>
    <row r="244" spans="1:5" ht="14" customHeight="1">
      <c r="A244" s="47" t="s">
        <v>1769</v>
      </c>
      <c r="B244" s="46" t="s">
        <v>1140</v>
      </c>
      <c r="C244" s="47"/>
      <c r="D244" s="47" t="s">
        <v>1770</v>
      </c>
      <c r="E244" s="48"/>
    </row>
    <row r="245" spans="1:5" ht="14" customHeight="1">
      <c r="A245" s="47" t="s">
        <v>1771</v>
      </c>
      <c r="B245" s="46" t="s">
        <v>1143</v>
      </c>
      <c r="C245" s="47"/>
      <c r="D245" s="47" t="s">
        <v>1772</v>
      </c>
      <c r="E245" s="48"/>
    </row>
    <row r="246" spans="1:5" ht="14" customHeight="1">
      <c r="A246" s="47" t="s">
        <v>1773</v>
      </c>
      <c r="B246" s="46" t="s">
        <v>1140</v>
      </c>
      <c r="C246" s="47"/>
      <c r="D246" s="47" t="s">
        <v>1774</v>
      </c>
      <c r="E246" s="48"/>
    </row>
    <row r="247" spans="1:5" ht="14" customHeight="1">
      <c r="A247" s="47" t="s">
        <v>1775</v>
      </c>
      <c r="B247" s="46" t="s">
        <v>1144</v>
      </c>
      <c r="C247" s="47"/>
      <c r="D247" s="47" t="s">
        <v>1776</v>
      </c>
      <c r="E247" s="48"/>
    </row>
    <row r="248" spans="1:5" ht="14" customHeight="1">
      <c r="A248" s="47" t="s">
        <v>1777</v>
      </c>
      <c r="B248" s="46" t="s">
        <v>1140</v>
      </c>
      <c r="C248" s="47"/>
      <c r="D248" s="47" t="s">
        <v>1778</v>
      </c>
      <c r="E248" s="48"/>
    </row>
    <row r="249" spans="1:5" ht="14" customHeight="1">
      <c r="A249" s="47" t="s">
        <v>1779</v>
      </c>
      <c r="B249" s="46" t="s">
        <v>1145</v>
      </c>
      <c r="C249" s="47"/>
      <c r="D249" s="47" t="s">
        <v>1780</v>
      </c>
      <c r="E249" s="48"/>
    </row>
    <row r="250" spans="1:5" ht="14" customHeight="1">
      <c r="A250" s="47" t="s">
        <v>1781</v>
      </c>
      <c r="B250" s="46" t="s">
        <v>1140</v>
      </c>
      <c r="C250" s="47"/>
      <c r="D250" s="47" t="s">
        <v>1782</v>
      </c>
      <c r="E250" s="48"/>
    </row>
    <row r="251" spans="1:5" ht="14" customHeight="1">
      <c r="A251" s="47" t="s">
        <v>1783</v>
      </c>
      <c r="B251" s="46" t="s">
        <v>1146</v>
      </c>
      <c r="C251" s="47"/>
      <c r="D251" s="47" t="s">
        <v>1784</v>
      </c>
      <c r="E251" s="48"/>
    </row>
    <row r="252" spans="1:5" ht="14" customHeight="1">
      <c r="A252" s="47" t="s">
        <v>1785</v>
      </c>
      <c r="B252" s="46"/>
      <c r="C252" s="47"/>
      <c r="D252" s="47" t="s">
        <v>1786</v>
      </c>
      <c r="E252" s="48"/>
    </row>
    <row r="253" spans="1:5" ht="14" customHeight="1">
      <c r="A253" s="47" t="s">
        <v>1787</v>
      </c>
      <c r="B253" s="46"/>
      <c r="C253" s="47"/>
      <c r="D253" s="47" t="s">
        <v>1788</v>
      </c>
      <c r="E253" s="48"/>
    </row>
    <row r="254" spans="1:5" ht="14" customHeight="1">
      <c r="A254" s="47" t="s">
        <v>1789</v>
      </c>
      <c r="B254" s="46"/>
      <c r="C254" s="47"/>
      <c r="D254" s="47" t="s">
        <v>1790</v>
      </c>
      <c r="E254" s="48"/>
    </row>
    <row r="255" spans="1:5" ht="14" customHeight="1">
      <c r="A255" s="47" t="s">
        <v>1791</v>
      </c>
      <c r="B255" s="46"/>
      <c r="C255" s="47"/>
      <c r="D255" s="47" t="s">
        <v>1792</v>
      </c>
      <c r="E255" s="48"/>
    </row>
    <row r="256" spans="1:5" ht="14" customHeight="1">
      <c r="A256" s="47" t="s">
        <v>1793</v>
      </c>
      <c r="B256" s="46"/>
      <c r="C256" s="47"/>
      <c r="D256" s="47" t="s">
        <v>1794</v>
      </c>
      <c r="E256" s="48"/>
    </row>
    <row r="257" spans="1:6" ht="14" customHeight="1">
      <c r="A257" s="47" t="s">
        <v>1795</v>
      </c>
      <c r="B257" s="46"/>
      <c r="C257" s="47"/>
      <c r="D257" s="47" t="s">
        <v>1796</v>
      </c>
      <c r="E257" s="48"/>
    </row>
    <row r="258" spans="1:6" ht="14" customHeight="1">
      <c r="A258" s="47" t="s">
        <v>1797</v>
      </c>
      <c r="B258" s="46"/>
      <c r="C258" s="47"/>
      <c r="D258" s="47" t="s">
        <v>1798</v>
      </c>
      <c r="E258" s="48"/>
    </row>
    <row r="259" spans="1:6" ht="14" customHeight="1">
      <c r="A259" s="47" t="s">
        <v>1799</v>
      </c>
      <c r="B259" s="46"/>
      <c r="C259" s="47"/>
      <c r="D259" s="47" t="s">
        <v>1800</v>
      </c>
      <c r="E259" s="48"/>
    </row>
    <row r="260" spans="1:6" ht="14" customHeight="1">
      <c r="A260" s="47" t="s">
        <v>1801</v>
      </c>
      <c r="B260" s="46"/>
      <c r="C260" s="47"/>
      <c r="D260" s="47" t="s">
        <v>1802</v>
      </c>
      <c r="E260" s="48"/>
    </row>
    <row r="261" spans="1:6" ht="14" customHeight="1">
      <c r="A261" s="47" t="s">
        <v>1803</v>
      </c>
      <c r="B261" s="46"/>
      <c r="C261" s="47"/>
      <c r="D261" s="47" t="s">
        <v>1804</v>
      </c>
      <c r="E261" s="48"/>
    </row>
    <row r="262" spans="1:6" ht="14" customHeight="1">
      <c r="A262" s="47" t="s">
        <v>1805</v>
      </c>
      <c r="B262" s="46"/>
      <c r="C262" s="47"/>
      <c r="D262" s="47" t="s">
        <v>1806</v>
      </c>
      <c r="E262" s="48"/>
    </row>
    <row r="263" spans="1:6" ht="14" customHeight="1">
      <c r="A263" s="47" t="s">
        <v>1807</v>
      </c>
      <c r="B263" s="46"/>
      <c r="C263" s="47"/>
      <c r="D263" s="47" t="s">
        <v>1808</v>
      </c>
      <c r="E263" s="48"/>
    </row>
    <row r="264" spans="1:6" ht="14" customHeight="1">
      <c r="A264" s="47" t="s">
        <v>1809</v>
      </c>
      <c r="B264" s="46"/>
      <c r="C264" s="47"/>
      <c r="D264" s="47" t="s">
        <v>1810</v>
      </c>
      <c r="E264" s="48"/>
    </row>
    <row r="265" spans="1:6" ht="14" customHeight="1">
      <c r="A265" s="47" t="s">
        <v>1811</v>
      </c>
      <c r="B265" s="46"/>
      <c r="C265" s="47"/>
      <c r="D265" s="47" t="s">
        <v>1812</v>
      </c>
      <c r="E265" s="48"/>
    </row>
    <row r="266" spans="1:6" ht="14" customHeight="1">
      <c r="A266" s="47" t="s">
        <v>1813</v>
      </c>
      <c r="B266" s="46"/>
      <c r="C266" s="47"/>
      <c r="D266" s="47" t="s">
        <v>1814</v>
      </c>
      <c r="E266" s="48"/>
    </row>
    <row r="267" spans="1:6" ht="14" customHeight="1">
      <c r="A267" s="47" t="s">
        <v>1815</v>
      </c>
      <c r="B267" s="46"/>
      <c r="C267" s="47"/>
      <c r="D267" s="47" t="s">
        <v>1816</v>
      </c>
      <c r="E267" s="48"/>
    </row>
    <row r="268" spans="1:6" ht="14" customHeight="1">
      <c r="E268" s="48"/>
    </row>
    <row r="269" spans="1:6" ht="14" customHeight="1">
      <c r="A269" s="53" t="s">
        <v>1432</v>
      </c>
      <c r="B269" s="53"/>
      <c r="C269" s="53"/>
      <c r="D269" s="53"/>
      <c r="E269" s="48"/>
      <c r="F269" s="1" t="s">
        <v>1817</v>
      </c>
    </row>
    <row r="270" spans="1:6" ht="14" customHeight="1">
      <c r="A270" s="53" t="s">
        <v>1434</v>
      </c>
      <c r="B270" s="53" t="s">
        <v>1818</v>
      </c>
      <c r="C270" s="53"/>
      <c r="D270" s="53"/>
      <c r="E270" s="48"/>
    </row>
    <row r="271" spans="1:6" ht="14" customHeight="1">
      <c r="A271" s="53" t="s">
        <v>9</v>
      </c>
      <c r="B271" s="53" t="s">
        <v>1819</v>
      </c>
      <c r="C271" s="53"/>
      <c r="D271" s="53"/>
      <c r="E271" s="48"/>
    </row>
    <row r="272" spans="1:6" ht="14" customHeight="1">
      <c r="A272" s="53" t="s">
        <v>13</v>
      </c>
      <c r="B272" s="53" t="s">
        <v>1819</v>
      </c>
      <c r="C272" s="53"/>
      <c r="D272" s="53"/>
      <c r="E272" s="48"/>
    </row>
    <row r="273" spans="1:5" ht="14" customHeight="1">
      <c r="A273" s="53" t="s">
        <v>57</v>
      </c>
      <c r="B273" s="53" t="s">
        <v>1819</v>
      </c>
      <c r="C273" s="53"/>
      <c r="D273" s="53"/>
      <c r="E273" s="48"/>
    </row>
    <row r="274" spans="1:5" ht="14" customHeight="1">
      <c r="E274" s="48"/>
    </row>
    <row r="275" spans="1:5" ht="14" customHeight="1">
      <c r="E275" s="48"/>
    </row>
    <row r="276" spans="1:5" ht="14" customHeight="1">
      <c r="E276" s="48"/>
    </row>
    <row r="277" spans="1:5" ht="14" customHeight="1">
      <c r="E277" s="48"/>
    </row>
    <row r="278" spans="1:5" ht="14" customHeight="1">
      <c r="E278" s="48"/>
    </row>
    <row r="279" spans="1:5" ht="14" customHeight="1">
      <c r="E279" s="48"/>
    </row>
    <row r="280" spans="1:5" ht="14" customHeight="1">
      <c r="E280" s="48"/>
    </row>
    <row r="281" spans="1:5" ht="14" customHeight="1">
      <c r="E281" s="48"/>
    </row>
    <row r="282" spans="1:5" ht="14" customHeight="1">
      <c r="E282" s="48"/>
    </row>
    <row r="283" spans="1:5" ht="14" customHeight="1">
      <c r="E283" s="48"/>
    </row>
    <row r="284" spans="1:5" ht="14" customHeight="1">
      <c r="E284" s="48"/>
    </row>
    <row r="285" spans="1:5" ht="14" customHeight="1">
      <c r="E285" s="48"/>
    </row>
    <row r="286" spans="1:5" ht="14" customHeight="1"/>
    <row r="287" spans="1:5" ht="14" customHeight="1"/>
    <row r="288" spans="1:5" ht="14" customHeight="1"/>
    <row r="289" ht="14" customHeight="1"/>
    <row r="290" ht="14" customHeight="1"/>
    <row r="291" ht="14" customHeight="1"/>
    <row r="292" ht="14" customHeight="1"/>
    <row r="293" ht="14" customHeight="1"/>
    <row r="294" ht="14" customHeight="1"/>
    <row r="295" ht="14" customHeight="1"/>
    <row r="296" ht="14" customHeight="1"/>
    <row r="297" ht="14" customHeight="1"/>
    <row r="298" ht="14" customHeight="1"/>
    <row r="299" ht="14" customHeight="1"/>
    <row r="300" ht="14" customHeight="1"/>
    <row r="301" ht="14" customHeight="1"/>
    <row r="302" ht="14" customHeight="1"/>
    <row r="303" ht="14" customHeight="1"/>
    <row r="304" ht="14" customHeight="1"/>
    <row r="305" ht="14" customHeight="1"/>
    <row r="306" ht="14" customHeight="1"/>
    <row r="307" ht="14" customHeight="1"/>
    <row r="308" ht="14" customHeight="1"/>
    <row r="309" ht="14" customHeight="1"/>
    <row r="310" ht="14" customHeight="1"/>
    <row r="311" ht="14" customHeight="1"/>
    <row r="312" ht="14" customHeight="1"/>
    <row r="313" ht="14" customHeight="1"/>
    <row r="314" ht="14" customHeight="1"/>
    <row r="315" ht="14"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4" customHeight="1"/>
    <row r="342" ht="14" customHeight="1"/>
    <row r="343" ht="14" customHeight="1"/>
    <row r="344" ht="14" customHeight="1"/>
    <row r="345" ht="14" customHeight="1"/>
    <row r="346" ht="14" customHeight="1"/>
    <row r="347" ht="14" customHeight="1"/>
    <row r="348" ht="14" customHeight="1"/>
    <row r="349" ht="14" customHeight="1"/>
    <row r="350" ht="14" customHeight="1"/>
    <row r="351" ht="14" customHeight="1"/>
    <row r="352" ht="14" customHeight="1"/>
    <row r="353" ht="14" customHeight="1"/>
    <row r="354" ht="14" customHeight="1"/>
    <row r="355" ht="14" customHeight="1"/>
    <row r="356" ht="14" customHeight="1"/>
    <row r="357" ht="14" customHeight="1"/>
    <row r="358" ht="14" customHeight="1"/>
    <row r="359" ht="14" customHeight="1"/>
    <row r="360" ht="14" customHeight="1"/>
    <row r="361" ht="14" customHeight="1"/>
    <row r="362" ht="14" customHeight="1"/>
    <row r="363" ht="14" customHeight="1"/>
    <row r="364" ht="14" customHeight="1"/>
    <row r="365" ht="14" customHeight="1"/>
    <row r="366" ht="15" customHeight="1"/>
    <row r="367" ht="15" customHeight="1"/>
    <row r="368" ht="15" customHeight="1"/>
    <row r="369" ht="15" customHeight="1"/>
    <row r="370" ht="15" customHeight="1"/>
    <row r="371" ht="14" customHeight="1"/>
    <row r="372" ht="14" customHeight="1"/>
    <row r="373" ht="14" customHeight="1"/>
    <row r="374" ht="14" customHeight="1"/>
    <row r="375" ht="14" customHeight="1"/>
    <row r="376" ht="14" customHeight="1"/>
    <row r="377" ht="14" customHeight="1"/>
    <row r="378" ht="14" customHeight="1"/>
    <row r="379" ht="14" customHeight="1"/>
    <row r="380" ht="14" customHeight="1"/>
    <row r="381" ht="14" customHeight="1"/>
    <row r="382" ht="14" customHeight="1"/>
    <row r="383" ht="14" customHeight="1"/>
    <row r="384" ht="14" customHeight="1"/>
    <row r="385" ht="14" customHeight="1"/>
    <row r="386" ht="14" customHeight="1"/>
    <row r="387" ht="14" customHeight="1"/>
    <row r="388" ht="14" customHeight="1"/>
    <row r="389" ht="14" customHeight="1"/>
    <row r="390" ht="14" customHeight="1"/>
    <row r="391" ht="14" customHeight="1"/>
    <row r="392" ht="14" customHeight="1"/>
    <row r="393" ht="14" customHeight="1"/>
    <row r="394" ht="14" customHeight="1"/>
    <row r="395" ht="14" customHeight="1"/>
    <row r="396" ht="14" customHeight="1"/>
    <row r="397" ht="14" customHeight="1"/>
    <row r="398" ht="14" customHeight="1"/>
    <row r="399" ht="14" customHeight="1"/>
    <row r="400" ht="14" customHeight="1"/>
    <row r="401" ht="14" customHeight="1"/>
    <row r="402" ht="14" customHeight="1"/>
    <row r="403" ht="14" customHeight="1"/>
    <row r="404" ht="14" customHeight="1"/>
    <row r="405" ht="14" customHeight="1"/>
    <row r="406" ht="14" customHeight="1"/>
    <row r="407" ht="14" customHeight="1"/>
    <row r="408" ht="14" customHeight="1"/>
    <row r="409" ht="14" customHeight="1"/>
    <row r="410" ht="14" customHeight="1"/>
    <row r="411" ht="14" customHeight="1"/>
    <row r="412" ht="14" customHeight="1"/>
    <row r="413" ht="14" customHeight="1"/>
    <row r="414" ht="14" customHeight="1"/>
    <row r="415" ht="14" customHeight="1"/>
    <row r="416" ht="14" customHeight="1"/>
    <row r="417" ht="14" customHeight="1"/>
    <row r="418" ht="14" customHeight="1"/>
    <row r="419" ht="14" customHeight="1"/>
    <row r="420" ht="14" customHeight="1"/>
    <row r="421" ht="14" customHeight="1"/>
    <row r="422" ht="14" customHeight="1"/>
    <row r="423" ht="14" customHeight="1"/>
    <row r="424" ht="14" customHeight="1"/>
    <row r="425" ht="14" customHeight="1"/>
    <row r="426" ht="14" customHeight="1"/>
    <row r="427" ht="14" customHeight="1"/>
    <row r="428" ht="14" customHeight="1"/>
    <row r="429" ht="14" customHeight="1"/>
    <row r="430" ht="14" customHeight="1"/>
    <row r="431" ht="14" customHeight="1"/>
    <row r="432" ht="14" customHeight="1"/>
    <row r="433" ht="14" customHeight="1"/>
    <row r="434" ht="14" customHeight="1"/>
    <row r="435" ht="14" customHeight="1"/>
    <row r="436" ht="14" customHeight="1"/>
    <row r="437" ht="14" customHeight="1"/>
    <row r="438" ht="14" customHeight="1"/>
    <row r="439" ht="14" customHeight="1"/>
    <row r="440" ht="14" customHeight="1"/>
    <row r="441" ht="14" customHeight="1"/>
    <row r="442" ht="14" customHeight="1"/>
    <row r="443" ht="14" customHeight="1"/>
    <row r="444" ht="14" customHeight="1"/>
    <row r="445" ht="14" customHeight="1"/>
    <row r="446" ht="14" customHeight="1"/>
    <row r="447" ht="14" customHeight="1"/>
    <row r="448" ht="14" customHeight="1"/>
    <row r="449" ht="14" customHeight="1"/>
    <row r="450" ht="14" customHeight="1"/>
    <row r="451" ht="14" customHeight="1"/>
    <row r="452" ht="14" customHeight="1"/>
    <row r="453" ht="14" customHeight="1"/>
    <row r="454" ht="14" customHeight="1"/>
    <row r="455" ht="14" customHeight="1"/>
    <row r="456" ht="14" customHeight="1"/>
    <row r="457" ht="14" customHeight="1"/>
    <row r="458" ht="14" customHeight="1"/>
    <row r="459" ht="14" customHeight="1"/>
    <row r="460" ht="14" customHeight="1"/>
    <row r="461" ht="14" customHeight="1"/>
    <row r="462" ht="14" customHeight="1"/>
    <row r="463" ht="14" customHeight="1"/>
    <row r="464" ht="14" customHeight="1"/>
    <row r="465" ht="14" customHeight="1"/>
    <row r="466" ht="14" customHeight="1"/>
    <row r="467" ht="14" customHeight="1"/>
    <row r="468" ht="14" customHeight="1"/>
    <row r="469" ht="14" customHeight="1"/>
    <row r="470" ht="14" customHeight="1"/>
    <row r="471" ht="14" customHeight="1"/>
    <row r="472" ht="14" customHeight="1"/>
    <row r="473" ht="14" customHeight="1"/>
    <row r="474" ht="14" customHeight="1"/>
    <row r="475" ht="14" customHeight="1"/>
    <row r="476" ht="14" customHeight="1"/>
    <row r="477" ht="14" customHeight="1"/>
    <row r="478" ht="14" customHeight="1"/>
    <row r="479" ht="14" customHeight="1"/>
    <row r="480" ht="14" customHeight="1"/>
    <row r="481" ht="14" customHeight="1"/>
    <row r="482" ht="14" customHeight="1"/>
    <row r="483" ht="14" customHeight="1"/>
    <row r="484" ht="14" customHeight="1"/>
    <row r="485" ht="14" customHeight="1"/>
    <row r="486" ht="14" customHeight="1"/>
    <row r="487" ht="14" customHeight="1"/>
    <row r="488" ht="14" customHeight="1"/>
    <row r="489" ht="14" customHeight="1"/>
    <row r="490" ht="14" customHeight="1"/>
    <row r="491" ht="14" customHeight="1"/>
    <row r="492" ht="14" customHeight="1"/>
    <row r="493" ht="14" customHeight="1"/>
    <row r="494" ht="14" customHeight="1"/>
    <row r="495" ht="14" customHeight="1"/>
    <row r="496" ht="14" customHeight="1"/>
    <row r="497" ht="14" customHeight="1"/>
    <row r="498" ht="14" customHeight="1"/>
    <row r="499" ht="14" customHeight="1"/>
    <row r="500" ht="14" customHeight="1"/>
    <row r="501" ht="14" customHeight="1"/>
    <row r="502" ht="14" customHeight="1"/>
    <row r="503" ht="14" customHeight="1"/>
    <row r="504" ht="14" customHeight="1"/>
    <row r="505" ht="14" customHeight="1"/>
    <row r="506" ht="14" customHeight="1"/>
    <row r="507" ht="14" customHeight="1"/>
    <row r="508" ht="14" customHeight="1"/>
    <row r="509" ht="14" customHeight="1"/>
    <row r="510" ht="14"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4" customHeight="1"/>
    <row r="522" ht="14" customHeight="1"/>
    <row r="523" ht="14" customHeight="1"/>
    <row r="524" ht="14" customHeight="1"/>
    <row r="525" ht="14" customHeight="1"/>
    <row r="526" ht="14" customHeight="1"/>
    <row r="527" ht="14" customHeight="1"/>
    <row r="528" ht="14" customHeight="1"/>
    <row r="529" ht="14" customHeight="1"/>
    <row r="530" ht="14" customHeight="1"/>
    <row r="531" ht="14" customHeight="1"/>
    <row r="532" ht="14" customHeight="1"/>
    <row r="533" ht="14" customHeight="1"/>
    <row r="534" ht="14" customHeight="1"/>
    <row r="535" ht="14" customHeight="1"/>
    <row r="536" ht="14" customHeight="1"/>
    <row r="537" ht="14" customHeight="1"/>
    <row r="538" ht="14" customHeight="1"/>
    <row r="539" ht="14" customHeight="1"/>
    <row r="540" ht="14" customHeight="1"/>
    <row r="541" ht="14" customHeight="1"/>
    <row r="542" ht="14" customHeight="1"/>
    <row r="543" ht="14" customHeight="1"/>
    <row r="544" ht="14" customHeight="1"/>
    <row r="545" ht="14" customHeight="1"/>
    <row r="546" ht="14" customHeight="1"/>
    <row r="547" ht="14" customHeight="1"/>
    <row r="548" ht="14" customHeight="1"/>
    <row r="549" ht="14" customHeight="1"/>
    <row r="550" ht="14" customHeight="1"/>
    <row r="551" ht="14" customHeight="1"/>
    <row r="552" ht="14" customHeight="1"/>
    <row r="553" ht="14" customHeight="1"/>
    <row r="554" ht="14" customHeight="1"/>
    <row r="555" ht="14" customHeight="1"/>
    <row r="556" ht="14" customHeight="1"/>
    <row r="557" ht="14" customHeight="1"/>
    <row r="558" ht="14" customHeight="1"/>
    <row r="559" ht="14" customHeight="1"/>
    <row r="560" ht="14" customHeight="1"/>
    <row r="561" ht="14" customHeight="1"/>
    <row r="562" ht="14" customHeight="1"/>
    <row r="563" ht="14" customHeight="1"/>
    <row r="564" ht="14" customHeight="1"/>
    <row r="565" ht="14" customHeight="1"/>
    <row r="566" ht="14" customHeight="1"/>
    <row r="567" ht="14" customHeight="1"/>
    <row r="568" ht="14" customHeight="1"/>
    <row r="569" ht="14" customHeight="1"/>
    <row r="570" ht="14"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4" customHeight="1"/>
    <row r="582" ht="14" customHeight="1"/>
    <row r="583" ht="14" customHeight="1"/>
    <row r="584" ht="14" customHeight="1"/>
    <row r="585" ht="14" customHeight="1"/>
    <row r="586" ht="14" customHeight="1"/>
    <row r="587" ht="14" customHeight="1"/>
    <row r="588" ht="14" customHeight="1"/>
    <row r="589" ht="14" customHeight="1"/>
    <row r="590" ht="14" customHeight="1"/>
    <row r="591" ht="14" customHeight="1"/>
    <row r="592" ht="14" customHeight="1"/>
    <row r="593" ht="14" customHeight="1"/>
    <row r="594" ht="14" customHeight="1"/>
    <row r="595" ht="14" customHeight="1"/>
    <row r="596" ht="14" customHeight="1"/>
    <row r="597" ht="14" customHeight="1"/>
    <row r="598" ht="14" customHeight="1"/>
    <row r="599" ht="14" customHeight="1"/>
    <row r="600" ht="14" customHeight="1"/>
    <row r="601" ht="14" customHeight="1"/>
    <row r="602" ht="14" customHeight="1"/>
    <row r="603" ht="14" customHeight="1"/>
    <row r="604" ht="14" customHeight="1"/>
    <row r="605" ht="14" customHeight="1"/>
    <row r="606" ht="14" customHeight="1"/>
    <row r="607" ht="14" customHeight="1"/>
    <row r="608" ht="14" customHeight="1"/>
    <row r="609" ht="14" customHeight="1"/>
    <row r="610" ht="14" customHeight="1"/>
    <row r="611" ht="14" customHeight="1"/>
    <row r="612" ht="14" customHeight="1"/>
    <row r="613" ht="14" customHeight="1"/>
    <row r="614" ht="14" customHeight="1"/>
    <row r="615" ht="14" customHeight="1"/>
    <row r="616" ht="14" customHeight="1"/>
    <row r="617" ht="14" customHeight="1"/>
    <row r="618" ht="14" customHeight="1"/>
    <row r="619" ht="14" customHeight="1"/>
    <row r="620" ht="14" customHeight="1"/>
    <row r="621" ht="14" customHeight="1"/>
    <row r="622" ht="14" customHeight="1"/>
    <row r="623" ht="14" customHeight="1"/>
    <row r="624" ht="14" customHeight="1"/>
    <row r="625" ht="14" customHeight="1"/>
    <row r="626" ht="14" customHeight="1"/>
    <row r="627" ht="14" customHeight="1"/>
    <row r="628" ht="14" customHeight="1"/>
    <row r="629" ht="14" customHeight="1"/>
    <row r="630" ht="14"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4" customHeight="1"/>
    <row r="742" ht="14" customHeight="1"/>
    <row r="743" ht="14" customHeight="1"/>
    <row r="744" ht="14" customHeight="1"/>
    <row r="745" ht="14" customHeight="1"/>
    <row r="746" ht="14" customHeight="1"/>
    <row r="747" ht="14" customHeight="1"/>
    <row r="748" ht="14" customHeight="1"/>
    <row r="749" ht="14" customHeight="1"/>
    <row r="750" ht="14" customHeight="1"/>
    <row r="751" ht="14" customHeight="1"/>
    <row r="752" ht="14" customHeight="1"/>
    <row r="753" ht="14" customHeight="1"/>
    <row r="754" ht="14" customHeight="1"/>
    <row r="755" ht="14" customHeight="1"/>
    <row r="756" ht="14" customHeight="1"/>
    <row r="757" ht="14" customHeight="1"/>
    <row r="758" ht="14" customHeight="1"/>
    <row r="759" ht="14" customHeight="1"/>
    <row r="760" ht="14" customHeight="1"/>
    <row r="761" ht="14" customHeight="1"/>
    <row r="762" ht="14" customHeight="1"/>
    <row r="763" ht="14" customHeight="1"/>
    <row r="764" ht="14" customHeight="1"/>
    <row r="765" ht="14" customHeight="1"/>
    <row r="766" ht="14" customHeight="1"/>
    <row r="767" ht="14" customHeight="1"/>
    <row r="768" ht="14" customHeight="1"/>
    <row r="769" ht="14" customHeight="1"/>
    <row r="770" ht="14" customHeight="1"/>
    <row r="771" ht="14" customHeight="1"/>
    <row r="772" ht="14" customHeight="1"/>
    <row r="773" ht="14" customHeight="1"/>
    <row r="774" ht="14" customHeight="1"/>
    <row r="775" ht="14"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4" customHeight="1"/>
    <row r="837" ht="14" customHeight="1"/>
    <row r="838" ht="14" customHeight="1"/>
    <row r="839" ht="14" customHeight="1"/>
    <row r="840" ht="14" customHeight="1"/>
    <row r="841" ht="14" customHeight="1"/>
    <row r="842" ht="14" customHeight="1"/>
    <row r="843" ht="14" customHeight="1"/>
    <row r="844" ht="14" customHeight="1"/>
    <row r="845" ht="14" customHeight="1"/>
    <row r="846" ht="14" customHeight="1"/>
    <row r="847" ht="14" customHeight="1"/>
    <row r="848" ht="14" customHeight="1"/>
    <row r="849" ht="14" customHeight="1"/>
    <row r="850" ht="14" customHeight="1"/>
    <row r="851" ht="14" customHeight="1"/>
    <row r="852" ht="14" customHeight="1"/>
    <row r="853" ht="14" customHeight="1"/>
    <row r="854" ht="14" customHeight="1"/>
    <row r="855" ht="14" customHeight="1"/>
    <row r="856" ht="14" customHeight="1"/>
    <row r="857" ht="14" customHeight="1"/>
    <row r="858" ht="14" customHeight="1"/>
    <row r="859" ht="14" customHeight="1"/>
    <row r="860" ht="14" customHeight="1"/>
    <row r="861" ht="14" customHeight="1"/>
    <row r="862" ht="14" customHeight="1"/>
    <row r="863" ht="14" customHeight="1"/>
    <row r="864" ht="14" customHeight="1"/>
    <row r="865" ht="14" customHeight="1"/>
    <row r="866" ht="14" customHeight="1"/>
    <row r="867" ht="14" customHeight="1"/>
    <row r="868" ht="14" customHeight="1"/>
    <row r="869" ht="14" customHeight="1"/>
    <row r="870" ht="14" customHeight="1"/>
    <row r="871" ht="14" customHeight="1"/>
    <row r="872" ht="14" customHeight="1"/>
    <row r="873" ht="14" customHeight="1"/>
    <row r="874" ht="14" customHeight="1"/>
    <row r="875" ht="14" customHeight="1"/>
    <row r="876" ht="14" customHeight="1"/>
    <row r="877" ht="14" customHeight="1"/>
    <row r="878" ht="14" customHeight="1"/>
    <row r="879" ht="14" customHeight="1"/>
    <row r="880" ht="14" customHeight="1"/>
    <row r="881" ht="14" customHeight="1"/>
    <row r="882" ht="14" customHeight="1"/>
    <row r="883" ht="14" customHeight="1"/>
    <row r="884" ht="14" customHeight="1"/>
    <row r="885" ht="14" customHeight="1"/>
    <row r="886" ht="14" customHeight="1"/>
    <row r="887" ht="14" customHeight="1"/>
    <row r="888" ht="14" customHeight="1"/>
    <row r="889" ht="14" customHeight="1"/>
    <row r="890" ht="14" customHeight="1"/>
    <row r="891" ht="14" customHeight="1"/>
    <row r="892" ht="14" customHeight="1"/>
    <row r="893" ht="14" customHeight="1"/>
    <row r="894" ht="14" customHeight="1"/>
    <row r="895" ht="14" customHeight="1"/>
    <row r="896" ht="14" customHeight="1"/>
    <row r="897" ht="14" customHeight="1"/>
    <row r="898" ht="14" customHeight="1"/>
    <row r="899" ht="14" customHeight="1"/>
    <row r="900" ht="14" customHeight="1"/>
    <row r="901" ht="14" customHeight="1"/>
    <row r="902" ht="14" customHeight="1"/>
    <row r="903" ht="14" customHeight="1"/>
    <row r="904" ht="14" customHeight="1"/>
    <row r="905" ht="14" customHeight="1"/>
    <row r="906" ht="14" customHeight="1"/>
    <row r="907" ht="14" customHeight="1"/>
    <row r="908" ht="14" customHeight="1"/>
    <row r="909" ht="14" customHeight="1"/>
    <row r="910" ht="14" customHeight="1"/>
    <row r="911" ht="14" customHeight="1"/>
    <row r="912" ht="14" customHeight="1"/>
    <row r="913" ht="14" customHeight="1"/>
    <row r="914" ht="14" customHeight="1"/>
    <row r="915" ht="14" customHeight="1"/>
    <row r="916" ht="14" customHeight="1"/>
    <row r="917" ht="14" customHeight="1"/>
    <row r="918" ht="14" customHeight="1"/>
    <row r="919" ht="14" customHeight="1"/>
    <row r="920" ht="14" customHeight="1"/>
    <row r="921" ht="14" customHeight="1"/>
    <row r="922" ht="14" customHeight="1"/>
    <row r="923" ht="14" customHeight="1"/>
    <row r="924" ht="14" customHeight="1"/>
    <row r="925" ht="14" customHeight="1"/>
    <row r="926" ht="14" customHeight="1"/>
    <row r="927" ht="14" customHeight="1"/>
    <row r="928" ht="14" customHeight="1"/>
    <row r="929" ht="14" customHeight="1"/>
    <row r="930" ht="14"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4" customHeight="1"/>
    <row r="952" ht="14" customHeight="1"/>
    <row r="953" ht="14" customHeight="1"/>
    <row r="954" ht="14" customHeight="1"/>
    <row r="955" ht="14" customHeight="1"/>
    <row r="956" ht="14" customHeight="1"/>
    <row r="957" ht="14" customHeight="1"/>
    <row r="958" ht="14" customHeight="1"/>
    <row r="959" ht="14" customHeight="1"/>
    <row r="960" ht="14" customHeight="1"/>
    <row r="961" ht="14" customHeight="1"/>
    <row r="962" ht="14" customHeight="1"/>
    <row r="963" ht="14" customHeight="1"/>
    <row r="964" ht="14" customHeight="1"/>
    <row r="965" ht="14" customHeight="1"/>
    <row r="966" ht="14" customHeight="1"/>
    <row r="967" ht="14" customHeight="1"/>
    <row r="968" ht="14" customHeight="1"/>
    <row r="969" ht="14" customHeight="1"/>
    <row r="970" ht="14" customHeight="1"/>
    <row r="971" ht="14" customHeight="1"/>
    <row r="972" ht="14" customHeight="1"/>
    <row r="973" ht="14" customHeight="1"/>
    <row r="974" ht="14" customHeight="1"/>
    <row r="975" ht="14" customHeight="1"/>
    <row r="976" ht="14" customHeight="1"/>
    <row r="977" ht="14" customHeight="1"/>
    <row r="978" ht="14" customHeight="1"/>
    <row r="979" ht="14" customHeight="1"/>
    <row r="980" ht="14" customHeight="1"/>
    <row r="981" ht="14" customHeight="1"/>
    <row r="982" ht="14" customHeight="1"/>
    <row r="983" ht="14" customHeight="1"/>
    <row r="984" ht="14" customHeight="1"/>
    <row r="985" ht="14" customHeight="1"/>
    <row r="986" ht="14" customHeight="1"/>
    <row r="987" ht="14" customHeight="1"/>
    <row r="988" ht="14" customHeight="1"/>
    <row r="989" ht="14" customHeight="1"/>
    <row r="990" ht="14" customHeight="1"/>
    <row r="991" ht="14" customHeight="1"/>
    <row r="992" ht="14" customHeight="1"/>
    <row r="993" ht="14" customHeight="1"/>
    <row r="994" ht="14" customHeight="1"/>
    <row r="995" ht="14" customHeight="1"/>
    <row r="996" ht="14" customHeight="1"/>
    <row r="997" ht="14" customHeight="1"/>
    <row r="998" ht="14" customHeight="1"/>
    <row r="999" ht="14" customHeight="1"/>
    <row r="1000" ht="14"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4" customHeight="1"/>
    <row r="1012" ht="14" customHeight="1"/>
    <row r="1013" ht="14" customHeight="1"/>
    <row r="1014" ht="14" customHeight="1"/>
    <row r="1015" ht="14" customHeight="1"/>
    <row r="1016" ht="14" customHeight="1"/>
    <row r="1017" ht="14" customHeight="1"/>
    <row r="1018" ht="14" customHeight="1"/>
    <row r="1019" ht="14" customHeight="1"/>
    <row r="1020" ht="14" customHeight="1"/>
    <row r="1021" ht="14" customHeight="1"/>
    <row r="1022" ht="14" customHeight="1"/>
    <row r="1023" ht="14" customHeight="1"/>
    <row r="1024" ht="14" customHeight="1"/>
    <row r="1025" ht="14" customHeight="1"/>
    <row r="1026" ht="14" customHeight="1"/>
    <row r="1027" ht="14" customHeight="1"/>
    <row r="1028" ht="14" customHeight="1"/>
    <row r="1029" ht="14" customHeight="1"/>
    <row r="1030" ht="14" customHeight="1"/>
    <row r="1031" ht="14" customHeight="1"/>
    <row r="1032" ht="14" customHeight="1"/>
    <row r="1033" ht="14" customHeight="1"/>
    <row r="1034" ht="14" customHeight="1"/>
    <row r="1035" ht="14" customHeight="1"/>
    <row r="1036" ht="14" customHeight="1"/>
    <row r="1037" ht="14" customHeight="1"/>
    <row r="1038" ht="14" customHeight="1"/>
    <row r="1039" ht="14" customHeight="1"/>
    <row r="1040" ht="14" customHeight="1"/>
    <row r="1041" ht="14" customHeight="1"/>
    <row r="1042" ht="14" customHeight="1"/>
    <row r="1043" ht="14" customHeight="1"/>
    <row r="1044" ht="14" customHeight="1"/>
    <row r="1045" ht="14" customHeight="1"/>
    <row r="1046" ht="14" customHeight="1"/>
    <row r="1047" ht="14" customHeight="1"/>
    <row r="1048" ht="14" customHeight="1"/>
    <row r="1049" ht="14" customHeight="1"/>
    <row r="1050" ht="14" customHeight="1"/>
    <row r="1051" ht="14" customHeight="1"/>
    <row r="1052" ht="14" customHeight="1"/>
    <row r="1053" ht="14" customHeight="1"/>
    <row r="1054" ht="14" customHeight="1"/>
    <row r="1055" ht="14" customHeight="1"/>
    <row r="1056" ht="14" customHeight="1"/>
    <row r="1057" ht="14" customHeight="1"/>
    <row r="1058" ht="14" customHeight="1"/>
    <row r="1059" ht="14" customHeight="1"/>
    <row r="1060" ht="14" customHeight="1"/>
    <row r="1061" ht="14" customHeight="1"/>
    <row r="1062" ht="14" customHeight="1"/>
    <row r="1063" ht="14" customHeight="1"/>
    <row r="1064" ht="14" customHeight="1"/>
    <row r="1065" ht="14" customHeight="1"/>
    <row r="1066" ht="14" customHeight="1"/>
    <row r="1067" ht="14" customHeight="1"/>
    <row r="1068" ht="14" customHeight="1"/>
    <row r="1069" ht="14" customHeight="1"/>
    <row r="1070" ht="14" customHeight="1"/>
    <row r="1071" ht="14" customHeight="1"/>
    <row r="1072" ht="14" customHeight="1"/>
    <row r="1073" ht="14" customHeight="1"/>
    <row r="1074" ht="14" customHeight="1"/>
    <row r="1075" ht="14" customHeight="1"/>
    <row r="1076" ht="14" customHeight="1"/>
    <row r="1077" ht="14" customHeight="1"/>
    <row r="1078" ht="14" customHeight="1"/>
    <row r="1079" ht="14" customHeight="1"/>
    <row r="1080" ht="14" customHeight="1"/>
    <row r="1081" ht="14" customHeight="1"/>
    <row r="1082" ht="14" customHeight="1"/>
    <row r="1083" ht="14" customHeight="1"/>
    <row r="1084" ht="14" customHeight="1"/>
    <row r="1085" ht="14" customHeight="1"/>
    <row r="1086" ht="14" customHeight="1"/>
    <row r="1087" ht="14" customHeight="1"/>
    <row r="1088" ht="14" customHeight="1"/>
    <row r="1089" ht="14" customHeight="1"/>
    <row r="1090" ht="14" customHeight="1"/>
    <row r="1091" ht="14" customHeight="1"/>
    <row r="1092" ht="14" customHeight="1"/>
    <row r="1093" ht="14" customHeight="1"/>
    <row r="1094" ht="14" customHeight="1"/>
    <row r="1095" ht="14" customHeight="1"/>
    <row r="1096" ht="14" customHeight="1"/>
    <row r="1097" ht="14" customHeight="1"/>
    <row r="1098" ht="14" customHeight="1"/>
    <row r="1099" ht="14" customHeight="1"/>
    <row r="1100" ht="14" customHeight="1"/>
    <row r="1101" ht="14" customHeight="1"/>
    <row r="1102" ht="14" customHeight="1"/>
    <row r="1103" ht="14" customHeight="1"/>
    <row r="1104" ht="14" customHeight="1"/>
    <row r="1105" ht="14" customHeight="1"/>
    <row r="1106" ht="14" customHeight="1"/>
    <row r="1107" ht="14" customHeight="1"/>
    <row r="1108" ht="14" customHeight="1"/>
    <row r="1109" ht="14" customHeight="1"/>
    <row r="1110" ht="14" customHeight="1"/>
    <row r="1111" ht="14" customHeight="1"/>
    <row r="1112" ht="14" customHeight="1"/>
    <row r="1113" ht="14" customHeight="1"/>
    <row r="1114" ht="14" customHeight="1"/>
    <row r="1115" ht="14" customHeight="1"/>
    <row r="1116" ht="14" customHeight="1"/>
    <row r="1117" ht="14" customHeight="1"/>
    <row r="1118" ht="14" customHeight="1"/>
    <row r="1119" ht="14" customHeight="1"/>
    <row r="1120" ht="14" customHeight="1"/>
    <row r="1121" ht="14" customHeight="1"/>
    <row r="1122" ht="14" customHeight="1"/>
    <row r="1123" ht="14" customHeight="1"/>
    <row r="1124" ht="14" customHeight="1"/>
    <row r="1125" ht="14" customHeight="1"/>
    <row r="1126" ht="14" customHeight="1"/>
    <row r="1127" ht="14" customHeight="1"/>
    <row r="1128" ht="14" customHeight="1"/>
    <row r="1129" ht="14" customHeight="1"/>
    <row r="1130" ht="14" customHeight="1"/>
    <row r="1131" ht="0.25" customHeight="1"/>
    <row r="1132" ht="0.25" customHeight="1"/>
    <row r="1133" ht="0.25" customHeight="1"/>
    <row r="1134" ht="0.25" customHeight="1"/>
    <row r="1135" ht="0.25" customHeight="1"/>
    <row r="1136" ht="0.25" customHeight="1"/>
    <row r="1137" ht="0.25" customHeight="1"/>
    <row r="1138" ht="0.25" customHeight="1"/>
    <row r="1139" ht="0.25" customHeight="1"/>
    <row r="1140" ht="0.25" customHeight="1"/>
    <row r="1141" ht="15" customHeight="1"/>
    <row r="1149" ht="15" customHeight="1"/>
    <row r="1157" ht="15" customHeight="1"/>
    <row r="1165" ht="15" customHeight="1"/>
    <row r="1173" ht="15" customHeight="1"/>
    <row r="1181" ht="15" customHeight="1"/>
    <row r="1189" ht="15" customHeight="1"/>
    <row r="1197" ht="15" customHeight="1"/>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4:FC31"/>
  <sheetViews>
    <sheetView workbookViewId="0">
      <pane ySplit="3380" topLeftCell="A84"/>
      <selection pane="bottomLeft" activeCell="A93" sqref="A93"/>
    </sheetView>
  </sheetViews>
  <sheetFormatPr baseColWidth="10" defaultRowHeight="13" x14ac:dyDescent="0"/>
  <cols>
    <col min="1" max="1" width="10.83203125" style="11"/>
    <col min="2" max="100" width="10.83203125" style="6"/>
    <col min="101" max="107" width="10.83203125" style="35"/>
    <col min="108" max="150" width="10.83203125" style="6"/>
    <col min="151" max="159" width="10.83203125" style="36"/>
    <col min="160" max="16384" width="10.83203125" style="6"/>
  </cols>
  <sheetData>
    <row r="4" spans="1:159">
      <c r="B4" s="6" t="s">
        <v>1148</v>
      </c>
      <c r="C4" s="6" t="s">
        <v>1149</v>
      </c>
      <c r="D4" s="6" t="s">
        <v>1150</v>
      </c>
      <c r="E4" s="6" t="s">
        <v>1151</v>
      </c>
      <c r="F4" s="6" t="s">
        <v>1152</v>
      </c>
      <c r="G4" s="6" t="s">
        <v>1153</v>
      </c>
      <c r="H4" s="6" t="s">
        <v>1154</v>
      </c>
      <c r="AZ4" s="6" t="s">
        <v>1148</v>
      </c>
      <c r="BA4" s="6" t="s">
        <v>1149</v>
      </c>
      <c r="BB4" s="6" t="s">
        <v>1150</v>
      </c>
      <c r="BC4" s="6" t="s">
        <v>1151</v>
      </c>
      <c r="BD4" s="6" t="s">
        <v>1152</v>
      </c>
      <c r="BE4" s="6" t="s">
        <v>1153</v>
      </c>
      <c r="BF4" s="6" t="s">
        <v>1154</v>
      </c>
    </row>
    <row r="6" spans="1:159">
      <c r="A6" s="11">
        <v>1444.53125</v>
      </c>
      <c r="CV6" s="11">
        <f ca="1">A6</f>
        <v>1444.53125</v>
      </c>
      <c r="CW6" s="35" t="e">
        <f ca="1">AZ6/SUM($AZ6:$BF6)</f>
        <v>#DIV/0!</v>
      </c>
      <c r="CX6" s="35" t="e">
        <f ca="1">BA6/SUM($AZ6:$BF6)</f>
        <v>#DIV/0!</v>
      </c>
      <c r="CY6" s="35" t="e">
        <f ca="1">BB6/SUM($AZ6:$BF6)</f>
        <v>#DIV/0!</v>
      </c>
      <c r="CZ6" s="35" t="e">
        <f ca="1">BC6/SUM($AZ6:$BF6)</f>
        <v>#DIV/0!</v>
      </c>
      <c r="DA6" s="35" t="e">
        <f ca="1">BD6/SUM($AZ6:$BF6)</f>
        <v>#DIV/0!</v>
      </c>
      <c r="DB6" s="35" t="e">
        <f ca="1">BE6/SUM($AZ6:$BF6)</f>
        <v>#DIV/0!</v>
      </c>
      <c r="DC6" s="35" t="e">
        <f ca="1">BF6/SUM($AZ6:$BF6)</f>
        <v>#DIV/0!</v>
      </c>
      <c r="ET6" s="11">
        <f ca="1">A6</f>
        <v>1444.53125</v>
      </c>
      <c r="EU6" s="36" t="e">
        <f ca="1">AZ6/SUM($AZ6:$BH6)</f>
        <v>#DIV/0!</v>
      </c>
      <c r="EV6" s="36" t="e">
        <f ca="1">BA6/SUM($AZ6:$BH6)</f>
        <v>#DIV/0!</v>
      </c>
      <c r="EW6" s="36" t="e">
        <f ca="1">BB6/SUM($AZ6:$BH6)</f>
        <v>#DIV/0!</v>
      </c>
      <c r="EX6" s="36" t="e">
        <f ca="1">BC6/SUM($AZ6:$BH6)</f>
        <v>#DIV/0!</v>
      </c>
      <c r="EY6" s="36" t="e">
        <f ca="1">BD6/SUM($AZ6:$BH6)</f>
        <v>#DIV/0!</v>
      </c>
      <c r="EZ6" s="36" t="e">
        <f ca="1">BE6/SUM($AZ6:$BH6)</f>
        <v>#DIV/0!</v>
      </c>
      <c r="FA6" s="36" t="e">
        <f ca="1">BF6/SUM($AZ6:$BH6)</f>
        <v>#DIV/0!</v>
      </c>
      <c r="FB6" s="36" t="e">
        <f ca="1">BG6/SUM($AZ6:$BH6)</f>
        <v>#DIV/0!</v>
      </c>
      <c r="FC6" s="36" t="e">
        <f ca="1">BH6/SUM($AZ6:$BH6)</f>
        <v>#DIV/0!</v>
      </c>
    </row>
    <row r="7" spans="1:159">
      <c r="A7" s="11">
        <v>1424.53125</v>
      </c>
      <c r="B7" s="6">
        <v>5.1106700815474256E-2</v>
      </c>
      <c r="AZ7" s="6">
        <v>5.1106700815474256E-2</v>
      </c>
      <c r="CV7" s="11">
        <f ca="1">A7</f>
        <v>1424.53125</v>
      </c>
      <c r="CW7" s="35">
        <f ca="1">AZ7/SUM($AZ7:$BF7)</f>
        <v>1</v>
      </c>
      <c r="CX7" s="35">
        <f ca="1">BA7/SUM($AZ7:$BF7)</f>
        <v>0</v>
      </c>
      <c r="CY7" s="35">
        <f ca="1">BB7/SUM($AZ7:$BF7)</f>
        <v>0</v>
      </c>
      <c r="CZ7" s="35">
        <f ca="1">BC7/SUM($AZ7:$BF7)</f>
        <v>0</v>
      </c>
      <c r="DA7" s="35">
        <f ca="1">BD7/SUM($AZ7:$BF7)</f>
        <v>0</v>
      </c>
      <c r="DB7" s="35">
        <f ca="1">BE7/SUM($AZ7:$BF7)</f>
        <v>0</v>
      </c>
      <c r="DC7" s="35">
        <f ca="1">BF7/SUM($AZ7:$BF7)</f>
        <v>0</v>
      </c>
      <c r="ET7" s="11">
        <f ca="1">A7</f>
        <v>1424.53125</v>
      </c>
      <c r="EU7" s="36">
        <f ca="1">AZ7/SUM($AZ7:$BH7)</f>
        <v>1</v>
      </c>
      <c r="EV7" s="36">
        <f ca="1">BA7/SUM($AZ7:$BH7)</f>
        <v>0</v>
      </c>
      <c r="EW7" s="36">
        <f ca="1">BB7/SUM($AZ7:$BH7)</f>
        <v>0</v>
      </c>
      <c r="EX7" s="36">
        <f ca="1">BC7/SUM($AZ7:$BH7)</f>
        <v>0</v>
      </c>
      <c r="EY7" s="36">
        <f ca="1">BD7/SUM($AZ7:$BH7)</f>
        <v>0</v>
      </c>
      <c r="EZ7" s="36">
        <f ca="1">BE7/SUM($AZ7:$BH7)</f>
        <v>0</v>
      </c>
      <c r="FA7" s="36">
        <f ca="1">BF7/SUM($AZ7:$BH7)</f>
        <v>0</v>
      </c>
      <c r="FB7" s="36">
        <f ca="1">BG7/SUM($AZ7:$BH7)</f>
        <v>0</v>
      </c>
      <c r="FC7" s="36">
        <f ca="1">BH7/SUM($AZ7:$BH7)</f>
        <v>0</v>
      </c>
    </row>
    <row r="8" spans="1:159">
      <c r="A8" s="11">
        <v>1404.53125</v>
      </c>
      <c r="B8" s="6">
        <v>9.8721941558400125E-2</v>
      </c>
      <c r="AZ8" s="6">
        <v>9.8721941558400125E-2</v>
      </c>
      <c r="CV8" s="11">
        <f ca="1">A8</f>
        <v>1404.53125</v>
      </c>
      <c r="CW8" s="35">
        <f ca="1">AZ8/SUM($AZ8:$BF8)</f>
        <v>1</v>
      </c>
      <c r="CX8" s="35">
        <f ca="1">BA8/SUM($AZ8:$BF8)</f>
        <v>0</v>
      </c>
      <c r="CY8" s="35">
        <f ca="1">BB8/SUM($AZ8:$BF8)</f>
        <v>0</v>
      </c>
      <c r="CZ8" s="35">
        <f ca="1">BC8/SUM($AZ8:$BF8)</f>
        <v>0</v>
      </c>
      <c r="DA8" s="35">
        <f ca="1">BD8/SUM($AZ8:$BF8)</f>
        <v>0</v>
      </c>
      <c r="DB8" s="35">
        <f ca="1">BE8/SUM($AZ8:$BF8)</f>
        <v>0</v>
      </c>
      <c r="DC8" s="35">
        <f ca="1">BF8/SUM($AZ8:$BF8)</f>
        <v>0</v>
      </c>
      <c r="ET8" s="11">
        <f ca="1">A8</f>
        <v>1404.53125</v>
      </c>
      <c r="EU8" s="36">
        <f ca="1">AZ8/SUM($AZ8:$BH8)</f>
        <v>1</v>
      </c>
      <c r="EV8" s="36">
        <f ca="1">BA8/SUM($AZ8:$BH8)</f>
        <v>0</v>
      </c>
      <c r="EW8" s="36">
        <f ca="1">BB8/SUM($AZ8:$BH8)</f>
        <v>0</v>
      </c>
      <c r="EX8" s="36">
        <f ca="1">BC8/SUM($AZ8:$BH8)</f>
        <v>0</v>
      </c>
      <c r="EY8" s="36">
        <f ca="1">BD8/SUM($AZ8:$BH8)</f>
        <v>0</v>
      </c>
      <c r="EZ8" s="36">
        <f ca="1">BE8/SUM($AZ8:$BH8)</f>
        <v>0</v>
      </c>
      <c r="FA8" s="36">
        <f ca="1">BF8/SUM($AZ8:$BH8)</f>
        <v>0</v>
      </c>
      <c r="FB8" s="36">
        <f ca="1">BG8/SUM($AZ8:$BH8)</f>
        <v>0</v>
      </c>
      <c r="FC8" s="36">
        <f ca="1">BH8/SUM($AZ8:$BH8)</f>
        <v>0</v>
      </c>
    </row>
    <row r="9" spans="1:159">
      <c r="A9" s="11">
        <v>1384.53125</v>
      </c>
      <c r="B9" s="6">
        <v>0.14683104952651577</v>
      </c>
      <c r="C9" s="6">
        <v>0.91213189096542036</v>
      </c>
      <c r="AZ9" s="6">
        <v>0.14683104952651577</v>
      </c>
      <c r="BA9" s="6">
        <v>0.76530084143890464</v>
      </c>
      <c r="CV9" s="11">
        <f ca="1">A9</f>
        <v>1384.53125</v>
      </c>
      <c r="CW9" s="35">
        <f ca="1">AZ9/SUM($AZ9:$BF9)</f>
        <v>0.16097567794840126</v>
      </c>
      <c r="CX9" s="35">
        <f ca="1">BA9/SUM($AZ9:$BF9)</f>
        <v>0.83902432205159883</v>
      </c>
      <c r="CY9" s="35">
        <f ca="1">BB9/SUM($AZ9:$BF9)</f>
        <v>0</v>
      </c>
      <c r="CZ9" s="35">
        <f ca="1">BC9/SUM($AZ9:$BF9)</f>
        <v>0</v>
      </c>
      <c r="DA9" s="35">
        <f ca="1">BD9/SUM($AZ9:$BF9)</f>
        <v>0</v>
      </c>
      <c r="DB9" s="35">
        <f ca="1">BE9/SUM($AZ9:$BF9)</f>
        <v>0</v>
      </c>
      <c r="DC9" s="35">
        <f ca="1">BF9/SUM($AZ9:$BF9)</f>
        <v>0</v>
      </c>
      <c r="ET9" s="11">
        <f ca="1">A9</f>
        <v>1384.53125</v>
      </c>
      <c r="EU9" s="36">
        <f ca="1">AZ9/SUM($AZ9:$BH9)</f>
        <v>0.16097567794840126</v>
      </c>
      <c r="EV9" s="36">
        <f ca="1">BA9/SUM($AZ9:$BH9)</f>
        <v>0.83902432205159883</v>
      </c>
      <c r="EW9" s="36">
        <f ca="1">BB9/SUM($AZ9:$BH9)</f>
        <v>0</v>
      </c>
      <c r="EX9" s="36">
        <f ca="1">BC9/SUM($AZ9:$BH9)</f>
        <v>0</v>
      </c>
      <c r="EY9" s="36">
        <f ca="1">BD9/SUM($AZ9:$BH9)</f>
        <v>0</v>
      </c>
      <c r="EZ9" s="36">
        <f ca="1">BE9/SUM($AZ9:$BH9)</f>
        <v>0</v>
      </c>
      <c r="FA9" s="36">
        <f ca="1">BF9/SUM($AZ9:$BH9)</f>
        <v>0</v>
      </c>
      <c r="FB9" s="36">
        <f ca="1">BG9/SUM($AZ9:$BH9)</f>
        <v>0</v>
      </c>
      <c r="FC9" s="36">
        <f ca="1">BH9/SUM($AZ9:$BH9)</f>
        <v>0</v>
      </c>
    </row>
    <row r="10" spans="1:159">
      <c r="A10" s="11">
        <v>1364.53125</v>
      </c>
      <c r="B10" s="6">
        <v>0.20113722786858579</v>
      </c>
      <c r="C10" s="6">
        <v>3.6752547448615678</v>
      </c>
      <c r="AZ10" s="6">
        <v>0.20113722786858579</v>
      </c>
      <c r="BA10" s="6">
        <v>3.4741175169929819</v>
      </c>
      <c r="CV10" s="11">
        <f ca="1">A10</f>
        <v>1364.53125</v>
      </c>
      <c r="CW10" s="35">
        <f ca="1">AZ10/SUM($AZ10:$BF10)</f>
        <v>5.4727424853963917E-2</v>
      </c>
      <c r="CX10" s="35">
        <f ca="1">BA10/SUM($AZ10:$BF10)</f>
        <v>0.94527257514603602</v>
      </c>
      <c r="CY10" s="35">
        <f ca="1">BB10/SUM($AZ10:$BF10)</f>
        <v>0</v>
      </c>
      <c r="CZ10" s="35">
        <f ca="1">BC10/SUM($AZ10:$BF10)</f>
        <v>0</v>
      </c>
      <c r="DA10" s="35">
        <f ca="1">BD10/SUM($AZ10:$BF10)</f>
        <v>0</v>
      </c>
      <c r="DB10" s="35">
        <f ca="1">BE10/SUM($AZ10:$BF10)</f>
        <v>0</v>
      </c>
      <c r="DC10" s="35">
        <f ca="1">BF10/SUM($AZ10:$BF10)</f>
        <v>0</v>
      </c>
      <c r="ET10" s="11">
        <f ca="1">A10</f>
        <v>1364.53125</v>
      </c>
      <c r="EU10" s="36">
        <f ca="1">AZ10/SUM($AZ10:$BH10)</f>
        <v>5.4727424853963917E-2</v>
      </c>
      <c r="EV10" s="36">
        <f ca="1">BA10/SUM($AZ10:$BH10)</f>
        <v>0.94527257514603602</v>
      </c>
      <c r="EW10" s="36">
        <f ca="1">BB10/SUM($AZ10:$BH10)</f>
        <v>0</v>
      </c>
      <c r="EX10" s="36">
        <f ca="1">BC10/SUM($AZ10:$BH10)</f>
        <v>0</v>
      </c>
      <c r="EY10" s="36">
        <f ca="1">BD10/SUM($AZ10:$BH10)</f>
        <v>0</v>
      </c>
      <c r="EZ10" s="36">
        <f ca="1">BE10/SUM($AZ10:$BH10)</f>
        <v>0</v>
      </c>
      <c r="FA10" s="36">
        <f ca="1">BF10/SUM($AZ10:$BH10)</f>
        <v>0</v>
      </c>
      <c r="FB10" s="36">
        <f ca="1">BG10/SUM($AZ10:$BH10)</f>
        <v>0</v>
      </c>
      <c r="FC10" s="36">
        <f ca="1">BH10/SUM($AZ10:$BH10)</f>
        <v>0</v>
      </c>
    </row>
    <row r="11" spans="1:159">
      <c r="A11" s="11">
        <v>1344.53125</v>
      </c>
      <c r="B11" s="6">
        <v>0.25519505806658854</v>
      </c>
      <c r="C11" s="6">
        <v>5.0659415194445421</v>
      </c>
      <c r="D11" s="6">
        <v>6.9464993578683654</v>
      </c>
      <c r="AZ11" s="6">
        <v>0.25519505806658854</v>
      </c>
      <c r="BA11" s="6">
        <v>4.8107464613779536</v>
      </c>
      <c r="BB11" s="6">
        <v>1.8805578384238233</v>
      </c>
      <c r="CV11" s="11">
        <f ca="1">A11</f>
        <v>1344.53125</v>
      </c>
      <c r="CW11" s="35">
        <f ca="1">AZ11/SUM($AZ11:$BF11)</f>
        <v>3.6737217542174919E-2</v>
      </c>
      <c r="CX11" s="35">
        <f ca="1">BA11/SUM($AZ11:$BF11)</f>
        <v>0.69254256187741181</v>
      </c>
      <c r="CY11" s="35">
        <f ca="1">BB11/SUM($AZ11:$BF11)</f>
        <v>0.27072022058041328</v>
      </c>
      <c r="CZ11" s="35">
        <f ca="1">BC11/SUM($AZ11:$BF11)</f>
        <v>0</v>
      </c>
      <c r="DA11" s="35">
        <f ca="1">BD11/SUM($AZ11:$BF11)</f>
        <v>0</v>
      </c>
      <c r="DB11" s="35">
        <f ca="1">BE11/SUM($AZ11:$BF11)</f>
        <v>0</v>
      </c>
      <c r="DC11" s="35">
        <f ca="1">BF11/SUM($AZ11:$BF11)</f>
        <v>0</v>
      </c>
      <c r="ET11" s="11">
        <f ca="1">A11</f>
        <v>1344.53125</v>
      </c>
      <c r="EU11" s="36">
        <f ca="1">AZ11/SUM($AZ11:$BH11)</f>
        <v>3.6737217542174919E-2</v>
      </c>
      <c r="EV11" s="36">
        <f ca="1">BA11/SUM($AZ11:$BH11)</f>
        <v>0.69254256187741181</v>
      </c>
      <c r="EW11" s="36">
        <f ca="1">BB11/SUM($AZ11:$BH11)</f>
        <v>0.27072022058041328</v>
      </c>
      <c r="EX11" s="36">
        <f ca="1">BC11/SUM($AZ11:$BH11)</f>
        <v>0</v>
      </c>
      <c r="EY11" s="36">
        <f ca="1">BD11/SUM($AZ11:$BH11)</f>
        <v>0</v>
      </c>
      <c r="EZ11" s="36">
        <f ca="1">BE11/SUM($AZ11:$BH11)</f>
        <v>0</v>
      </c>
      <c r="FA11" s="36">
        <f ca="1">BF11/SUM($AZ11:$BH11)</f>
        <v>0</v>
      </c>
      <c r="FB11" s="36">
        <f ca="1">BG11/SUM($AZ11:$BH11)</f>
        <v>0</v>
      </c>
      <c r="FC11" s="36">
        <f ca="1">BH11/SUM($AZ11:$BH11)</f>
        <v>0</v>
      </c>
    </row>
    <row r="12" spans="1:159">
      <c r="A12" s="11">
        <v>1324.53125</v>
      </c>
      <c r="B12" s="6">
        <v>0.30858317147811776</v>
      </c>
      <c r="C12" s="6">
        <v>5.1178405875841788</v>
      </c>
      <c r="D12" s="6">
        <v>10.823119551429633</v>
      </c>
      <c r="AZ12" s="6">
        <v>0.30858317147811776</v>
      </c>
      <c r="BA12" s="6">
        <v>4.8092574161060613</v>
      </c>
      <c r="BB12" s="6">
        <v>5.705278963845454</v>
      </c>
      <c r="CV12" s="11">
        <f ca="1">A12</f>
        <v>1324.53125</v>
      </c>
      <c r="CW12" s="35">
        <f ca="1">AZ12/SUM($AZ12:$BF12)</f>
        <v>2.8511481372055694E-2</v>
      </c>
      <c r="CX12" s="35">
        <f ca="1">BA12/SUM($AZ12:$BF12)</f>
        <v>0.44435039207072263</v>
      </c>
      <c r="CY12" s="35">
        <f ca="1">BB12/SUM($AZ12:$BF12)</f>
        <v>0.5271381265572217</v>
      </c>
      <c r="CZ12" s="35">
        <f ca="1">BC12/SUM($AZ12:$BF12)</f>
        <v>0</v>
      </c>
      <c r="DA12" s="35">
        <f ca="1">BD12/SUM($AZ12:$BF12)</f>
        <v>0</v>
      </c>
      <c r="DB12" s="35">
        <f ca="1">BE12/SUM($AZ12:$BF12)</f>
        <v>0</v>
      </c>
      <c r="DC12" s="35">
        <f ca="1">BF12/SUM($AZ12:$BF12)</f>
        <v>0</v>
      </c>
      <c r="ET12" s="11">
        <f ca="1">A12</f>
        <v>1324.53125</v>
      </c>
      <c r="EU12" s="36">
        <f ca="1">AZ12/SUM($AZ12:$BH12)</f>
        <v>2.8511481372055694E-2</v>
      </c>
      <c r="EV12" s="36">
        <f ca="1">BA12/SUM($AZ12:$BH12)</f>
        <v>0.44435039207072263</v>
      </c>
      <c r="EW12" s="36">
        <f ca="1">BB12/SUM($AZ12:$BH12)</f>
        <v>0.5271381265572217</v>
      </c>
      <c r="EX12" s="36">
        <f ca="1">BC12/SUM($AZ12:$BH12)</f>
        <v>0</v>
      </c>
      <c r="EY12" s="36">
        <f ca="1">BD12/SUM($AZ12:$BH12)</f>
        <v>0</v>
      </c>
      <c r="EZ12" s="36">
        <f ca="1">BE12/SUM($AZ12:$BH12)</f>
        <v>0</v>
      </c>
      <c r="FA12" s="36">
        <f ca="1">BF12/SUM($AZ12:$BH12)</f>
        <v>0</v>
      </c>
      <c r="FB12" s="36">
        <f ca="1">BG12/SUM($AZ12:$BH12)</f>
        <v>0</v>
      </c>
      <c r="FC12" s="36">
        <f ca="1">BH12/SUM($AZ12:$BH12)</f>
        <v>0</v>
      </c>
    </row>
    <row r="13" spans="1:159">
      <c r="A13" s="11">
        <v>1304.53125</v>
      </c>
      <c r="B13" s="6">
        <v>0.35532857260530537</v>
      </c>
      <c r="C13" s="6">
        <v>5.1645859887113668</v>
      </c>
      <c r="D13" s="6">
        <v>14.299450398963078</v>
      </c>
      <c r="AZ13" s="6">
        <v>0.35532857260530537</v>
      </c>
      <c r="BA13" s="6">
        <v>4.8092574161060613</v>
      </c>
      <c r="BB13" s="6">
        <v>9.134864410251712</v>
      </c>
      <c r="CV13" s="11">
        <f ca="1">A13</f>
        <v>1304.53125</v>
      </c>
      <c r="CW13" s="35">
        <f ca="1">AZ13/SUM($AZ13:$BF13)</f>
        <v>2.4849106972046418E-2</v>
      </c>
      <c r="CX13" s="35">
        <f ca="1">BA13/SUM($AZ13:$BF13)</f>
        <v>0.33632463359954057</v>
      </c>
      <c r="CY13" s="35">
        <f ca="1">BB13/SUM($AZ13:$BF13)</f>
        <v>0.63882625942841309</v>
      </c>
      <c r="CZ13" s="35">
        <f ca="1">BC13/SUM($AZ13:$BF13)</f>
        <v>0</v>
      </c>
      <c r="DA13" s="35">
        <f ca="1">BD13/SUM($AZ13:$BF13)</f>
        <v>0</v>
      </c>
      <c r="DB13" s="35">
        <f ca="1">BE13/SUM($AZ13:$BF13)</f>
        <v>0</v>
      </c>
      <c r="DC13" s="35">
        <f ca="1">BF13/SUM($AZ13:$BF13)</f>
        <v>0</v>
      </c>
      <c r="ET13" s="11">
        <f ca="1">A13</f>
        <v>1304.53125</v>
      </c>
      <c r="EU13" s="36">
        <f ca="1">AZ13/SUM($AZ13:$BH13)</f>
        <v>2.4849106972046418E-2</v>
      </c>
      <c r="EV13" s="36">
        <f ca="1">BA13/SUM($AZ13:$BH13)</f>
        <v>0.33632463359954057</v>
      </c>
      <c r="EW13" s="36">
        <f ca="1">BB13/SUM($AZ13:$BH13)</f>
        <v>0.63882625942841309</v>
      </c>
      <c r="EX13" s="36">
        <f ca="1">BC13/SUM($AZ13:$BH13)</f>
        <v>0</v>
      </c>
      <c r="EY13" s="36">
        <f ca="1">BD13/SUM($AZ13:$BH13)</f>
        <v>0</v>
      </c>
      <c r="EZ13" s="36">
        <f ca="1">BE13/SUM($AZ13:$BH13)</f>
        <v>0</v>
      </c>
      <c r="FA13" s="36">
        <f ca="1">BF13/SUM($AZ13:$BH13)</f>
        <v>0</v>
      </c>
      <c r="FB13" s="36">
        <f ca="1">BG13/SUM($AZ13:$BH13)</f>
        <v>0</v>
      </c>
      <c r="FC13" s="36">
        <f ca="1">BH13/SUM($AZ13:$BH13)</f>
        <v>0</v>
      </c>
    </row>
    <row r="14" spans="1:159">
      <c r="A14" s="11">
        <v>1284.53125</v>
      </c>
      <c r="B14" s="6">
        <v>0.39651642793951158</v>
      </c>
      <c r="C14" s="6">
        <v>5.2057738440455728</v>
      </c>
      <c r="D14" s="6">
        <v>17.438059965699136</v>
      </c>
      <c r="AZ14" s="6">
        <v>0.39651642793951158</v>
      </c>
      <c r="BA14" s="6">
        <v>4.8092574161060613</v>
      </c>
      <c r="BB14" s="6">
        <v>12.232286121653564</v>
      </c>
      <c r="CV14" s="11">
        <f ca="1">A14</f>
        <v>1284.53125</v>
      </c>
      <c r="CW14" s="35">
        <f ca="1">AZ14/SUM($AZ14:$BF14)</f>
        <v>2.2738563161238345E-2</v>
      </c>
      <c r="CX14" s="35">
        <f ca="1">BA14/SUM($AZ14:$BF14)</f>
        <v>0.27579085205383658</v>
      </c>
      <c r="CY14" s="35">
        <f ca="1">BB14/SUM($AZ14:$BF14)</f>
        <v>0.70147058478492508</v>
      </c>
      <c r="CZ14" s="35">
        <f ca="1">BC14/SUM($AZ14:$BF14)</f>
        <v>0</v>
      </c>
      <c r="DA14" s="35">
        <f ca="1">BD14/SUM($AZ14:$BF14)</f>
        <v>0</v>
      </c>
      <c r="DB14" s="35">
        <f ca="1">BE14/SUM($AZ14:$BF14)</f>
        <v>0</v>
      </c>
      <c r="DC14" s="35">
        <f ca="1">BF14/SUM($AZ14:$BF14)</f>
        <v>0</v>
      </c>
      <c r="ET14" s="11">
        <f ca="1">A14</f>
        <v>1284.53125</v>
      </c>
      <c r="EU14" s="36">
        <f ca="1">AZ14/SUM($AZ14:$BH14)</f>
        <v>2.2738563161238345E-2</v>
      </c>
      <c r="EV14" s="36">
        <f ca="1">BA14/SUM($AZ14:$BH14)</f>
        <v>0.27579085205383658</v>
      </c>
      <c r="EW14" s="36">
        <f ca="1">BB14/SUM($AZ14:$BH14)</f>
        <v>0.70147058478492508</v>
      </c>
      <c r="EX14" s="36">
        <f ca="1">BC14/SUM($AZ14:$BH14)</f>
        <v>0</v>
      </c>
      <c r="EY14" s="36">
        <f ca="1">BD14/SUM($AZ14:$BH14)</f>
        <v>0</v>
      </c>
      <c r="EZ14" s="36">
        <f ca="1">BE14/SUM($AZ14:$BH14)</f>
        <v>0</v>
      </c>
      <c r="FA14" s="36">
        <f ca="1">BF14/SUM($AZ14:$BH14)</f>
        <v>0</v>
      </c>
      <c r="FB14" s="36">
        <f ca="1">BG14/SUM($AZ14:$BH14)</f>
        <v>0</v>
      </c>
      <c r="FC14" s="36">
        <f ca="1">BH14/SUM($AZ14:$BH14)</f>
        <v>0</v>
      </c>
    </row>
    <row r="15" spans="1:159">
      <c r="A15" s="11">
        <v>1264.53125</v>
      </c>
      <c r="B15" s="6">
        <v>0.43303365805520055</v>
      </c>
      <c r="C15" s="6">
        <v>5.2422910741612618</v>
      </c>
      <c r="D15" s="6">
        <v>20.290241538611518</v>
      </c>
      <c r="AZ15" s="6">
        <v>0.43303365805520055</v>
      </c>
      <c r="BA15" s="6">
        <v>4.8092574161060613</v>
      </c>
      <c r="BB15" s="6">
        <v>15.047950464450256</v>
      </c>
      <c r="CV15" s="11">
        <f ca="1">A15</f>
        <v>1264.53125</v>
      </c>
      <c r="CW15" s="35">
        <f ca="1">AZ15/SUM($AZ15:$BF15)</f>
        <v>2.1341966641015821E-2</v>
      </c>
      <c r="CX15" s="35">
        <f ca="1">BA15/SUM($AZ15:$BF15)</f>
        <v>0.23702317229463418</v>
      </c>
      <c r="CY15" s="35">
        <f ca="1">BB15/SUM($AZ15:$BF15)</f>
        <v>0.74163486106434995</v>
      </c>
      <c r="CZ15" s="35">
        <f ca="1">BC15/SUM($AZ15:$BF15)</f>
        <v>0</v>
      </c>
      <c r="DA15" s="35">
        <f ca="1">BD15/SUM($AZ15:$BF15)</f>
        <v>0</v>
      </c>
      <c r="DB15" s="35">
        <f ca="1">BE15/SUM($AZ15:$BF15)</f>
        <v>0</v>
      </c>
      <c r="DC15" s="35">
        <f ca="1">BF15/SUM($AZ15:$BF15)</f>
        <v>0</v>
      </c>
      <c r="ET15" s="11">
        <f ca="1">A15</f>
        <v>1264.53125</v>
      </c>
      <c r="EU15" s="36">
        <f ca="1">AZ15/SUM($AZ15:$BH15)</f>
        <v>2.1341966641015821E-2</v>
      </c>
      <c r="EV15" s="36">
        <f ca="1">BA15/SUM($AZ15:$BH15)</f>
        <v>0.23702317229463418</v>
      </c>
      <c r="EW15" s="36">
        <f ca="1">BB15/SUM($AZ15:$BH15)</f>
        <v>0.74163486106434995</v>
      </c>
      <c r="EX15" s="36">
        <f ca="1">BC15/SUM($AZ15:$BH15)</f>
        <v>0</v>
      </c>
      <c r="EY15" s="36">
        <f ca="1">BD15/SUM($AZ15:$BH15)</f>
        <v>0</v>
      </c>
      <c r="EZ15" s="36">
        <f ca="1">BE15/SUM($AZ15:$BH15)</f>
        <v>0</v>
      </c>
      <c r="FA15" s="36">
        <f ca="1">BF15/SUM($AZ15:$BH15)</f>
        <v>0</v>
      </c>
      <c r="FB15" s="36">
        <f ca="1">BG15/SUM($AZ15:$BH15)</f>
        <v>0</v>
      </c>
      <c r="FC15" s="36">
        <f ca="1">BH15/SUM($AZ15:$BH15)</f>
        <v>0</v>
      </c>
    </row>
    <row r="16" spans="1:159">
      <c r="A16" s="11">
        <v>1244.53125</v>
      </c>
      <c r="B16" s="6">
        <v>0.46561877781105621</v>
      </c>
      <c r="C16" s="6">
        <v>5.2748761939171178</v>
      </c>
      <c r="D16" s="6">
        <v>22.899280533327548</v>
      </c>
      <c r="AZ16" s="6">
        <v>0.46561877781105621</v>
      </c>
      <c r="BA16" s="6">
        <v>4.8092574161060613</v>
      </c>
      <c r="BB16" s="6">
        <v>17.624404339410429</v>
      </c>
      <c r="CV16" s="11">
        <f ca="1">A16</f>
        <v>1244.53125</v>
      </c>
      <c r="CW16" s="35">
        <f ca="1">AZ16/SUM($AZ16:$BF16)</f>
        <v>2.0333336548866501E-2</v>
      </c>
      <c r="CX16" s="35">
        <f ca="1">BA16/SUM($AZ16:$BF16)</f>
        <v>0.21001783916777131</v>
      </c>
      <c r="CY16" s="35">
        <f ca="1">BB16/SUM($AZ16:$BF16)</f>
        <v>0.76964882428336212</v>
      </c>
      <c r="CZ16" s="35">
        <f ca="1">BC16/SUM($AZ16:$BF16)</f>
        <v>0</v>
      </c>
      <c r="DA16" s="35">
        <f ca="1">BD16/SUM($AZ16:$BF16)</f>
        <v>0</v>
      </c>
      <c r="DB16" s="35">
        <f ca="1">BE16/SUM($AZ16:$BF16)</f>
        <v>0</v>
      </c>
      <c r="DC16" s="35">
        <f ca="1">BF16/SUM($AZ16:$BF16)</f>
        <v>0</v>
      </c>
      <c r="ET16" s="11">
        <f ca="1">A16</f>
        <v>1244.53125</v>
      </c>
      <c r="EU16" s="36">
        <f ca="1">AZ16/SUM($AZ16:$BH16)</f>
        <v>2.0333336548866501E-2</v>
      </c>
      <c r="EV16" s="36">
        <f ca="1">BA16/SUM($AZ16:$BH16)</f>
        <v>0.21001783916777131</v>
      </c>
      <c r="EW16" s="36">
        <f ca="1">BB16/SUM($AZ16:$BH16)</f>
        <v>0.76964882428336212</v>
      </c>
      <c r="EX16" s="36">
        <f ca="1">BC16/SUM($AZ16:$BH16)</f>
        <v>0</v>
      </c>
      <c r="EY16" s="36">
        <f ca="1">BD16/SUM($AZ16:$BH16)</f>
        <v>0</v>
      </c>
      <c r="EZ16" s="36">
        <f ca="1">BE16/SUM($AZ16:$BH16)</f>
        <v>0</v>
      </c>
      <c r="FA16" s="36">
        <f ca="1">BF16/SUM($AZ16:$BH16)</f>
        <v>0</v>
      </c>
      <c r="FB16" s="36">
        <f ca="1">BG16/SUM($AZ16:$BH16)</f>
        <v>0</v>
      </c>
      <c r="FC16" s="36">
        <f ca="1">BH16/SUM($AZ16:$BH16)</f>
        <v>0</v>
      </c>
    </row>
    <row r="17" spans="1:159">
      <c r="A17" s="11">
        <v>1224.53125</v>
      </c>
      <c r="B17" s="6">
        <v>0.49489734569297572</v>
      </c>
      <c r="C17" s="6">
        <v>5.3041547617990368</v>
      </c>
      <c r="D17" s="6">
        <v>25.302618192417743</v>
      </c>
      <c r="AZ17" s="6">
        <v>0.49489734569297572</v>
      </c>
      <c r="BA17" s="6">
        <v>4.8092574161060613</v>
      </c>
      <c r="BB17" s="6">
        <v>19.998463430618706</v>
      </c>
      <c r="CV17" s="11">
        <f ca="1">A17</f>
        <v>1224.53125</v>
      </c>
      <c r="CW17" s="35">
        <f ca="1">AZ17/SUM($AZ17:$BF17)</f>
        <v>1.9559135814699133E-2</v>
      </c>
      <c r="CX17" s="35">
        <f ca="1">BA17/SUM($AZ17:$BF17)</f>
        <v>0.19006955642033985</v>
      </c>
      <c r="CY17" s="35">
        <f ca="1">BB17/SUM($AZ17:$BF17)</f>
        <v>0.79037130776496101</v>
      </c>
      <c r="CZ17" s="35">
        <f ca="1">BC17/SUM($AZ17:$BF17)</f>
        <v>0</v>
      </c>
      <c r="DA17" s="35">
        <f ca="1">BD17/SUM($AZ17:$BF17)</f>
        <v>0</v>
      </c>
      <c r="DB17" s="35">
        <f ca="1">BE17/SUM($AZ17:$BF17)</f>
        <v>0</v>
      </c>
      <c r="DC17" s="35">
        <f ca="1">BF17/SUM($AZ17:$BF17)</f>
        <v>0</v>
      </c>
      <c r="ET17" s="11">
        <f ca="1">A17</f>
        <v>1224.53125</v>
      </c>
      <c r="EU17" s="36">
        <f ca="1">AZ17/SUM($AZ17:$BH17)</f>
        <v>1.9559135814699133E-2</v>
      </c>
      <c r="EV17" s="36">
        <f ca="1">BA17/SUM($AZ17:$BH17)</f>
        <v>0.19006955642033985</v>
      </c>
      <c r="EW17" s="36">
        <f ca="1">BB17/SUM($AZ17:$BH17)</f>
        <v>0.79037130776496101</v>
      </c>
      <c r="EX17" s="36">
        <f ca="1">BC17/SUM($AZ17:$BH17)</f>
        <v>0</v>
      </c>
      <c r="EY17" s="36">
        <f ca="1">BD17/SUM($AZ17:$BH17)</f>
        <v>0</v>
      </c>
      <c r="EZ17" s="36">
        <f ca="1">BE17/SUM($AZ17:$BH17)</f>
        <v>0</v>
      </c>
      <c r="FA17" s="36">
        <f ca="1">BF17/SUM($AZ17:$BH17)</f>
        <v>0</v>
      </c>
      <c r="FB17" s="36">
        <f ca="1">BG17/SUM($AZ17:$BH17)</f>
        <v>0</v>
      </c>
      <c r="FC17" s="36">
        <f ca="1">BH17/SUM($AZ17:$BH17)</f>
        <v>0</v>
      </c>
    </row>
    <row r="18" spans="1:159">
      <c r="A18" s="11">
        <v>1204.53125</v>
      </c>
      <c r="B18" s="6">
        <v>0.5246102380613088</v>
      </c>
      <c r="C18" s="6">
        <v>5.3338676541673697</v>
      </c>
      <c r="D18" s="6">
        <v>25.330204750196035</v>
      </c>
      <c r="E18" s="6">
        <v>28.623226681642983</v>
      </c>
      <c r="AZ18" s="6">
        <v>0.5246102380613088</v>
      </c>
      <c r="BA18" s="6">
        <v>4.8092574161060613</v>
      </c>
      <c r="BB18" s="6">
        <v>19.996337096028665</v>
      </c>
      <c r="BC18" s="6">
        <v>3.2930219314469462</v>
      </c>
      <c r="CV18" s="11">
        <f ca="1">A18</f>
        <v>1204.53125</v>
      </c>
      <c r="CW18" s="35">
        <f ca="1">AZ18/SUM($AZ18:$BF18)</f>
        <v>1.8328130643557337E-2</v>
      </c>
      <c r="CX18" s="35">
        <f ca="1">BA18/SUM($AZ18:$BF18)</f>
        <v>0.16801940150201153</v>
      </c>
      <c r="CY18" s="35">
        <f ca="1">BB18/SUM($AZ18:$BF18)</f>
        <v>0.69860527320817301</v>
      </c>
      <c r="CZ18" s="35">
        <f ca="1">BC18/SUM($AZ18:$BF18)</f>
        <v>0.11504719464625801</v>
      </c>
      <c r="DA18" s="35">
        <f ca="1">BD18/SUM($AZ18:$BF18)</f>
        <v>0</v>
      </c>
      <c r="DB18" s="35">
        <f ca="1">BE18/SUM($AZ18:$BF18)</f>
        <v>0</v>
      </c>
      <c r="DC18" s="35">
        <f ca="1">BF18/SUM($AZ18:$BF18)</f>
        <v>0</v>
      </c>
      <c r="ET18" s="11">
        <f ca="1">A18</f>
        <v>1204.53125</v>
      </c>
      <c r="EU18" s="36">
        <f ca="1">AZ18/SUM($AZ18:$BH18)</f>
        <v>1.8328130643557337E-2</v>
      </c>
      <c r="EV18" s="36">
        <f ca="1">BA18/SUM($AZ18:$BH18)</f>
        <v>0.16801940150201153</v>
      </c>
      <c r="EW18" s="36">
        <f ca="1">BB18/SUM($AZ18:$BH18)</f>
        <v>0.69860527320817301</v>
      </c>
      <c r="EX18" s="36">
        <f ca="1">BC18/SUM($AZ18:$BH18)</f>
        <v>0.11504719464625801</v>
      </c>
      <c r="EY18" s="36">
        <f ca="1">BD18/SUM($AZ18:$BH18)</f>
        <v>0</v>
      </c>
      <c r="EZ18" s="36">
        <f ca="1">BE18/SUM($AZ18:$BH18)</f>
        <v>0</v>
      </c>
      <c r="FA18" s="36">
        <f ca="1">BF18/SUM($AZ18:$BH18)</f>
        <v>0</v>
      </c>
      <c r="FB18" s="36">
        <f ca="1">BG18/SUM($AZ18:$BH18)</f>
        <v>0</v>
      </c>
      <c r="FC18" s="36">
        <f ca="1">BH18/SUM($AZ18:$BH18)</f>
        <v>0</v>
      </c>
    </row>
    <row r="19" spans="1:159">
      <c r="A19" s="11">
        <v>1184.53125</v>
      </c>
      <c r="B19" s="6">
        <v>0.56083978342475815</v>
      </c>
      <c r="C19" s="6">
        <v>5.3700971995308198</v>
      </c>
      <c r="D19" s="6">
        <v>25.366434295559486</v>
      </c>
      <c r="E19" s="6">
        <v>33.225659673855752</v>
      </c>
      <c r="F19" s="6">
        <v>35.576446743798691</v>
      </c>
      <c r="G19" s="6">
        <v>39.731061678679808</v>
      </c>
      <c r="AZ19" s="6">
        <v>0.56083978342475815</v>
      </c>
      <c r="BA19" s="6">
        <v>4.8092574161060613</v>
      </c>
      <c r="BB19" s="6">
        <v>19.996337096028665</v>
      </c>
      <c r="BC19" s="6">
        <v>7.859225378296264</v>
      </c>
      <c r="BD19" s="6">
        <v>2.350787069942939</v>
      </c>
      <c r="BE19" s="6">
        <v>4.1546149348811205</v>
      </c>
      <c r="CV19" s="11">
        <f ca="1">A19</f>
        <v>1184.53125</v>
      </c>
      <c r="CW19" s="35">
        <f ca="1">AZ19/SUM($AZ19:$BF19)</f>
        <v>1.411590226207602E-2</v>
      </c>
      <c r="CX19" s="35">
        <f ca="1">BA19/SUM($AZ19:$BF19)</f>
        <v>0.12104527825106597</v>
      </c>
      <c r="CY19" s="35">
        <f ca="1">BB19/SUM($AZ19:$BF19)</f>
        <v>0.50329229200434256</v>
      </c>
      <c r="CZ19" s="35">
        <f ca="1">BC19/SUM($AZ19:$BF19)</f>
        <v>0.19781060576374238</v>
      </c>
      <c r="DA19" s="35">
        <f ca="1">BD19/SUM($AZ19:$BF19)</f>
        <v>5.916748686341803E-2</v>
      </c>
      <c r="DB19" s="35">
        <f ca="1">BE19/SUM($AZ19:$BF19)</f>
        <v>0.10456843485535498</v>
      </c>
      <c r="DC19" s="35">
        <f ca="1">BF19/SUM($AZ19:$BF19)</f>
        <v>0</v>
      </c>
      <c r="ET19" s="11">
        <f ca="1">A19</f>
        <v>1184.53125</v>
      </c>
      <c r="EU19" s="36">
        <f ca="1">AZ19/SUM($AZ19:$BH19)</f>
        <v>1.411590226207602E-2</v>
      </c>
      <c r="EV19" s="36">
        <f ca="1">BA19/SUM($AZ19:$BH19)</f>
        <v>0.12104527825106597</v>
      </c>
      <c r="EW19" s="36">
        <f ca="1">BB19/SUM($AZ19:$BH19)</f>
        <v>0.50329229200434256</v>
      </c>
      <c r="EX19" s="36">
        <f ca="1">BC19/SUM($AZ19:$BH19)</f>
        <v>0.19781060576374238</v>
      </c>
      <c r="EY19" s="36">
        <f ca="1">BD19/SUM($AZ19:$BH19)</f>
        <v>5.916748686341803E-2</v>
      </c>
      <c r="EZ19" s="36">
        <f ca="1">BE19/SUM($AZ19:$BH19)</f>
        <v>0.10456843485535498</v>
      </c>
      <c r="FA19" s="36">
        <f ca="1">BF19/SUM($AZ19:$BH19)</f>
        <v>0</v>
      </c>
      <c r="FB19" s="36">
        <f ca="1">BG19/SUM($AZ19:$BH19)</f>
        <v>0</v>
      </c>
      <c r="FC19" s="36">
        <f ca="1">BH19/SUM($AZ19:$BH19)</f>
        <v>0</v>
      </c>
    </row>
    <row r="20" spans="1:159">
      <c r="A20" s="11">
        <v>1164.53125</v>
      </c>
      <c r="B20" s="6">
        <v>0.59226881221325878</v>
      </c>
      <c r="C20" s="6">
        <v>5.4015262283193204</v>
      </c>
      <c r="D20" s="6">
        <v>25.397863324347984</v>
      </c>
      <c r="E20" s="6">
        <v>35.552986836559441</v>
      </c>
      <c r="F20" s="6">
        <v>41.593026676121106</v>
      </c>
      <c r="G20" s="6">
        <v>53.083207502691401</v>
      </c>
      <c r="AZ20" s="6">
        <v>0.59226881221325878</v>
      </c>
      <c r="BA20" s="6">
        <v>4.8092574161060613</v>
      </c>
      <c r="BB20" s="6">
        <v>19.996337096028665</v>
      </c>
      <c r="BC20" s="6">
        <v>10.155123512211453</v>
      </c>
      <c r="BD20" s="6">
        <v>6.0400398395616657</v>
      </c>
      <c r="BE20" s="6">
        <v>11.490180826570295</v>
      </c>
      <c r="CV20" s="11">
        <f ca="1">A20</f>
        <v>1164.53125</v>
      </c>
      <c r="CW20" s="35">
        <f ca="1">AZ20/SUM($AZ20:$BF20)</f>
        <v>1.1157366709297472E-2</v>
      </c>
      <c r="CX20" s="35">
        <f ca="1">BA20/SUM($AZ20:$BF20)</f>
        <v>9.0598470634281558E-2</v>
      </c>
      <c r="CY20" s="35">
        <f ca="1">BB20/SUM($AZ20:$BF20)</f>
        <v>0.37669798108968489</v>
      </c>
      <c r="CZ20" s="35">
        <f ca="1">BC20/SUM($AZ20:$BF20)</f>
        <v>0.19130576297026838</v>
      </c>
      <c r="DA20" s="35">
        <f ca="1">BD20/SUM($AZ20:$BF20)</f>
        <v>0.11378437972602591</v>
      </c>
      <c r="DB20" s="35">
        <f ca="1">BE20/SUM($AZ20:$BF20)</f>
        <v>0.21645603887044176</v>
      </c>
      <c r="DC20" s="35">
        <f ca="1">BF20/SUM($AZ20:$BF20)</f>
        <v>0</v>
      </c>
      <c r="ET20" s="11">
        <f ca="1">A20</f>
        <v>1164.53125</v>
      </c>
      <c r="EU20" s="36">
        <f ca="1">AZ20/SUM($AZ20:$BH20)</f>
        <v>1.1157366709297472E-2</v>
      </c>
      <c r="EV20" s="36">
        <f ca="1">BA20/SUM($AZ20:$BH20)</f>
        <v>9.0598470634281558E-2</v>
      </c>
      <c r="EW20" s="36">
        <f ca="1">BB20/SUM($AZ20:$BH20)</f>
        <v>0.37669798108968489</v>
      </c>
      <c r="EX20" s="36">
        <f ca="1">BC20/SUM($AZ20:$BH20)</f>
        <v>0.19130576297026838</v>
      </c>
      <c r="EY20" s="36">
        <f ca="1">BD20/SUM($AZ20:$BH20)</f>
        <v>0.11378437972602591</v>
      </c>
      <c r="EZ20" s="36">
        <f ca="1">BE20/SUM($AZ20:$BH20)</f>
        <v>0.21645603887044176</v>
      </c>
      <c r="FA20" s="36">
        <f ca="1">BF20/SUM($AZ20:$BH20)</f>
        <v>0</v>
      </c>
      <c r="FB20" s="36">
        <f ca="1">BG20/SUM($AZ20:$BH20)</f>
        <v>0</v>
      </c>
      <c r="FC20" s="36">
        <f ca="1">BH20/SUM($AZ20:$BH20)</f>
        <v>0</v>
      </c>
    </row>
    <row r="21" spans="1:159">
      <c r="A21" s="11">
        <v>1144.53125</v>
      </c>
      <c r="B21" s="6">
        <v>0.61668745494377686</v>
      </c>
      <c r="C21" s="6">
        <v>5.4259448710498379</v>
      </c>
      <c r="D21" s="6">
        <v>25.422281967078504</v>
      </c>
      <c r="E21" s="6">
        <v>36.913526675736961</v>
      </c>
      <c r="F21" s="6">
        <v>45.223871308306698</v>
      </c>
      <c r="G21" s="6">
        <v>61.497298870538188</v>
      </c>
      <c r="AZ21" s="6">
        <v>0.61668745494377686</v>
      </c>
      <c r="BA21" s="6">
        <v>4.8092574161060613</v>
      </c>
      <c r="BB21" s="6">
        <v>19.996337096028665</v>
      </c>
      <c r="BC21" s="6">
        <v>11.49124470865846</v>
      </c>
      <c r="BD21" s="6">
        <v>8.3103446325697377</v>
      </c>
      <c r="BE21" s="6">
        <v>16.273427562231493</v>
      </c>
      <c r="CV21" s="11">
        <f ca="1">A21</f>
        <v>1144.53125</v>
      </c>
      <c r="CW21" s="35">
        <f ca="1">AZ21/SUM($AZ21:$BF21)</f>
        <v>1.0027878724267292E-2</v>
      </c>
      <c r="CX21" s="35">
        <f ca="1">BA21/SUM($AZ21:$BF21)</f>
        <v>7.8202742306297549E-2</v>
      </c>
      <c r="CY21" s="35">
        <f ca="1">BB21/SUM($AZ21:$BF21)</f>
        <v>0.32515797381807299</v>
      </c>
      <c r="CZ21" s="35">
        <f ca="1">BC21/SUM($AZ21:$BF21)</f>
        <v>0.18685771439895918</v>
      </c>
      <c r="DA21" s="35">
        <f ca="1">BD21/SUM($AZ21:$BF21)</f>
        <v>0.1351334901727044</v>
      </c>
      <c r="DB21" s="35">
        <f ca="1">BE21/SUM($AZ21:$BF21)</f>
        <v>0.26462020057969871</v>
      </c>
      <c r="DC21" s="35">
        <f ca="1">BF21/SUM($AZ21:$BF21)</f>
        <v>0</v>
      </c>
      <c r="ET21" s="11">
        <f ca="1">A21</f>
        <v>1144.53125</v>
      </c>
      <c r="EU21" s="36">
        <f ca="1">AZ21/SUM($AZ21:$BH21)</f>
        <v>1.0027878724267292E-2</v>
      </c>
      <c r="EV21" s="36">
        <f ca="1">BA21/SUM($AZ21:$BH21)</f>
        <v>7.8202742306297549E-2</v>
      </c>
      <c r="EW21" s="36">
        <f ca="1">BB21/SUM($AZ21:$BH21)</f>
        <v>0.32515797381807299</v>
      </c>
      <c r="EX21" s="36">
        <f ca="1">BC21/SUM($AZ21:$BH21)</f>
        <v>0.18685771439895918</v>
      </c>
      <c r="EY21" s="36">
        <f ca="1">BD21/SUM($AZ21:$BH21)</f>
        <v>0.1351334901727044</v>
      </c>
      <c r="EZ21" s="36">
        <f ca="1">BE21/SUM($AZ21:$BH21)</f>
        <v>0.26462020057969871</v>
      </c>
      <c r="FA21" s="36">
        <f ca="1">BF21/SUM($AZ21:$BH21)</f>
        <v>0</v>
      </c>
      <c r="FB21" s="36">
        <f ca="1">BG21/SUM($AZ21:$BH21)</f>
        <v>0</v>
      </c>
      <c r="FC21" s="36">
        <f ca="1">BH21/SUM($AZ21:$BH21)</f>
        <v>0</v>
      </c>
    </row>
    <row r="22" spans="1:159">
      <c r="A22" s="11">
        <v>1124.53125</v>
      </c>
      <c r="B22" s="6">
        <v>0.64378469682543105</v>
      </c>
      <c r="C22" s="6">
        <v>5.4530421129314925</v>
      </c>
      <c r="D22" s="6">
        <v>25.449379208960156</v>
      </c>
      <c r="E22" s="6">
        <v>37.828587077689178</v>
      </c>
      <c r="F22" s="6">
        <v>47.661454910135859</v>
      </c>
      <c r="G22" s="6">
        <v>67.350829269285782</v>
      </c>
      <c r="AZ22" s="6">
        <v>0.64378469682543105</v>
      </c>
      <c r="BA22" s="6">
        <v>4.8092574161060613</v>
      </c>
      <c r="BB22" s="6">
        <v>19.996337096028665</v>
      </c>
      <c r="BC22" s="6">
        <v>12.379207868729019</v>
      </c>
      <c r="BD22" s="6">
        <v>9.8328678324466807</v>
      </c>
      <c r="BE22" s="6">
        <v>19.68937435914993</v>
      </c>
      <c r="CV22" s="11">
        <f ca="1">A22</f>
        <v>1124.53125</v>
      </c>
      <c r="CW22" s="35">
        <f ca="1">AZ22/SUM($AZ22:$BF22)</f>
        <v>9.5586751315476122E-3</v>
      </c>
      <c r="CX22" s="35">
        <f ca="1">BA22/SUM($AZ22:$BF22)</f>
        <v>7.1406060894624243E-2</v>
      </c>
      <c r="CY22" s="35">
        <f ca="1">BB22/SUM($AZ22:$BF22)</f>
        <v>0.29689815720127533</v>
      </c>
      <c r="CZ22" s="35">
        <f ca="1">BC22/SUM($AZ22:$BF22)</f>
        <v>0.1838018626204852</v>
      </c>
      <c r="DA22" s="35">
        <f ca="1">BD22/SUM($AZ22:$BF22)</f>
        <v>0.14599475521128877</v>
      </c>
      <c r="DB22" s="35">
        <f ca="1">BE22/SUM($AZ22:$BF22)</f>
        <v>0.29234048894077891</v>
      </c>
      <c r="DC22" s="35">
        <f ca="1">BF22/SUM($AZ22:$BF22)</f>
        <v>0</v>
      </c>
      <c r="ET22" s="11">
        <f ca="1">A22</f>
        <v>1124.53125</v>
      </c>
      <c r="EU22" s="36">
        <f ca="1">AZ22/SUM($AZ22:$BH22)</f>
        <v>9.5586751315476122E-3</v>
      </c>
      <c r="EV22" s="36">
        <f ca="1">BA22/SUM($AZ22:$BH22)</f>
        <v>7.1406060894624243E-2</v>
      </c>
      <c r="EW22" s="36">
        <f ca="1">BB22/SUM($AZ22:$BH22)</f>
        <v>0.29689815720127533</v>
      </c>
      <c r="EX22" s="36">
        <f ca="1">BC22/SUM($AZ22:$BH22)</f>
        <v>0.1838018626204852</v>
      </c>
      <c r="EY22" s="36">
        <f ca="1">BD22/SUM($AZ22:$BH22)</f>
        <v>0.14599475521128877</v>
      </c>
      <c r="EZ22" s="36">
        <f ca="1">BE22/SUM($AZ22:$BH22)</f>
        <v>0.29234048894077891</v>
      </c>
      <c r="FA22" s="36">
        <f ca="1">BF22/SUM($AZ22:$BH22)</f>
        <v>0</v>
      </c>
      <c r="FB22" s="36">
        <f ca="1">BG22/SUM($AZ22:$BH22)</f>
        <v>0</v>
      </c>
      <c r="FC22" s="36">
        <f ca="1">BH22/SUM($AZ22:$BH22)</f>
        <v>0</v>
      </c>
    </row>
    <row r="23" spans="1:159">
      <c r="A23" s="11">
        <v>1104.53125</v>
      </c>
      <c r="B23" s="6">
        <v>0.70007746031143914</v>
      </c>
      <c r="C23" s="6">
        <v>5.5093348764175003</v>
      </c>
      <c r="D23" s="6">
        <v>25.505671972446166</v>
      </c>
      <c r="E23" s="6">
        <v>38.544284222382025</v>
      </c>
      <c r="F23" s="6">
        <v>49.467261114052363</v>
      </c>
      <c r="G23" s="6">
        <v>71.760752507474365</v>
      </c>
      <c r="AZ23" s="6">
        <v>0.70007746031143914</v>
      </c>
      <c r="BA23" s="6">
        <v>4.8092574161060613</v>
      </c>
      <c r="BB23" s="6">
        <v>19.996337096028665</v>
      </c>
      <c r="BC23" s="6">
        <v>13.038612249935859</v>
      </c>
      <c r="BD23" s="6">
        <v>10.922976891670338</v>
      </c>
      <c r="BE23" s="6">
        <v>22.293491393422002</v>
      </c>
      <c r="CV23" s="11">
        <f ca="1">A23</f>
        <v>1104.53125</v>
      </c>
      <c r="CW23" s="35">
        <f ca="1">AZ23/SUM($AZ23:$BF23)</f>
        <v>9.7557151485907472E-3</v>
      </c>
      <c r="CX23" s="35">
        <f ca="1">BA23/SUM($AZ23:$BF23)</f>
        <v>6.7017934568135207E-2</v>
      </c>
      <c r="CY23" s="35">
        <f ca="1">BB23/SUM($AZ23:$BF23)</f>
        <v>0.27865283455529416</v>
      </c>
      <c r="CZ23" s="35">
        <f ca="1">BC23/SUM($AZ23:$BF23)</f>
        <v>0.18169558978046949</v>
      </c>
      <c r="DA23" s="35">
        <f ca="1">BD23/SUM($AZ23:$BF23)</f>
        <v>0.15221380085907874</v>
      </c>
      <c r="DB23" s="35">
        <f ca="1">BE23/SUM($AZ23:$BF23)</f>
        <v>0.31066412508843166</v>
      </c>
      <c r="DC23" s="35">
        <f ca="1">BF23/SUM($AZ23:$BF23)</f>
        <v>0</v>
      </c>
      <c r="ET23" s="11">
        <f ca="1">A23</f>
        <v>1104.53125</v>
      </c>
      <c r="EU23" s="36">
        <f ca="1">AZ23/SUM($AZ23:$BH23)</f>
        <v>9.7557151485907472E-3</v>
      </c>
      <c r="EV23" s="36">
        <f ca="1">BA23/SUM($AZ23:$BH23)</f>
        <v>6.7017934568135207E-2</v>
      </c>
      <c r="EW23" s="36">
        <f ca="1">BB23/SUM($AZ23:$BH23)</f>
        <v>0.27865283455529416</v>
      </c>
      <c r="EX23" s="36">
        <f ca="1">BC23/SUM($AZ23:$BH23)</f>
        <v>0.18169558978046949</v>
      </c>
      <c r="EY23" s="36">
        <f ca="1">BD23/SUM($AZ23:$BH23)</f>
        <v>0.15221380085907874</v>
      </c>
      <c r="EZ23" s="36">
        <f ca="1">BE23/SUM($AZ23:$BH23)</f>
        <v>0.31066412508843166</v>
      </c>
      <c r="FA23" s="36">
        <f ca="1">BF23/SUM($AZ23:$BH23)</f>
        <v>0</v>
      </c>
      <c r="FB23" s="36">
        <f ca="1">BG23/SUM($AZ23:$BH23)</f>
        <v>0</v>
      </c>
      <c r="FC23" s="36">
        <f ca="1">BH23/SUM($AZ23:$BH23)</f>
        <v>0</v>
      </c>
    </row>
    <row r="24" spans="1:159">
      <c r="A24" s="11">
        <v>1084.53125</v>
      </c>
      <c r="B24" s="6">
        <v>1.0886841012799167</v>
      </c>
      <c r="C24" s="6">
        <v>6.4388442399236236</v>
      </c>
      <c r="D24" s="6">
        <v>26.435181335952286</v>
      </c>
      <c r="E24" s="6">
        <v>40.434001580020499</v>
      </c>
      <c r="F24" s="6">
        <v>51.354690521325416</v>
      </c>
      <c r="G24" s="6">
        <v>76.074868616906471</v>
      </c>
      <c r="AZ24" s="6">
        <v>1.0886841012799167</v>
      </c>
      <c r="BA24" s="6">
        <v>5.350160138643707</v>
      </c>
      <c r="BB24" s="6">
        <v>19.996337096028665</v>
      </c>
      <c r="BC24" s="6">
        <v>13.998820244068213</v>
      </c>
      <c r="BD24" s="6">
        <v>10.920688941304917</v>
      </c>
      <c r="BE24" s="6">
        <v>24.720178095581051</v>
      </c>
      <c r="CV24" s="11">
        <f ca="1">A24</f>
        <v>1084.53125</v>
      </c>
      <c r="CW24" s="35">
        <f ca="1">AZ24/SUM($AZ24:$BF24)</f>
        <v>1.4310693151009574E-2</v>
      </c>
      <c r="CX24" s="35">
        <f ca="1">BA24/SUM($AZ24:$BF24)</f>
        <v>7.0327563305902521E-2</v>
      </c>
      <c r="CY24" s="35">
        <f ca="1">BB24/SUM($AZ24:$BF24)</f>
        <v>0.26285076083042735</v>
      </c>
      <c r="CZ24" s="35">
        <f ca="1">BC24/SUM($AZ24:$BF24)</f>
        <v>0.18401372882499056</v>
      </c>
      <c r="DA24" s="35">
        <f ca="1">BD24/SUM($AZ24:$BF24)</f>
        <v>0.14355186068475131</v>
      </c>
      <c r="DB24" s="35">
        <f ca="1">BE24/SUM($AZ24:$BF24)</f>
        <v>0.32494539320291865</v>
      </c>
      <c r="DC24" s="35">
        <f ca="1">BF24/SUM($AZ24:$BF24)</f>
        <v>0</v>
      </c>
      <c r="ET24" s="11">
        <f ca="1">A24</f>
        <v>1084.53125</v>
      </c>
      <c r="EU24" s="36">
        <f ca="1">AZ24/SUM($AZ24:$BH24)</f>
        <v>1.4310693151009574E-2</v>
      </c>
      <c r="EV24" s="36">
        <f ca="1">BA24/SUM($AZ24:$BH24)</f>
        <v>7.0327563305902521E-2</v>
      </c>
      <c r="EW24" s="36">
        <f ca="1">BB24/SUM($AZ24:$BH24)</f>
        <v>0.26285076083042735</v>
      </c>
      <c r="EX24" s="36">
        <f ca="1">BC24/SUM($AZ24:$BH24)</f>
        <v>0.18401372882499056</v>
      </c>
      <c r="EY24" s="36">
        <f ca="1">BD24/SUM($AZ24:$BH24)</f>
        <v>0.14355186068475131</v>
      </c>
      <c r="EZ24" s="36">
        <f ca="1">BE24/SUM($AZ24:$BH24)</f>
        <v>0.32494539320291865</v>
      </c>
      <c r="FA24" s="36">
        <f ca="1">BF24/SUM($AZ24:$BH24)</f>
        <v>0</v>
      </c>
      <c r="FB24" s="36">
        <f ca="1">BG24/SUM($AZ24:$BH24)</f>
        <v>0</v>
      </c>
      <c r="FC24" s="36">
        <f ca="1">BH24/SUM($AZ24:$BH24)</f>
        <v>0</v>
      </c>
    </row>
    <row r="25" spans="1:159">
      <c r="A25" s="11">
        <v>1064.53125</v>
      </c>
      <c r="B25" s="6">
        <v>1.5167987926843995</v>
      </c>
      <c r="C25" s="6">
        <v>7.4380470346455132</v>
      </c>
      <c r="D25" s="6">
        <v>27.434384130674179</v>
      </c>
      <c r="E25" s="6">
        <v>42.038023374927086</v>
      </c>
      <c r="F25" s="6">
        <v>52.958712316232003</v>
      </c>
      <c r="G25" s="6">
        <v>79.804351048934748</v>
      </c>
      <c r="AZ25" s="6">
        <v>1.5167987926843995</v>
      </c>
      <c r="BA25" s="6">
        <v>5.9212482419611137</v>
      </c>
      <c r="BB25" s="6">
        <v>19.996337096028665</v>
      </c>
      <c r="BC25" s="6">
        <v>14.603639244252905</v>
      </c>
      <c r="BD25" s="6">
        <v>10.920688941304917</v>
      </c>
      <c r="BE25" s="6">
        <v>26.845638732702742</v>
      </c>
      <c r="CV25" s="11">
        <f ca="1">A25</f>
        <v>1064.53125</v>
      </c>
      <c r="CW25" s="35">
        <f ca="1">AZ25/SUM($AZ25:$BF25)</f>
        <v>1.9006467351063639E-2</v>
      </c>
      <c r="CX25" s="35">
        <f ca="1">BA25/SUM($AZ25:$BF25)</f>
        <v>7.419706023710787E-2</v>
      </c>
      <c r="CY25" s="35">
        <f ca="1">BB25/SUM($AZ25:$BF25)</f>
        <v>0.2505670033425525</v>
      </c>
      <c r="CZ25" s="35">
        <f ca="1">BC25/SUM($AZ25:$BF25)</f>
        <v>0.1829930204594758</v>
      </c>
      <c r="DA25" s="35">
        <f ca="1">BD25/SUM($AZ25:$BF25)</f>
        <v>0.1368432773121421</v>
      </c>
      <c r="DB25" s="35">
        <f ca="1">BE25/SUM($AZ25:$BF25)</f>
        <v>0.33639317129765806</v>
      </c>
      <c r="DC25" s="35">
        <f ca="1">BF25/SUM($AZ25:$BF25)</f>
        <v>0</v>
      </c>
      <c r="ET25" s="11">
        <f ca="1">A25</f>
        <v>1064.53125</v>
      </c>
      <c r="EU25" s="36">
        <f ca="1">AZ25/SUM($AZ25:$BH25)</f>
        <v>1.9006467351063639E-2</v>
      </c>
      <c r="EV25" s="36">
        <f ca="1">BA25/SUM($AZ25:$BH25)</f>
        <v>7.419706023710787E-2</v>
      </c>
      <c r="EW25" s="36">
        <f ca="1">BB25/SUM($AZ25:$BH25)</f>
        <v>0.2505670033425525</v>
      </c>
      <c r="EX25" s="36">
        <f ca="1">BC25/SUM($AZ25:$BH25)</f>
        <v>0.1829930204594758</v>
      </c>
      <c r="EY25" s="36">
        <f ca="1">BD25/SUM($AZ25:$BH25)</f>
        <v>0.1368432773121421</v>
      </c>
      <c r="EZ25" s="36">
        <f ca="1">BE25/SUM($AZ25:$BH25)</f>
        <v>0.33639317129765806</v>
      </c>
      <c r="FA25" s="36">
        <f ca="1">BF25/SUM($AZ25:$BH25)</f>
        <v>0</v>
      </c>
      <c r="FB25" s="36">
        <f ca="1">BG25/SUM($AZ25:$BH25)</f>
        <v>0</v>
      </c>
      <c r="FC25" s="36">
        <f ca="1">BH25/SUM($AZ25:$BH25)</f>
        <v>0</v>
      </c>
    </row>
    <row r="26" spans="1:159">
      <c r="A26" s="11">
        <v>1044.53125</v>
      </c>
      <c r="B26" s="6">
        <v>1.7564948562899367</v>
      </c>
      <c r="C26" s="6">
        <v>8.0961992173362454</v>
      </c>
      <c r="D26" s="6">
        <v>28.09253631336491</v>
      </c>
      <c r="E26" s="6">
        <v>43.086821896223924</v>
      </c>
      <c r="F26" s="6">
        <v>54.007510837528841</v>
      </c>
      <c r="G26" s="6">
        <v>82.409606053091721</v>
      </c>
      <c r="AZ26" s="6">
        <v>1.7564948562899367</v>
      </c>
      <c r="BA26" s="6">
        <v>6.3397043610463095</v>
      </c>
      <c r="BB26" s="6">
        <v>19.996337096028665</v>
      </c>
      <c r="BC26" s="6">
        <v>14.994285582859018</v>
      </c>
      <c r="BD26" s="6">
        <v>10.920688941304917</v>
      </c>
      <c r="BE26" s="6">
        <v>28.402095215562877</v>
      </c>
      <c r="CV26" s="11">
        <f ca="1">A26</f>
        <v>1044.53125</v>
      </c>
      <c r="CW26" s="35">
        <f ca="1">AZ26/SUM($AZ26:$BF26)</f>
        <v>2.1314200375600986E-2</v>
      </c>
      <c r="CX26" s="35">
        <f ca="1">BA26/SUM($AZ26:$BF26)</f>
        <v>7.6929191445982717E-2</v>
      </c>
      <c r="CY26" s="35">
        <f ca="1">BB26/SUM($AZ26:$BF26)</f>
        <v>0.24264570665640831</v>
      </c>
      <c r="CZ26" s="35">
        <f ca="1">BC26/SUM($AZ26:$BF26)</f>
        <v>0.18194827400581276</v>
      </c>
      <c r="DA26" s="35">
        <f ca="1">BD26/SUM($AZ26:$BF26)</f>
        <v>0.13251718415289296</v>
      </c>
      <c r="DB26" s="35">
        <f ca="1">BE26/SUM($AZ26:$BF26)</f>
        <v>0.34464544336330227</v>
      </c>
      <c r="DC26" s="35">
        <f ca="1">BF26/SUM($AZ26:$BF26)</f>
        <v>0</v>
      </c>
      <c r="ET26" s="11">
        <f ca="1">A26</f>
        <v>1044.53125</v>
      </c>
      <c r="EU26" s="36">
        <f ca="1">AZ26/SUM($AZ26:$BH26)</f>
        <v>2.1314200375600986E-2</v>
      </c>
      <c r="EV26" s="36">
        <f ca="1">BA26/SUM($AZ26:$BH26)</f>
        <v>7.6929191445982717E-2</v>
      </c>
      <c r="EW26" s="36">
        <f ca="1">BB26/SUM($AZ26:$BH26)</f>
        <v>0.24264570665640831</v>
      </c>
      <c r="EX26" s="36">
        <f ca="1">BC26/SUM($AZ26:$BH26)</f>
        <v>0.18194827400581276</v>
      </c>
      <c r="EY26" s="36">
        <f ca="1">BD26/SUM($AZ26:$BH26)</f>
        <v>0.13251718415289296</v>
      </c>
      <c r="EZ26" s="36">
        <f ca="1">BE26/SUM($AZ26:$BH26)</f>
        <v>0.34464544336330227</v>
      </c>
      <c r="FA26" s="36">
        <f ca="1">BF26/SUM($AZ26:$BH26)</f>
        <v>0</v>
      </c>
      <c r="FB26" s="36">
        <f ca="1">BG26/SUM($AZ26:$BH26)</f>
        <v>0</v>
      </c>
      <c r="FC26" s="36">
        <f ca="1">BH26/SUM($AZ26:$BH26)</f>
        <v>0</v>
      </c>
    </row>
    <row r="27" spans="1:159">
      <c r="A27" s="11">
        <v>1024.53125</v>
      </c>
      <c r="B27" s="6">
        <v>1.8981289058965272</v>
      </c>
      <c r="C27" s="6">
        <v>8.537965300262405</v>
      </c>
      <c r="D27" s="6">
        <v>28.534302396291068</v>
      </c>
      <c r="E27" s="6">
        <v>43.815690961064554</v>
      </c>
      <c r="F27" s="6">
        <v>54.736379902369471</v>
      </c>
      <c r="G27" s="6">
        <v>84.300391625431843</v>
      </c>
      <c r="AZ27" s="6">
        <v>1.8981289058965272</v>
      </c>
      <c r="BA27" s="6">
        <v>6.6398363943658776</v>
      </c>
      <c r="BB27" s="6">
        <v>19.996337096028665</v>
      </c>
      <c r="BC27" s="6">
        <v>15.281388564773488</v>
      </c>
      <c r="BD27" s="6">
        <v>10.920688941304917</v>
      </c>
      <c r="BE27" s="6">
        <v>29.564011723062364</v>
      </c>
      <c r="CV27" s="11">
        <f ca="1">A27</f>
        <v>1024.53125</v>
      </c>
      <c r="CW27" s="35">
        <f ca="1">AZ27/SUM($AZ27:$BF27)</f>
        <v>2.2516252526208876E-2</v>
      </c>
      <c r="CX27" s="35">
        <f ca="1">BA27/SUM($AZ27:$BF27)</f>
        <v>7.8764004132606702E-2</v>
      </c>
      <c r="CY27" s="35">
        <f ca="1">BB27/SUM($AZ27:$BF27)</f>
        <v>0.23720337130671343</v>
      </c>
      <c r="CZ27" s="35">
        <f ca="1">BC27/SUM($AZ27:$BF27)</f>
        <v>0.18127304357816745</v>
      </c>
      <c r="DA27" s="35">
        <f ca="1">BD27/SUM($AZ27:$BF27)</f>
        <v>0.12954493722672517</v>
      </c>
      <c r="DB27" s="35">
        <f ca="1">BE27/SUM($AZ27:$BF27)</f>
        <v>0.3506983912295783</v>
      </c>
      <c r="DC27" s="35">
        <f ca="1">BF27/SUM($AZ27:$BF27)</f>
        <v>0</v>
      </c>
      <c r="ET27" s="11">
        <f ca="1">A27</f>
        <v>1024.53125</v>
      </c>
      <c r="EU27" s="36">
        <f ca="1">AZ27/SUM($AZ27:$BH27)</f>
        <v>2.2516252526208876E-2</v>
      </c>
      <c r="EV27" s="36">
        <f ca="1">BA27/SUM($AZ27:$BH27)</f>
        <v>7.8764004132606702E-2</v>
      </c>
      <c r="EW27" s="36">
        <f ca="1">BB27/SUM($AZ27:$BH27)</f>
        <v>0.23720337130671343</v>
      </c>
      <c r="EX27" s="36">
        <f ca="1">BC27/SUM($AZ27:$BH27)</f>
        <v>0.18127304357816745</v>
      </c>
      <c r="EY27" s="36">
        <f ca="1">BD27/SUM($AZ27:$BH27)</f>
        <v>0.12954493722672517</v>
      </c>
      <c r="EZ27" s="36">
        <f ca="1">BE27/SUM($AZ27:$BH27)</f>
        <v>0.3506983912295783</v>
      </c>
      <c r="FA27" s="36">
        <f ca="1">BF27/SUM($AZ27:$BH27)</f>
        <v>0</v>
      </c>
      <c r="FB27" s="36">
        <f ca="1">BG27/SUM($AZ27:$BH27)</f>
        <v>0</v>
      </c>
      <c r="FC27" s="36">
        <f ca="1">BH27/SUM($AZ27:$BH27)</f>
        <v>0</v>
      </c>
    </row>
    <row r="28" spans="1:159">
      <c r="A28" s="11">
        <v>1004.5312500000001</v>
      </c>
      <c r="B28" s="6">
        <v>1.9865451643938703</v>
      </c>
      <c r="C28" s="6">
        <v>8.8402855600565005</v>
      </c>
      <c r="D28" s="6">
        <v>28.836622656085165</v>
      </c>
      <c r="E28" s="6">
        <v>44.350338413980012</v>
      </c>
      <c r="F28" s="6">
        <v>55.271027355284929</v>
      </c>
      <c r="G28" s="6">
        <v>85.733613817780181</v>
      </c>
      <c r="AZ28" s="6">
        <v>1.9865451643938703</v>
      </c>
      <c r="BA28" s="6">
        <v>6.8537403956626299</v>
      </c>
      <c r="BB28" s="6">
        <v>19.996337096028665</v>
      </c>
      <c r="BC28" s="6">
        <v>15.513715757894843</v>
      </c>
      <c r="BD28" s="6">
        <v>10.920688941304917</v>
      </c>
      <c r="BE28" s="6">
        <v>30.462586462495253</v>
      </c>
      <c r="CV28" s="11">
        <f ca="1">A28</f>
        <v>1004.5312500000001</v>
      </c>
      <c r="CW28" s="35">
        <f ca="1">AZ28/SUM($AZ28:$BF28)</f>
        <v>2.3171135286751243E-2</v>
      </c>
      <c r="CX28" s="35">
        <f ca="1">BA28/SUM($AZ28:$BF28)</f>
        <v>7.9942278068782888E-2</v>
      </c>
      <c r="CY28" s="35">
        <f ca="1">BB28/SUM($AZ28:$BF28)</f>
        <v>0.23323800555671492</v>
      </c>
      <c r="CZ28" s="35">
        <f ca="1">BC28/SUM($AZ28:$BF28)</f>
        <v>0.18095254669735472</v>
      </c>
      <c r="DA28" s="35">
        <f ca="1">BD28/SUM($AZ28:$BF28)</f>
        <v>0.12737931430857391</v>
      </c>
      <c r="DB28" s="35">
        <f ca="1">BE28/SUM($AZ28:$BF28)</f>
        <v>0.3553167200818223</v>
      </c>
      <c r="DC28" s="35">
        <f ca="1">BF28/SUM($AZ28:$BF28)</f>
        <v>0</v>
      </c>
      <c r="ET28" s="11">
        <f ca="1">A28</f>
        <v>1004.5312500000001</v>
      </c>
      <c r="EU28" s="36">
        <f ca="1">AZ28/SUM($AZ28:$BH28)</f>
        <v>2.3171135286751243E-2</v>
      </c>
      <c r="EV28" s="36">
        <f ca="1">BA28/SUM($AZ28:$BH28)</f>
        <v>7.9942278068782888E-2</v>
      </c>
      <c r="EW28" s="36">
        <f ca="1">BB28/SUM($AZ28:$BH28)</f>
        <v>0.23323800555671492</v>
      </c>
      <c r="EX28" s="36">
        <f ca="1">BC28/SUM($AZ28:$BH28)</f>
        <v>0.18095254669735472</v>
      </c>
      <c r="EY28" s="36">
        <f ca="1">BD28/SUM($AZ28:$BH28)</f>
        <v>0.12737931430857391</v>
      </c>
      <c r="EZ28" s="36">
        <f ca="1">BE28/SUM($AZ28:$BH28)</f>
        <v>0.3553167200818223</v>
      </c>
      <c r="FA28" s="36">
        <f ca="1">BF28/SUM($AZ28:$BH28)</f>
        <v>0</v>
      </c>
      <c r="FB28" s="36">
        <f ca="1">BG28/SUM($AZ28:$BH28)</f>
        <v>0</v>
      </c>
      <c r="FC28" s="36">
        <f ca="1">BH28/SUM($AZ28:$BH28)</f>
        <v>0</v>
      </c>
    </row>
    <row r="29" spans="1:159">
      <c r="A29" s="11">
        <v>984.53125000000011</v>
      </c>
      <c r="B29" s="6">
        <v>2.0440844433679088</v>
      </c>
      <c r="C29" s="6">
        <v>9.0491411042126977</v>
      </c>
      <c r="D29" s="6">
        <v>29.045478200241362</v>
      </c>
      <c r="E29" s="6">
        <v>44.763430947427203</v>
      </c>
      <c r="F29" s="6">
        <v>55.68411988873212</v>
      </c>
      <c r="G29" s="6">
        <v>86.889255028383076</v>
      </c>
      <c r="AZ29" s="6">
        <v>2.0440844433679088</v>
      </c>
      <c r="BA29" s="6">
        <v>7.0050566608447893</v>
      </c>
      <c r="BB29" s="6">
        <v>19.996337096028665</v>
      </c>
      <c r="BC29" s="6">
        <v>15.717952747185839</v>
      </c>
      <c r="BD29" s="6">
        <v>10.920688941304917</v>
      </c>
      <c r="BE29" s="6">
        <v>31.205135139650956</v>
      </c>
      <c r="CV29" s="11">
        <f ca="1">A29</f>
        <v>984.53125000000011</v>
      </c>
      <c r="CW29" s="35">
        <f ca="1">AZ29/SUM($AZ29:$BF29)</f>
        <v>2.3525169397530132E-2</v>
      </c>
      <c r="CX29" s="35">
        <f ca="1">BA29/SUM($AZ29:$BF29)</f>
        <v>8.062051698517303E-2</v>
      </c>
      <c r="CY29" s="35">
        <f ca="1">BB29/SUM($AZ29:$BF29)</f>
        <v>0.23013590218372457</v>
      </c>
      <c r="CZ29" s="35">
        <f ca="1">BC29/SUM($AZ29:$BF29)</f>
        <v>0.18089639210339004</v>
      </c>
      <c r="DA29" s="35">
        <f ca="1">BD29/SUM($AZ29:$BF29)</f>
        <v>0.12568514873027264</v>
      </c>
      <c r="DB29" s="35">
        <f ca="1">BE29/SUM($AZ29:$BF29)</f>
        <v>0.35913687059990956</v>
      </c>
      <c r="DC29" s="35">
        <f ca="1">BF29/SUM($AZ29:$BF29)</f>
        <v>0</v>
      </c>
      <c r="ET29" s="11">
        <f ca="1">A29</f>
        <v>984.53125000000011</v>
      </c>
      <c r="EU29" s="36">
        <f ca="1">AZ29/SUM($AZ29:$BH29)</f>
        <v>2.3525169397530132E-2</v>
      </c>
      <c r="EV29" s="36">
        <f ca="1">BA29/SUM($AZ29:$BH29)</f>
        <v>8.062051698517303E-2</v>
      </c>
      <c r="EW29" s="36">
        <f ca="1">BB29/SUM($AZ29:$BH29)</f>
        <v>0.23013590218372457</v>
      </c>
      <c r="EX29" s="36">
        <f ca="1">BC29/SUM($AZ29:$BH29)</f>
        <v>0.18089639210339004</v>
      </c>
      <c r="EY29" s="36">
        <f ca="1">BD29/SUM($AZ29:$BH29)</f>
        <v>0.12568514873027264</v>
      </c>
      <c r="EZ29" s="36">
        <f ca="1">BE29/SUM($AZ29:$BH29)</f>
        <v>0.35913687059990956</v>
      </c>
      <c r="FA29" s="36">
        <f ca="1">BF29/SUM($AZ29:$BH29)</f>
        <v>0</v>
      </c>
      <c r="FB29" s="36">
        <f ca="1">BG29/SUM($AZ29:$BH29)</f>
        <v>0</v>
      </c>
      <c r="FC29" s="36">
        <f ca="1">BH29/SUM($AZ29:$BH29)</f>
        <v>0</v>
      </c>
    </row>
    <row r="30" spans="1:159">
      <c r="A30" s="11">
        <v>964.53125000000011</v>
      </c>
      <c r="B30" s="6">
        <v>2.04185547689021</v>
      </c>
      <c r="C30" s="6">
        <v>9.1356919326163109</v>
      </c>
      <c r="D30" s="6">
        <v>29.132029028644975</v>
      </c>
      <c r="E30" s="6">
        <v>45.101577674591276</v>
      </c>
      <c r="F30" s="6">
        <v>56.022266615896193</v>
      </c>
      <c r="G30" s="6">
        <v>88.150927506345482</v>
      </c>
      <c r="H30" s="6">
        <v>88.205974619164024</v>
      </c>
      <c r="AZ30" s="6">
        <v>2.04185547689021</v>
      </c>
      <c r="BA30" s="6">
        <v>7.0938364557261009</v>
      </c>
      <c r="BB30" s="6">
        <v>19.996337096028665</v>
      </c>
      <c r="BC30" s="6">
        <v>15.969548645946299</v>
      </c>
      <c r="BD30" s="6">
        <v>10.920688941304917</v>
      </c>
      <c r="BE30" s="6">
        <v>32.128660890449282</v>
      </c>
      <c r="BF30" s="6">
        <v>5.5047112818535721E-2</v>
      </c>
      <c r="CV30" s="11">
        <f ca="1">A30</f>
        <v>964.53125000000011</v>
      </c>
      <c r="CW30" s="35">
        <f ca="1">AZ30/SUM($AZ30:$BF30)</f>
        <v>2.3148720772102747E-2</v>
      </c>
      <c r="CX30" s="35">
        <f ca="1">BA30/SUM($AZ30:$BF30)</f>
        <v>8.0423536912939034E-2</v>
      </c>
      <c r="CY30" s="35">
        <f ca="1">BB30/SUM($AZ30:$BF30)</f>
        <v>0.22670048352579703</v>
      </c>
      <c r="CZ30" s="35">
        <f ca="1">BC30/SUM($AZ30:$BF30)</f>
        <v>0.18104837812740049</v>
      </c>
      <c r="DA30" s="35">
        <f ca="1">BD30/SUM($AZ30:$BF30)</f>
        <v>0.1238089481858323</v>
      </c>
      <c r="DB30" s="35">
        <f ca="1">BE30/SUM($AZ30:$BF30)</f>
        <v>0.36424585782501934</v>
      </c>
      <c r="DC30" s="35">
        <f ca="1">BF30/SUM($AZ30:$BF30)</f>
        <v>6.2407465090891852E-4</v>
      </c>
      <c r="ET30" s="11">
        <f ca="1">A30</f>
        <v>964.53125000000011</v>
      </c>
      <c r="EU30" s="36">
        <f ca="1">AZ30/SUM($AZ30:$BH30)</f>
        <v>2.3148720772102747E-2</v>
      </c>
      <c r="EV30" s="36">
        <f ca="1">BA30/SUM($AZ30:$BH30)</f>
        <v>8.0423536912939034E-2</v>
      </c>
      <c r="EW30" s="36">
        <f ca="1">BB30/SUM($AZ30:$BH30)</f>
        <v>0.22670048352579703</v>
      </c>
      <c r="EX30" s="36">
        <f ca="1">BC30/SUM($AZ30:$BH30)</f>
        <v>0.18104837812740049</v>
      </c>
      <c r="EY30" s="36">
        <f ca="1">BD30/SUM($AZ30:$BH30)</f>
        <v>0.1238089481858323</v>
      </c>
      <c r="EZ30" s="36">
        <f ca="1">BE30/SUM($AZ30:$BH30)</f>
        <v>0.36424585782501934</v>
      </c>
      <c r="FA30" s="36">
        <f ca="1">BF30/SUM($AZ30:$BH30)</f>
        <v>6.2407465090891852E-4</v>
      </c>
      <c r="FB30" s="36">
        <f ca="1">BG30/SUM($AZ30:$BH30)</f>
        <v>0</v>
      </c>
      <c r="FC30" s="36">
        <f ca="1">BH30/SUM($AZ30:$BH30)</f>
        <v>0</v>
      </c>
    </row>
    <row r="31" spans="1:159">
      <c r="A31" s="11">
        <v>944.53125000000011</v>
      </c>
      <c r="B31" s="6">
        <v>2.04185547689021</v>
      </c>
      <c r="C31" s="6">
        <v>9.1927324923975586</v>
      </c>
      <c r="D31" s="6">
        <v>29.189069588426221</v>
      </c>
      <c r="E31" s="6">
        <v>45.369008765361684</v>
      </c>
      <c r="F31" s="6">
        <v>56.289697706666601</v>
      </c>
      <c r="G31" s="6">
        <v>89.320258799331668</v>
      </c>
      <c r="H31" s="6">
        <v>89.429808143886035</v>
      </c>
      <c r="AZ31" s="6">
        <v>2.04185547689021</v>
      </c>
      <c r="BA31" s="6">
        <v>7.1508770155073487</v>
      </c>
      <c r="BB31" s="6">
        <v>19.996337096028665</v>
      </c>
      <c r="BC31" s="6">
        <v>16.179939176935463</v>
      </c>
      <c r="BD31" s="6">
        <v>10.920688941304917</v>
      </c>
      <c r="BE31" s="6">
        <v>33.030561092665067</v>
      </c>
      <c r="BF31" s="6">
        <v>0.109549344554372</v>
      </c>
      <c r="CV31" s="11">
        <f ca="1">A31</f>
        <v>944.53125000000011</v>
      </c>
      <c r="CW31" s="35">
        <f ca="1">AZ31/SUM($AZ31:$BF31)</f>
        <v>2.2831933996828143E-2</v>
      </c>
      <c r="CX31" s="35">
        <f ca="1">BA31/SUM($AZ31:$BF31)</f>
        <v>7.9960777775594793E-2</v>
      </c>
      <c r="CY31" s="35">
        <f ca="1">BB31/SUM($AZ31:$BF31)</f>
        <v>0.22359812137644328</v>
      </c>
      <c r="CZ31" s="35">
        <f ca="1">BC31/SUM($AZ31:$BF31)</f>
        <v>0.18092333543758835</v>
      </c>
      <c r="DA31" s="35">
        <f ca="1">BD31/SUM($AZ31:$BF31)</f>
        <v>0.12211464128083922</v>
      </c>
      <c r="DB31" s="35">
        <f ca="1">BE31/SUM($AZ31:$BF31)</f>
        <v>0.36934621440226401</v>
      </c>
      <c r="DC31" s="35">
        <f ca="1">BF31/SUM($AZ31:$BF31)</f>
        <v>1.2249757304423051E-3</v>
      </c>
      <c r="ET31" s="11">
        <f ca="1">A31</f>
        <v>944.53125000000011</v>
      </c>
      <c r="EU31" s="36">
        <f ca="1">AZ31/SUM($AZ31:$BH31)</f>
        <v>2.2831933996828143E-2</v>
      </c>
      <c r="EV31" s="36">
        <f ca="1">BA31/SUM($AZ31:$BH31)</f>
        <v>7.9960777775594793E-2</v>
      </c>
      <c r="EW31" s="36">
        <f ca="1">BB31/SUM($AZ31:$BH31)</f>
        <v>0.22359812137644328</v>
      </c>
      <c r="EX31" s="36">
        <f ca="1">BC31/SUM($AZ31:$BH31)</f>
        <v>0.18092333543758835</v>
      </c>
      <c r="EY31" s="36">
        <f ca="1">BD31/SUM($AZ31:$BH31)</f>
        <v>0.12211464128083922</v>
      </c>
      <c r="EZ31" s="36">
        <f ca="1">BE31/SUM($AZ31:$BH31)</f>
        <v>0.36934621440226401</v>
      </c>
      <c r="FA31" s="36">
        <f ca="1">BF31/SUM($AZ31:$BH31)</f>
        <v>1.2249757304423051E-3</v>
      </c>
      <c r="FB31" s="36">
        <f ca="1">BG31/SUM($AZ31:$BH31)</f>
        <v>0</v>
      </c>
      <c r="FC31" s="36">
        <f ca="1">BH31/SUM($AZ31:$BH31)</f>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C1:FD32"/>
  <sheetViews>
    <sheetView workbookViewId="0"/>
  </sheetViews>
  <sheetFormatPr baseColWidth="10" defaultColWidth="10.83203125" defaultRowHeight="13" x14ac:dyDescent="0"/>
  <cols>
    <col min="1" max="2" width="1" style="8" customWidth="1"/>
    <col min="3" max="5" width="10.83203125" style="8"/>
    <col min="6" max="7" width="1" style="8" customWidth="1"/>
    <col min="8" max="10" width="10.83203125" style="8"/>
    <col min="11" max="12" width="1" style="8" customWidth="1"/>
    <col min="13" max="15" width="10.83203125" style="8"/>
    <col min="16" max="17" width="1" style="8" customWidth="1"/>
    <col min="18" max="20" width="10.83203125" style="8"/>
    <col min="21" max="22" width="1" style="8" customWidth="1"/>
    <col min="23" max="25" width="10.83203125" style="8"/>
    <col min="26" max="27" width="1" style="8" customWidth="1"/>
    <col min="28" max="30" width="10.83203125" style="8"/>
    <col min="31" max="32" width="1" style="8" customWidth="1"/>
    <col min="33" max="35" width="10.83203125" style="8"/>
    <col min="36" max="37" width="1" style="8" customWidth="1"/>
    <col min="38" max="40" width="10.83203125" style="8"/>
    <col min="41" max="42" width="1" style="8" customWidth="1"/>
    <col min="43" max="45" width="10.83203125" style="8"/>
    <col min="46" max="47" width="1" style="8" customWidth="1"/>
    <col min="48" max="50" width="10.83203125" style="8"/>
    <col min="51" max="52" width="1" style="8" customWidth="1"/>
    <col min="53" max="55" width="10.83203125" style="8"/>
    <col min="56" max="57" width="1" style="8" customWidth="1"/>
    <col min="58" max="60" width="10.83203125" style="8"/>
    <col min="61" max="62" width="1" style="8" customWidth="1"/>
    <col min="63" max="65" width="10.83203125" style="8"/>
    <col min="66" max="67" width="1" style="8" customWidth="1"/>
    <col min="68" max="70" width="10.83203125" style="8"/>
    <col min="71" max="72" width="1" style="8" customWidth="1"/>
    <col min="73" max="75" width="10.83203125" style="8"/>
    <col min="76" max="77" width="1" style="8" customWidth="1"/>
    <col min="78" max="80" width="10.83203125" style="8"/>
    <col min="81" max="82" width="1" style="8" customWidth="1"/>
    <col min="83" max="85" width="10.83203125" style="8"/>
    <col min="86" max="87" width="1" style="8" customWidth="1"/>
    <col min="88" max="90" width="10.83203125" style="8"/>
    <col min="91" max="92" width="1" style="8" customWidth="1"/>
    <col min="93" max="95" width="10.83203125" style="8"/>
    <col min="96" max="97" width="1" style="8" customWidth="1"/>
    <col min="98" max="100" width="10.83203125" style="8"/>
    <col min="101" max="102" width="1" style="8" customWidth="1"/>
    <col min="103" max="105" width="10.83203125" style="8"/>
    <col min="106" max="107" width="1" style="8" customWidth="1"/>
    <col min="108" max="110" width="10.83203125" style="8"/>
    <col min="111" max="112" width="1" style="8" customWidth="1"/>
    <col min="113" max="115" width="10.83203125" style="8"/>
    <col min="116" max="117" width="1" style="8" customWidth="1"/>
    <col min="118" max="120" width="10.83203125" style="8"/>
    <col min="121" max="122" width="1" style="8" customWidth="1"/>
    <col min="123" max="125" width="10.83203125" style="8"/>
    <col min="126" max="127" width="1" style="8" customWidth="1"/>
    <col min="128" max="130" width="10.83203125" style="8"/>
    <col min="131" max="132" width="1" style="8" customWidth="1"/>
    <col min="133" max="135" width="10.83203125" style="8"/>
    <col min="136" max="137" width="1" style="8" customWidth="1"/>
    <col min="138" max="140" width="10.83203125" style="8"/>
    <col min="141" max="142" width="1" style="8" customWidth="1"/>
    <col min="143" max="145" width="10.83203125" style="8"/>
    <col min="146" max="147" width="1" style="8" customWidth="1"/>
    <col min="148" max="150" width="10.83203125" style="8"/>
    <col min="151" max="152" width="1" style="8" customWidth="1"/>
    <col min="153" max="155" width="10.83203125" style="8"/>
    <col min="156" max="157" width="1" style="8" customWidth="1"/>
    <col min="158" max="16384" width="10.83203125" style="8"/>
  </cols>
  <sheetData>
    <row r="1" spans="3:160">
      <c r="C1" s="8" t="s">
        <v>1128</v>
      </c>
      <c r="D1" s="8" t="s">
        <v>1129</v>
      </c>
      <c r="H1" s="8" t="s">
        <v>1128</v>
      </c>
      <c r="I1" s="8" t="s">
        <v>1129</v>
      </c>
      <c r="M1" s="8" t="s">
        <v>1128</v>
      </c>
      <c r="N1" s="8" t="s">
        <v>1129</v>
      </c>
      <c r="R1" s="8" t="s">
        <v>1128</v>
      </c>
      <c r="S1" s="8" t="s">
        <v>1129</v>
      </c>
      <c r="W1" s="8" t="s">
        <v>1128</v>
      </c>
      <c r="X1" s="8" t="s">
        <v>1129</v>
      </c>
      <c r="AB1" s="8" t="s">
        <v>1128</v>
      </c>
      <c r="AC1" s="8" t="s">
        <v>1129</v>
      </c>
      <c r="AG1" s="8" t="s">
        <v>1128</v>
      </c>
      <c r="AH1" s="8" t="s">
        <v>1129</v>
      </c>
      <c r="AL1" s="8" t="s">
        <v>1128</v>
      </c>
      <c r="AM1" s="8" t="s">
        <v>1129</v>
      </c>
      <c r="AQ1" s="8" t="s">
        <v>1128</v>
      </c>
      <c r="AR1" s="8" t="s">
        <v>1129</v>
      </c>
      <c r="AV1" s="8" t="s">
        <v>1128</v>
      </c>
      <c r="AW1" s="8" t="s">
        <v>1129</v>
      </c>
      <c r="BA1" s="8" t="s">
        <v>1128</v>
      </c>
      <c r="BB1" s="8" t="s">
        <v>1129</v>
      </c>
      <c r="BF1" s="8" t="s">
        <v>1128</v>
      </c>
      <c r="BG1" s="8" t="s">
        <v>1129</v>
      </c>
      <c r="BK1" s="8" t="s">
        <v>1128</v>
      </c>
      <c r="BL1" s="8" t="s">
        <v>1129</v>
      </c>
      <c r="BP1" s="8" t="s">
        <v>1128</v>
      </c>
      <c r="BQ1" s="8" t="s">
        <v>1129</v>
      </c>
      <c r="BU1" s="8" t="s">
        <v>1128</v>
      </c>
      <c r="BV1" s="8" t="s">
        <v>1129</v>
      </c>
      <c r="BZ1" s="8" t="s">
        <v>1128</v>
      </c>
      <c r="CA1" s="8" t="s">
        <v>1129</v>
      </c>
      <c r="CE1" s="8" t="s">
        <v>1128</v>
      </c>
      <c r="CF1" s="8" t="s">
        <v>1129</v>
      </c>
      <c r="CJ1" s="8" t="s">
        <v>1128</v>
      </c>
      <c r="CK1" s="8" t="s">
        <v>1129</v>
      </c>
      <c r="CO1" s="8" t="s">
        <v>1128</v>
      </c>
      <c r="CP1" s="8" t="s">
        <v>1129</v>
      </c>
      <c r="CT1" s="8" t="s">
        <v>1128</v>
      </c>
      <c r="CU1" s="8" t="s">
        <v>1129</v>
      </c>
      <c r="CY1" s="8" t="s">
        <v>1128</v>
      </c>
      <c r="CZ1" s="8" t="s">
        <v>1129</v>
      </c>
      <c r="DD1" s="8" t="s">
        <v>1128</v>
      </c>
      <c r="DE1" s="8" t="s">
        <v>1129</v>
      </c>
      <c r="DI1" s="8" t="s">
        <v>1128</v>
      </c>
      <c r="DJ1" s="8" t="s">
        <v>1129</v>
      </c>
      <c r="DN1" s="8" t="s">
        <v>1128</v>
      </c>
      <c r="DO1" s="8" t="s">
        <v>1129</v>
      </c>
      <c r="DS1" s="8" t="s">
        <v>1128</v>
      </c>
      <c r="DT1" s="8" t="s">
        <v>1129</v>
      </c>
      <c r="DX1" s="8" t="s">
        <v>1128</v>
      </c>
      <c r="DY1" s="8" t="s">
        <v>1129</v>
      </c>
      <c r="EC1" s="8" t="s">
        <v>1128</v>
      </c>
      <c r="ED1" s="8" t="s">
        <v>1129</v>
      </c>
      <c r="EH1" s="8" t="s">
        <v>1128</v>
      </c>
      <c r="EI1" s="8" t="s">
        <v>1129</v>
      </c>
      <c r="EM1" s="8" t="s">
        <v>1128</v>
      </c>
      <c r="EN1" s="8" t="s">
        <v>1129</v>
      </c>
      <c r="ER1" s="8" t="s">
        <v>1128</v>
      </c>
      <c r="ES1" s="8" t="s">
        <v>1129</v>
      </c>
      <c r="EW1" s="8" t="s">
        <v>1128</v>
      </c>
      <c r="EX1" s="8" t="s">
        <v>1129</v>
      </c>
      <c r="FB1" s="8" t="s">
        <v>1128</v>
      </c>
      <c r="FC1" s="8" t="s">
        <v>1129</v>
      </c>
    </row>
    <row r="2" spans="3:160" s="9" customFormat="1">
      <c r="D2" s="9" t="s">
        <v>1130</v>
      </c>
      <c r="I2" s="9" t="s">
        <v>1131</v>
      </c>
      <c r="N2" s="9" t="s">
        <v>1131</v>
      </c>
      <c r="S2" s="9" t="s">
        <v>1131</v>
      </c>
      <c r="X2" s="9" t="s">
        <v>1131</v>
      </c>
      <c r="AC2" s="9" t="s">
        <v>1131</v>
      </c>
      <c r="AH2" s="9" t="s">
        <v>1131</v>
      </c>
      <c r="AM2" s="9" t="s">
        <v>1131</v>
      </c>
      <c r="AR2" s="9" t="s">
        <v>1131</v>
      </c>
      <c r="AW2" s="9" t="s">
        <v>1131</v>
      </c>
      <c r="BB2" s="9" t="s">
        <v>1131</v>
      </c>
      <c r="BG2" s="9" t="s">
        <v>1131</v>
      </c>
      <c r="BL2" s="9" t="s">
        <v>1131</v>
      </c>
      <c r="BQ2" s="9" t="s">
        <v>1131</v>
      </c>
      <c r="BV2" s="9" t="s">
        <v>1131</v>
      </c>
      <c r="CA2" s="9" t="s">
        <v>1131</v>
      </c>
      <c r="CF2" s="9" t="s">
        <v>1131</v>
      </c>
      <c r="CK2" s="9" t="s">
        <v>1131</v>
      </c>
      <c r="CP2" s="9" t="s">
        <v>1131</v>
      </c>
      <c r="CU2" s="9" t="s">
        <v>1131</v>
      </c>
      <c r="CZ2" s="9" t="s">
        <v>1131</v>
      </c>
      <c r="DE2" s="9" t="s">
        <v>1131</v>
      </c>
      <c r="DJ2" s="9" t="s">
        <v>1131</v>
      </c>
      <c r="DO2" s="9" t="s">
        <v>1131</v>
      </c>
      <c r="DT2" s="9" t="s">
        <v>1131</v>
      </c>
      <c r="DY2" s="9" t="s">
        <v>1131</v>
      </c>
      <c r="ED2" s="9" t="s">
        <v>1131</v>
      </c>
      <c r="EI2" s="9" t="s">
        <v>1131</v>
      </c>
      <c r="EN2" s="9" t="s">
        <v>1131</v>
      </c>
      <c r="ES2" s="9" t="s">
        <v>1131</v>
      </c>
      <c r="EX2" s="9" t="s">
        <v>1131</v>
      </c>
      <c r="FC2" s="9" t="s">
        <v>1131</v>
      </c>
    </row>
    <row r="3" spans="3:160" s="9" customFormat="1">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c r="C4" s="10" t="s">
        <v>1132</v>
      </c>
      <c r="D4" s="10" t="s">
        <v>1133</v>
      </c>
      <c r="E4" s="10" t="s">
        <v>1134</v>
      </c>
      <c r="H4" s="10" t="s">
        <v>1135</v>
      </c>
      <c r="I4" s="10" t="s">
        <v>1136</v>
      </c>
      <c r="J4" s="10" t="s">
        <v>1134</v>
      </c>
      <c r="M4" s="10" t="s">
        <v>1135</v>
      </c>
      <c r="N4" s="10" t="s">
        <v>1137</v>
      </c>
      <c r="O4" s="10" t="s">
        <v>1134</v>
      </c>
      <c r="R4" s="10" t="s">
        <v>1135</v>
      </c>
      <c r="S4" s="10" t="s">
        <v>1138</v>
      </c>
      <c r="T4" s="10" t="s">
        <v>1134</v>
      </c>
      <c r="W4" s="10" t="s">
        <v>1135</v>
      </c>
      <c r="X4" s="10" t="s">
        <v>1139</v>
      </c>
      <c r="Y4" s="10" t="s">
        <v>1134</v>
      </c>
      <c r="AB4" s="10" t="s">
        <v>1135</v>
      </c>
      <c r="AC4" s="10" t="s">
        <v>1140</v>
      </c>
      <c r="AD4" s="10" t="s">
        <v>1134</v>
      </c>
      <c r="AG4" s="10" t="s">
        <v>1135</v>
      </c>
      <c r="AH4" s="10" t="s">
        <v>1141</v>
      </c>
      <c r="AI4" s="10" t="s">
        <v>1134</v>
      </c>
      <c r="AL4" s="10" t="s">
        <v>1135</v>
      </c>
      <c r="AM4" s="10" t="s">
        <v>1142</v>
      </c>
      <c r="AN4" s="10" t="s">
        <v>1134</v>
      </c>
      <c r="AQ4" s="10" t="s">
        <v>1135</v>
      </c>
      <c r="AR4" s="10" t="s">
        <v>1143</v>
      </c>
      <c r="AS4" s="10" t="s">
        <v>1134</v>
      </c>
      <c r="AV4" s="10" t="s">
        <v>1135</v>
      </c>
      <c r="AW4" s="10" t="s">
        <v>1144</v>
      </c>
      <c r="AX4" s="10" t="s">
        <v>1134</v>
      </c>
      <c r="BA4" s="10" t="s">
        <v>1135</v>
      </c>
      <c r="BB4" s="10" t="s">
        <v>1145</v>
      </c>
      <c r="BC4" s="10" t="s">
        <v>1134</v>
      </c>
      <c r="BF4" s="10" t="s">
        <v>1135</v>
      </c>
      <c r="BG4" s="10" t="s">
        <v>1146</v>
      </c>
      <c r="BH4" s="10" t="s">
        <v>1134</v>
      </c>
      <c r="BK4" s="10" t="s">
        <v>1140</v>
      </c>
      <c r="BL4" s="10" t="s">
        <v>1135</v>
      </c>
      <c r="BM4" s="10" t="s">
        <v>1134</v>
      </c>
      <c r="BP4" s="10" t="s">
        <v>1140</v>
      </c>
      <c r="BQ4" s="10" t="s">
        <v>1136</v>
      </c>
      <c r="BR4" s="10" t="s">
        <v>1134</v>
      </c>
      <c r="BU4" s="10" t="s">
        <v>1140</v>
      </c>
      <c r="BV4" s="10" t="s">
        <v>1137</v>
      </c>
      <c r="BW4" s="10" t="s">
        <v>1134</v>
      </c>
      <c r="BZ4" s="10" t="s">
        <v>1140</v>
      </c>
      <c r="CA4" s="10" t="s">
        <v>1138</v>
      </c>
      <c r="CB4" s="10" t="s">
        <v>1134</v>
      </c>
      <c r="CE4" s="10" t="s">
        <v>1140</v>
      </c>
      <c r="CF4" s="10" t="s">
        <v>1139</v>
      </c>
      <c r="CG4" s="10" t="s">
        <v>1134</v>
      </c>
      <c r="CJ4" s="10" t="s">
        <v>1140</v>
      </c>
      <c r="CK4" s="10" t="s">
        <v>1141</v>
      </c>
      <c r="CL4" s="10" t="s">
        <v>1134</v>
      </c>
      <c r="CO4" s="10" t="s">
        <v>1140</v>
      </c>
      <c r="CP4" s="10" t="s">
        <v>1142</v>
      </c>
      <c r="CQ4" s="10" t="s">
        <v>1134</v>
      </c>
      <c r="CT4" s="10" t="s">
        <v>1140</v>
      </c>
      <c r="CU4" s="10" t="s">
        <v>1143</v>
      </c>
      <c r="CV4" s="10" t="s">
        <v>1134</v>
      </c>
      <c r="CY4" s="10" t="s">
        <v>1140</v>
      </c>
      <c r="CZ4" s="10" t="s">
        <v>1144</v>
      </c>
      <c r="DA4" s="10" t="s">
        <v>1134</v>
      </c>
      <c r="DD4" s="10" t="s">
        <v>1140</v>
      </c>
      <c r="DE4" s="10" t="s">
        <v>1145</v>
      </c>
      <c r="DF4" s="10" t="s">
        <v>1134</v>
      </c>
      <c r="DI4" s="10" t="s">
        <v>1140</v>
      </c>
      <c r="DJ4" s="10" t="s">
        <v>1146</v>
      </c>
      <c r="DK4" s="10" t="s">
        <v>1134</v>
      </c>
      <c r="DP4" s="10" t="s">
        <v>1134</v>
      </c>
      <c r="DU4" s="10" t="s">
        <v>1134</v>
      </c>
      <c r="DZ4" s="10" t="s">
        <v>1134</v>
      </c>
      <c r="EE4" s="10" t="s">
        <v>1134</v>
      </c>
      <c r="EJ4" s="10" t="s">
        <v>1134</v>
      </c>
      <c r="EO4" s="10" t="s">
        <v>1134</v>
      </c>
      <c r="ET4" s="10" t="s">
        <v>1134</v>
      </c>
      <c r="EY4" s="10" t="s">
        <v>1134</v>
      </c>
      <c r="FB4" s="10" t="s">
        <v>1135</v>
      </c>
      <c r="FC4" s="10" t="s">
        <v>1147</v>
      </c>
      <c r="FD4" s="10" t="s">
        <v>1134</v>
      </c>
    </row>
    <row r="7" spans="3:160">
      <c r="H7" s="8">
        <v>54.030667886843354</v>
      </c>
      <c r="I7" s="8">
        <v>0.51837541146048549</v>
      </c>
      <c r="J7" s="8">
        <v>1444.53125</v>
      </c>
      <c r="M7" s="8">
        <v>54.030667886843354</v>
      </c>
      <c r="N7" s="8">
        <v>11.294602715091017</v>
      </c>
      <c r="O7" s="8">
        <v>1444.53125</v>
      </c>
      <c r="R7" s="8">
        <v>54.030667886843354</v>
      </c>
      <c r="S7" s="8">
        <v>1.0467195808337115</v>
      </c>
      <c r="T7" s="8">
        <v>1444.53125</v>
      </c>
      <c r="W7" s="8">
        <v>54.030667886843354</v>
      </c>
      <c r="X7" s="8">
        <v>8.4435379520570155</v>
      </c>
      <c r="Y7" s="8">
        <v>1444.53125</v>
      </c>
      <c r="AB7" s="8">
        <v>54.030667886843354</v>
      </c>
      <c r="AC7" s="8">
        <v>13.736948403702973</v>
      </c>
      <c r="AD7" s="8">
        <v>1444.53125</v>
      </c>
      <c r="AG7" s="8">
        <v>54.030667886843354</v>
      </c>
      <c r="AH7" s="8">
        <v>7.1675369392326012</v>
      </c>
      <c r="AI7" s="8">
        <v>1444.53125</v>
      </c>
      <c r="AL7" s="8">
        <v>54.030667886843354</v>
      </c>
      <c r="AM7" s="8">
        <v>2.3227205936594983</v>
      </c>
      <c r="AN7" s="8">
        <v>1444.53125</v>
      </c>
      <c r="AQ7" s="8">
        <v>54.030667886843354</v>
      </c>
      <c r="AR7" s="8">
        <v>0.83737566466694469</v>
      </c>
      <c r="AS7" s="8">
        <v>1444.53125</v>
      </c>
      <c r="AV7" s="8">
        <v>54.030667886843354</v>
      </c>
      <c r="AW7" s="8">
        <v>0.10965633703971739</v>
      </c>
      <c r="AX7" s="8">
        <v>1444.53125</v>
      </c>
      <c r="BA7" s="8">
        <v>54.030667886843354</v>
      </c>
      <c r="BB7" s="8">
        <v>0</v>
      </c>
      <c r="BC7" s="8">
        <v>1444.53125</v>
      </c>
      <c r="BF7" s="8">
        <v>54.030667886843354</v>
      </c>
      <c r="BG7" s="8">
        <v>0</v>
      </c>
      <c r="BH7" s="8">
        <v>1444.53125</v>
      </c>
      <c r="BK7" s="8">
        <v>13.736948403702973</v>
      </c>
      <c r="BL7" s="8">
        <v>54.030667886843354</v>
      </c>
      <c r="BM7" s="8">
        <v>1444.53125</v>
      </c>
      <c r="BP7" s="8">
        <v>13.736948403702973</v>
      </c>
      <c r="BQ7" s="8">
        <v>0.51837541146048549</v>
      </c>
      <c r="BR7" s="8">
        <v>1444.53125</v>
      </c>
      <c r="BU7" s="8">
        <v>13.736948403702973</v>
      </c>
      <c r="BV7" s="8">
        <v>11.294602715091017</v>
      </c>
      <c r="BW7" s="8">
        <v>1444.53125</v>
      </c>
      <c r="BZ7" s="8">
        <v>13.736948403702973</v>
      </c>
      <c r="CA7" s="8">
        <v>1.0467195808337115</v>
      </c>
      <c r="CB7" s="8">
        <v>1444.53125</v>
      </c>
      <c r="CE7" s="8">
        <v>13.736948403702973</v>
      </c>
      <c r="CF7" s="8">
        <v>8.4435379520570155</v>
      </c>
      <c r="CG7" s="8">
        <v>1444.53125</v>
      </c>
      <c r="CJ7" s="8">
        <v>13.736948403702973</v>
      </c>
      <c r="CK7" s="8">
        <v>7.1675369392326012</v>
      </c>
      <c r="CL7" s="8">
        <v>1444.53125</v>
      </c>
      <c r="CO7" s="8">
        <v>13.736948403702973</v>
      </c>
      <c r="CP7" s="8">
        <v>2.3227205936594983</v>
      </c>
      <c r="CQ7" s="8">
        <v>1444.53125</v>
      </c>
      <c r="CT7" s="8">
        <v>13.736948403702973</v>
      </c>
      <c r="CU7" s="8">
        <v>0.83737566466694469</v>
      </c>
      <c r="CV7" s="8">
        <v>1444.53125</v>
      </c>
      <c r="CY7" s="8">
        <v>13.736948403702973</v>
      </c>
      <c r="CZ7" s="8">
        <v>0.10965633703971739</v>
      </c>
      <c r="DA7" s="8">
        <v>1444.53125</v>
      </c>
      <c r="DD7" s="8">
        <v>13.736948403702973</v>
      </c>
      <c r="DE7" s="8">
        <v>0</v>
      </c>
      <c r="DF7" s="8">
        <v>1444.53125</v>
      </c>
      <c r="DI7" s="8">
        <v>13.736948403702973</v>
      </c>
      <c r="DJ7" s="8">
        <v>0</v>
      </c>
      <c r="DK7" s="8">
        <v>1444.53125</v>
      </c>
      <c r="FB7" s="8">
        <v>54.030667886843354</v>
      </c>
      <c r="FC7" s="8">
        <v>3.1600962583264431</v>
      </c>
      <c r="FD7" s="8">
        <v>1444.53125</v>
      </c>
    </row>
    <row r="8" spans="3:160">
      <c r="H8" s="8">
        <v>54.058295298086577</v>
      </c>
      <c r="I8" s="8">
        <v>0.51842914578534183</v>
      </c>
      <c r="J8" s="8">
        <v>1424.53125</v>
      </c>
      <c r="M8" s="8">
        <v>54.058295298086577</v>
      </c>
      <c r="N8" s="8">
        <v>11.293979336093182</v>
      </c>
      <c r="O8" s="8">
        <v>1424.53125</v>
      </c>
      <c r="R8" s="8">
        <v>54.058295298086577</v>
      </c>
      <c r="S8" s="8">
        <v>1.0426866992736918</v>
      </c>
      <c r="T8" s="8">
        <v>1424.53125</v>
      </c>
      <c r="W8" s="8">
        <v>54.058295298086577</v>
      </c>
      <c r="X8" s="8">
        <v>8.4422393753026057</v>
      </c>
      <c r="Y8" s="8">
        <v>1424.53125</v>
      </c>
      <c r="AB8" s="8">
        <v>54.058295298086577</v>
      </c>
      <c r="AC8" s="8">
        <v>13.736186336218406</v>
      </c>
      <c r="AD8" s="8">
        <v>1424.53125</v>
      </c>
      <c r="AG8" s="8">
        <v>54.058295298086577</v>
      </c>
      <c r="AH8" s="8">
        <v>7.1712019039343611</v>
      </c>
      <c r="AI8" s="8">
        <v>1424.53125</v>
      </c>
      <c r="AL8" s="8">
        <v>54.058295298086577</v>
      </c>
      <c r="AM8" s="8">
        <v>2.3239082665044624</v>
      </c>
      <c r="AN8" s="8">
        <v>1424.53125</v>
      </c>
      <c r="AQ8" s="8">
        <v>54.058295298086577</v>
      </c>
      <c r="AR8" s="8">
        <v>0.83780383856813101</v>
      </c>
      <c r="AS8" s="8">
        <v>1424.53125</v>
      </c>
      <c r="AV8" s="8">
        <v>54.058295298086577</v>
      </c>
      <c r="AW8" s="8">
        <v>0.10971240743154517</v>
      </c>
      <c r="AX8" s="8">
        <v>1424.53125</v>
      </c>
      <c r="BA8" s="8">
        <v>54.058295298086577</v>
      </c>
      <c r="BB8" s="8">
        <v>0</v>
      </c>
      <c r="BC8" s="8">
        <v>1424.53125</v>
      </c>
      <c r="BF8" s="8">
        <v>54.058295298086577</v>
      </c>
      <c r="BG8" s="8">
        <v>0</v>
      </c>
      <c r="BH8" s="8">
        <v>1424.53125</v>
      </c>
      <c r="BK8" s="8">
        <v>13.736186336218406</v>
      </c>
      <c r="BL8" s="8">
        <v>54.058295298086577</v>
      </c>
      <c r="BM8" s="8">
        <v>1424.53125</v>
      </c>
      <c r="BP8" s="8">
        <v>13.736186336218406</v>
      </c>
      <c r="BQ8" s="8">
        <v>0.51842914578534183</v>
      </c>
      <c r="BR8" s="8">
        <v>1424.53125</v>
      </c>
      <c r="BU8" s="8">
        <v>13.736186336218406</v>
      </c>
      <c r="BV8" s="8">
        <v>11.293979336093182</v>
      </c>
      <c r="BW8" s="8">
        <v>1424.53125</v>
      </c>
      <c r="BZ8" s="8">
        <v>13.736186336218406</v>
      </c>
      <c r="CA8" s="8">
        <v>1.0426866992736918</v>
      </c>
      <c r="CB8" s="8">
        <v>1424.53125</v>
      </c>
      <c r="CE8" s="8">
        <v>13.736186336218406</v>
      </c>
      <c r="CF8" s="8">
        <v>8.4422393753026057</v>
      </c>
      <c r="CG8" s="8">
        <v>1424.53125</v>
      </c>
      <c r="CJ8" s="8">
        <v>13.736186336218406</v>
      </c>
      <c r="CK8" s="8">
        <v>7.1712019039343611</v>
      </c>
      <c r="CL8" s="8">
        <v>1424.53125</v>
      </c>
      <c r="CO8" s="8">
        <v>13.736186336218406</v>
      </c>
      <c r="CP8" s="8">
        <v>2.3239082665044624</v>
      </c>
      <c r="CQ8" s="8">
        <v>1424.53125</v>
      </c>
      <c r="CT8" s="8">
        <v>13.736186336218406</v>
      </c>
      <c r="CU8" s="8">
        <v>0.83780383856813101</v>
      </c>
      <c r="CV8" s="8">
        <v>1424.53125</v>
      </c>
      <c r="CY8" s="8">
        <v>13.736186336218406</v>
      </c>
      <c r="CZ8" s="8">
        <v>0.10971240743154517</v>
      </c>
      <c r="DA8" s="8">
        <v>1424.53125</v>
      </c>
      <c r="DD8" s="8">
        <v>13.736186336218406</v>
      </c>
      <c r="DE8" s="8">
        <v>0</v>
      </c>
      <c r="DF8" s="8">
        <v>1424.53125</v>
      </c>
      <c r="DI8" s="8">
        <v>13.736186336218406</v>
      </c>
      <c r="DJ8" s="8">
        <v>0</v>
      </c>
      <c r="DK8" s="8">
        <v>1424.53125</v>
      </c>
      <c r="FB8" s="8">
        <v>54.058295298086577</v>
      </c>
      <c r="FC8" s="8">
        <v>3.1617121050725934</v>
      </c>
      <c r="FD8" s="8">
        <v>1424.53125</v>
      </c>
    </row>
    <row r="9" spans="3:160">
      <c r="H9" s="8">
        <v>54.084060721660663</v>
      </c>
      <c r="I9" s="8">
        <v>0.51846295636913375</v>
      </c>
      <c r="J9" s="8">
        <v>1404.53125</v>
      </c>
      <c r="M9" s="8">
        <v>54.084060721660663</v>
      </c>
      <c r="N9" s="8">
        <v>11.293137720192808</v>
      </c>
      <c r="O9" s="8">
        <v>1404.53125</v>
      </c>
      <c r="R9" s="8">
        <v>54.084060721660663</v>
      </c>
      <c r="S9" s="8">
        <v>1.0387700949127781</v>
      </c>
      <c r="T9" s="8">
        <v>1404.53125</v>
      </c>
      <c r="W9" s="8">
        <v>54.084060721660663</v>
      </c>
      <c r="X9" s="8">
        <v>8.4410342567941399</v>
      </c>
      <c r="Y9" s="8">
        <v>1404.53125</v>
      </c>
      <c r="AB9" s="8">
        <v>54.084060721660663</v>
      </c>
      <c r="AC9" s="8">
        <v>13.735436975797397</v>
      </c>
      <c r="AD9" s="8">
        <v>1404.53125</v>
      </c>
      <c r="AG9" s="8">
        <v>54.084060721660663</v>
      </c>
      <c r="AH9" s="8">
        <v>7.1746198632608866</v>
      </c>
      <c r="AI9" s="8">
        <v>1404.53125</v>
      </c>
      <c r="AL9" s="8">
        <v>54.084060721660663</v>
      </c>
      <c r="AM9" s="8">
        <v>2.3250158944920529</v>
      </c>
      <c r="AN9" s="8">
        <v>1404.53125</v>
      </c>
      <c r="AQ9" s="8">
        <v>54.084060721660663</v>
      </c>
      <c r="AR9" s="8">
        <v>0.83820315509585464</v>
      </c>
      <c r="AS9" s="8">
        <v>1404.53125</v>
      </c>
      <c r="AV9" s="8">
        <v>54.084060721660663</v>
      </c>
      <c r="AW9" s="8">
        <v>0.10976469888160222</v>
      </c>
      <c r="AX9" s="8">
        <v>1404.53125</v>
      </c>
      <c r="BA9" s="8">
        <v>54.084060721660663</v>
      </c>
      <c r="BB9" s="8">
        <v>0</v>
      </c>
      <c r="BC9" s="8">
        <v>1404.53125</v>
      </c>
      <c r="BF9" s="8">
        <v>54.084060721660663</v>
      </c>
      <c r="BG9" s="8">
        <v>0</v>
      </c>
      <c r="BH9" s="8">
        <v>1404.53125</v>
      </c>
      <c r="BK9" s="8">
        <v>13.735436975797397</v>
      </c>
      <c r="BL9" s="8">
        <v>54.084060721660663</v>
      </c>
      <c r="BM9" s="8">
        <v>1404.53125</v>
      </c>
      <c r="BP9" s="8">
        <v>13.735436975797397</v>
      </c>
      <c r="BQ9" s="8">
        <v>0.51846295636913375</v>
      </c>
      <c r="BR9" s="8">
        <v>1404.53125</v>
      </c>
      <c r="BU9" s="8">
        <v>13.735436975797397</v>
      </c>
      <c r="BV9" s="8">
        <v>11.293137720192808</v>
      </c>
      <c r="BW9" s="8">
        <v>1404.53125</v>
      </c>
      <c r="BZ9" s="8">
        <v>13.735436975797397</v>
      </c>
      <c r="CA9" s="8">
        <v>1.0387700949127781</v>
      </c>
      <c r="CB9" s="8">
        <v>1404.53125</v>
      </c>
      <c r="CE9" s="8">
        <v>13.735436975797397</v>
      </c>
      <c r="CF9" s="8">
        <v>8.4410342567941399</v>
      </c>
      <c r="CG9" s="8">
        <v>1404.53125</v>
      </c>
      <c r="CJ9" s="8">
        <v>13.735436975797397</v>
      </c>
      <c r="CK9" s="8">
        <v>7.1746198632608866</v>
      </c>
      <c r="CL9" s="8">
        <v>1404.53125</v>
      </c>
      <c r="CO9" s="8">
        <v>13.735436975797397</v>
      </c>
      <c r="CP9" s="8">
        <v>2.3250158944920529</v>
      </c>
      <c r="CQ9" s="8">
        <v>1404.53125</v>
      </c>
      <c r="CT9" s="8">
        <v>13.735436975797397</v>
      </c>
      <c r="CU9" s="8">
        <v>0.83820315509585464</v>
      </c>
      <c r="CV9" s="8">
        <v>1404.53125</v>
      </c>
      <c r="CY9" s="8">
        <v>13.735436975797397</v>
      </c>
      <c r="CZ9" s="8">
        <v>0.10976469888160222</v>
      </c>
      <c r="DA9" s="8">
        <v>1404.53125</v>
      </c>
      <c r="DD9" s="8">
        <v>13.735436975797397</v>
      </c>
      <c r="DE9" s="8">
        <v>0</v>
      </c>
      <c r="DF9" s="8">
        <v>1404.53125</v>
      </c>
      <c r="DI9" s="8">
        <v>13.735436975797397</v>
      </c>
      <c r="DJ9" s="8">
        <v>0</v>
      </c>
      <c r="DK9" s="8">
        <v>1404.53125</v>
      </c>
      <c r="FB9" s="8">
        <v>54.084060721660663</v>
      </c>
      <c r="FC9" s="8">
        <v>3.1632190495879078</v>
      </c>
      <c r="FD9" s="8">
        <v>1404.53125</v>
      </c>
    </row>
    <row r="10" spans="3:160">
      <c r="H10" s="8">
        <v>54.214524933170651</v>
      </c>
      <c r="I10" s="8">
        <v>0.52248498998705939</v>
      </c>
      <c r="J10" s="8">
        <v>1384.53125</v>
      </c>
      <c r="M10" s="8">
        <v>54.214524933170651</v>
      </c>
      <c r="N10" s="8">
        <v>11.379282452500766</v>
      </c>
      <c r="O10" s="8">
        <v>1384.53125</v>
      </c>
      <c r="R10" s="8">
        <v>54.214524933170651</v>
      </c>
      <c r="S10" s="8">
        <v>1.042582089877089</v>
      </c>
      <c r="T10" s="8">
        <v>1384.53125</v>
      </c>
      <c r="W10" s="8">
        <v>54.214524933170651</v>
      </c>
      <c r="X10" s="8">
        <v>8.4246316804898314</v>
      </c>
      <c r="Y10" s="8">
        <v>1384.53125</v>
      </c>
      <c r="AB10" s="8">
        <v>54.214524933170651</v>
      </c>
      <c r="AC10" s="8">
        <v>13.469546132555285</v>
      </c>
      <c r="AD10" s="8">
        <v>1384.53125</v>
      </c>
      <c r="AG10" s="8">
        <v>54.214524933170651</v>
      </c>
      <c r="AH10" s="8">
        <v>7.2316382737465394</v>
      </c>
      <c r="AI10" s="8">
        <v>1384.53125</v>
      </c>
      <c r="AL10" s="8">
        <v>54.214524933170651</v>
      </c>
      <c r="AM10" s="8">
        <v>2.3441018945968137</v>
      </c>
      <c r="AN10" s="8">
        <v>1384.53125</v>
      </c>
      <c r="AQ10" s="8">
        <v>54.214524933170651</v>
      </c>
      <c r="AR10" s="8">
        <v>0.84508394483318594</v>
      </c>
      <c r="AS10" s="8">
        <v>1384.53125</v>
      </c>
      <c r="AV10" s="8">
        <v>54.214524933170651</v>
      </c>
      <c r="AW10" s="8">
        <v>0.11066575468053749</v>
      </c>
      <c r="AX10" s="8">
        <v>1384.53125</v>
      </c>
      <c r="BA10" s="8">
        <v>54.214524933170651</v>
      </c>
      <c r="BB10" s="8">
        <v>0</v>
      </c>
      <c r="BC10" s="8">
        <v>1384.53125</v>
      </c>
      <c r="BF10" s="8">
        <v>54.214524933170651</v>
      </c>
      <c r="BG10" s="8">
        <v>0</v>
      </c>
      <c r="BH10" s="8">
        <v>1384.53125</v>
      </c>
      <c r="BK10" s="8">
        <v>13.469546132555285</v>
      </c>
      <c r="BL10" s="8">
        <v>54.214524933170651</v>
      </c>
      <c r="BM10" s="8">
        <v>1384.53125</v>
      </c>
      <c r="BP10" s="8">
        <v>13.469546132555285</v>
      </c>
      <c r="BQ10" s="8">
        <v>0.52248498998705939</v>
      </c>
      <c r="BR10" s="8">
        <v>1384.53125</v>
      </c>
      <c r="BU10" s="8">
        <v>13.469546132555285</v>
      </c>
      <c r="BV10" s="8">
        <v>11.379282452500766</v>
      </c>
      <c r="BW10" s="8">
        <v>1384.53125</v>
      </c>
      <c r="BZ10" s="8">
        <v>13.469546132555285</v>
      </c>
      <c r="CA10" s="8">
        <v>1.042582089877089</v>
      </c>
      <c r="CB10" s="8">
        <v>1384.53125</v>
      </c>
      <c r="CE10" s="8">
        <v>13.469546132555285</v>
      </c>
      <c r="CF10" s="8">
        <v>8.4246316804898314</v>
      </c>
      <c r="CG10" s="8">
        <v>1384.53125</v>
      </c>
      <c r="CJ10" s="8">
        <v>13.469546132555285</v>
      </c>
      <c r="CK10" s="8">
        <v>7.2316382737465394</v>
      </c>
      <c r="CL10" s="8">
        <v>1384.53125</v>
      </c>
      <c r="CO10" s="8">
        <v>13.469546132555285</v>
      </c>
      <c r="CP10" s="8">
        <v>2.3441018945968137</v>
      </c>
      <c r="CQ10" s="8">
        <v>1384.53125</v>
      </c>
      <c r="CT10" s="8">
        <v>13.469546132555285</v>
      </c>
      <c r="CU10" s="8">
        <v>0.84508394483318594</v>
      </c>
      <c r="CV10" s="8">
        <v>1384.53125</v>
      </c>
      <c r="CY10" s="8">
        <v>13.469546132555285</v>
      </c>
      <c r="CZ10" s="8">
        <v>0.11066575468053749</v>
      </c>
      <c r="DA10" s="8">
        <v>1384.53125</v>
      </c>
      <c r="DD10" s="8">
        <v>13.469546132555285</v>
      </c>
      <c r="DE10" s="8">
        <v>0</v>
      </c>
      <c r="DF10" s="8">
        <v>1384.53125</v>
      </c>
      <c r="DI10" s="8">
        <v>13.469546132555285</v>
      </c>
      <c r="DJ10" s="8">
        <v>0</v>
      </c>
      <c r="DK10" s="8">
        <v>1384.53125</v>
      </c>
      <c r="FB10" s="8">
        <v>54.214524933170651</v>
      </c>
      <c r="FC10" s="8">
        <v>3.1891858394299994</v>
      </c>
      <c r="FD10" s="8">
        <v>1384.53125</v>
      </c>
    </row>
    <row r="11" spans="3:160">
      <c r="H11" s="8">
        <v>54.631318238013989</v>
      </c>
      <c r="I11" s="8">
        <v>0.53718211103178215</v>
      </c>
      <c r="J11" s="8">
        <v>1364.53125</v>
      </c>
      <c r="M11" s="8">
        <v>54.631318238013989</v>
      </c>
      <c r="N11" s="8">
        <v>11.698004449429877</v>
      </c>
      <c r="O11" s="8">
        <v>1364.53125</v>
      </c>
      <c r="R11" s="8">
        <v>54.631318238013989</v>
      </c>
      <c r="S11" s="8">
        <v>1.0665384828295039</v>
      </c>
      <c r="T11" s="8">
        <v>1364.53125</v>
      </c>
      <c r="W11" s="8">
        <v>54.631318238013989</v>
      </c>
      <c r="X11" s="8">
        <v>8.349862974672325</v>
      </c>
      <c r="Y11" s="8">
        <v>1364.53125</v>
      </c>
      <c r="AB11" s="8">
        <v>54.631318238013989</v>
      </c>
      <c r="AC11" s="8">
        <v>12.509656530674043</v>
      </c>
      <c r="AD11" s="8">
        <v>1364.53125</v>
      </c>
      <c r="AG11" s="8">
        <v>54.631318238013989</v>
      </c>
      <c r="AH11" s="8">
        <v>7.4318917607305552</v>
      </c>
      <c r="AI11" s="8">
        <v>1364.53125</v>
      </c>
      <c r="AL11" s="8">
        <v>54.631318238013989</v>
      </c>
      <c r="AM11" s="8">
        <v>2.4113436142573796</v>
      </c>
      <c r="AN11" s="8">
        <v>1364.53125</v>
      </c>
      <c r="AQ11" s="8">
        <v>54.631318238013989</v>
      </c>
      <c r="AR11" s="8">
        <v>0.86932559483956129</v>
      </c>
      <c r="AS11" s="8">
        <v>1364.53125</v>
      </c>
      <c r="AV11" s="8">
        <v>54.631318238013989</v>
      </c>
      <c r="AW11" s="8">
        <v>0.11384025646708198</v>
      </c>
      <c r="AX11" s="8">
        <v>1364.53125</v>
      </c>
      <c r="BA11" s="8">
        <v>54.631318238013989</v>
      </c>
      <c r="BB11" s="8">
        <v>0</v>
      </c>
      <c r="BC11" s="8">
        <v>1364.53125</v>
      </c>
      <c r="BF11" s="8">
        <v>54.631318238013989</v>
      </c>
      <c r="BG11" s="8">
        <v>0</v>
      </c>
      <c r="BH11" s="8">
        <v>1364.53125</v>
      </c>
      <c r="BK11" s="8">
        <v>12.509656530674043</v>
      </c>
      <c r="BL11" s="8">
        <v>54.631318238013989</v>
      </c>
      <c r="BM11" s="8">
        <v>1364.53125</v>
      </c>
      <c r="BP11" s="8">
        <v>12.509656530674043</v>
      </c>
      <c r="BQ11" s="8">
        <v>0.53718211103178215</v>
      </c>
      <c r="BR11" s="8">
        <v>1364.53125</v>
      </c>
      <c r="BU11" s="8">
        <v>12.509656530674043</v>
      </c>
      <c r="BV11" s="8">
        <v>11.698004449429877</v>
      </c>
      <c r="BW11" s="8">
        <v>1364.53125</v>
      </c>
      <c r="BZ11" s="8">
        <v>12.509656530674043</v>
      </c>
      <c r="CA11" s="8">
        <v>1.0665384828295039</v>
      </c>
      <c r="CB11" s="8">
        <v>1364.53125</v>
      </c>
      <c r="CE11" s="8">
        <v>12.509656530674043</v>
      </c>
      <c r="CF11" s="8">
        <v>8.349862974672325</v>
      </c>
      <c r="CG11" s="8">
        <v>1364.53125</v>
      </c>
      <c r="CJ11" s="8">
        <v>12.509656530674043</v>
      </c>
      <c r="CK11" s="8">
        <v>7.4318917607305552</v>
      </c>
      <c r="CL11" s="8">
        <v>1364.53125</v>
      </c>
      <c r="CO11" s="8">
        <v>12.509656530674043</v>
      </c>
      <c r="CP11" s="8">
        <v>2.4113436142573796</v>
      </c>
      <c r="CQ11" s="8">
        <v>1364.53125</v>
      </c>
      <c r="CT11" s="8">
        <v>12.509656530674043</v>
      </c>
      <c r="CU11" s="8">
        <v>0.86932559483956129</v>
      </c>
      <c r="CV11" s="8">
        <v>1364.53125</v>
      </c>
      <c r="CY11" s="8">
        <v>12.509656530674043</v>
      </c>
      <c r="CZ11" s="8">
        <v>0.11384025646708198</v>
      </c>
      <c r="DA11" s="8">
        <v>1364.53125</v>
      </c>
      <c r="DD11" s="8">
        <v>12.509656530674043</v>
      </c>
      <c r="DE11" s="8">
        <v>0</v>
      </c>
      <c r="DF11" s="8">
        <v>1364.53125</v>
      </c>
      <c r="DI11" s="8">
        <v>12.509656530674043</v>
      </c>
      <c r="DJ11" s="8">
        <v>0</v>
      </c>
      <c r="DK11" s="8">
        <v>1364.53125</v>
      </c>
      <c r="FB11" s="8">
        <v>54.631318238013989</v>
      </c>
      <c r="FC11" s="8">
        <v>3.2806692090969412</v>
      </c>
      <c r="FD11" s="8">
        <v>1364.53125</v>
      </c>
    </row>
    <row r="12" spans="3:160">
      <c r="H12" s="8">
        <v>54.829036855422451</v>
      </c>
      <c r="I12" s="8">
        <v>0.55521390075347599</v>
      </c>
      <c r="J12" s="8">
        <v>1344.53125</v>
      </c>
      <c r="M12" s="8">
        <v>54.829036855422451</v>
      </c>
      <c r="N12" s="8">
        <v>12.070413779073444</v>
      </c>
      <c r="O12" s="8">
        <v>1344.53125</v>
      </c>
      <c r="R12" s="8">
        <v>54.829036855422451</v>
      </c>
      <c r="S12" s="8">
        <v>1.0869387040330289</v>
      </c>
      <c r="T12" s="8">
        <v>1344.53125</v>
      </c>
      <c r="W12" s="8">
        <v>54.829036855422451</v>
      </c>
      <c r="X12" s="8">
        <v>8.3220563644829006</v>
      </c>
      <c r="Y12" s="8">
        <v>1344.53125</v>
      </c>
      <c r="AB12" s="8">
        <v>54.829036855422451</v>
      </c>
      <c r="AC12" s="8">
        <v>11.594414615025373</v>
      </c>
      <c r="AD12" s="8">
        <v>1344.53125</v>
      </c>
      <c r="AG12" s="8">
        <v>54.829036855422451</v>
      </c>
      <c r="AH12" s="8">
        <v>7.6712310135824442</v>
      </c>
      <c r="AI12" s="8">
        <v>1344.53125</v>
      </c>
      <c r="AL12" s="8">
        <v>54.829036855422451</v>
      </c>
      <c r="AM12" s="8">
        <v>2.4958486703416995</v>
      </c>
      <c r="AN12" s="8">
        <v>1344.53125</v>
      </c>
      <c r="AQ12" s="8">
        <v>54.829036855422451</v>
      </c>
      <c r="AR12" s="8">
        <v>0.89988625778555187</v>
      </c>
      <c r="AS12" s="8">
        <v>1344.53125</v>
      </c>
      <c r="AV12" s="8">
        <v>54.829036855422451</v>
      </c>
      <c r="AW12" s="8">
        <v>0.11784224804334238</v>
      </c>
      <c r="AX12" s="8">
        <v>1344.53125</v>
      </c>
      <c r="BA12" s="8">
        <v>54.829036855422451</v>
      </c>
      <c r="BB12" s="8">
        <v>0</v>
      </c>
      <c r="BC12" s="8">
        <v>1344.53125</v>
      </c>
      <c r="BF12" s="8">
        <v>54.829036855422451</v>
      </c>
      <c r="BG12" s="8">
        <v>0</v>
      </c>
      <c r="BH12" s="8">
        <v>1344.53125</v>
      </c>
      <c r="BK12" s="8">
        <v>11.594414615025373</v>
      </c>
      <c r="BL12" s="8">
        <v>54.829036855422451</v>
      </c>
      <c r="BM12" s="8">
        <v>1344.53125</v>
      </c>
      <c r="BP12" s="8">
        <v>11.594414615025373</v>
      </c>
      <c r="BQ12" s="8">
        <v>0.55521390075347599</v>
      </c>
      <c r="BR12" s="8">
        <v>1344.53125</v>
      </c>
      <c r="BU12" s="8">
        <v>11.594414615025373</v>
      </c>
      <c r="BV12" s="8">
        <v>12.070413779073444</v>
      </c>
      <c r="BW12" s="8">
        <v>1344.53125</v>
      </c>
      <c r="BZ12" s="8">
        <v>11.594414615025373</v>
      </c>
      <c r="CA12" s="8">
        <v>1.0869387040330289</v>
      </c>
      <c r="CB12" s="8">
        <v>1344.53125</v>
      </c>
      <c r="CE12" s="8">
        <v>11.594414615025373</v>
      </c>
      <c r="CF12" s="8">
        <v>8.3220563644829006</v>
      </c>
      <c r="CG12" s="8">
        <v>1344.53125</v>
      </c>
      <c r="CJ12" s="8">
        <v>11.594414615025373</v>
      </c>
      <c r="CK12" s="8">
        <v>7.6712310135824442</v>
      </c>
      <c r="CL12" s="8">
        <v>1344.53125</v>
      </c>
      <c r="CO12" s="8">
        <v>11.594414615025373</v>
      </c>
      <c r="CP12" s="8">
        <v>2.4958486703416995</v>
      </c>
      <c r="CQ12" s="8">
        <v>1344.53125</v>
      </c>
      <c r="CT12" s="8">
        <v>11.594414615025373</v>
      </c>
      <c r="CU12" s="8">
        <v>0.89988625778555187</v>
      </c>
      <c r="CV12" s="8">
        <v>1344.53125</v>
      </c>
      <c r="CY12" s="8">
        <v>11.594414615025373</v>
      </c>
      <c r="CZ12" s="8">
        <v>0.11784224804334238</v>
      </c>
      <c r="DA12" s="8">
        <v>1344.53125</v>
      </c>
      <c r="DD12" s="8">
        <v>11.594414615025373</v>
      </c>
      <c r="DE12" s="8">
        <v>0</v>
      </c>
      <c r="DF12" s="8">
        <v>1344.53125</v>
      </c>
      <c r="DI12" s="8">
        <v>11.594414615025373</v>
      </c>
      <c r="DJ12" s="8">
        <v>0</v>
      </c>
      <c r="DK12" s="8">
        <v>1344.53125</v>
      </c>
      <c r="FB12" s="8">
        <v>54.829036855422451</v>
      </c>
      <c r="FC12" s="8">
        <v>3.3957349281272515</v>
      </c>
      <c r="FD12" s="8">
        <v>1344.53125</v>
      </c>
    </row>
    <row r="13" spans="3:160">
      <c r="H13" s="8">
        <v>54.796573424250674</v>
      </c>
      <c r="I13" s="8">
        <v>0.57775726610424449</v>
      </c>
      <c r="J13" s="8">
        <v>1324.53125</v>
      </c>
      <c r="M13" s="8">
        <v>54.796573424250674</v>
      </c>
      <c r="N13" s="8">
        <v>12.51747298366098</v>
      </c>
      <c r="O13" s="8">
        <v>1324.53125</v>
      </c>
      <c r="R13" s="8">
        <v>54.796573424250674</v>
      </c>
      <c r="S13" s="8">
        <v>1.1032113315895542</v>
      </c>
      <c r="T13" s="8">
        <v>1324.53125</v>
      </c>
      <c r="W13" s="8">
        <v>54.796573424250674</v>
      </c>
      <c r="X13" s="8">
        <v>8.3447720103188932</v>
      </c>
      <c r="Y13" s="8">
        <v>1324.53125</v>
      </c>
      <c r="AB13" s="8">
        <v>54.796573424250674</v>
      </c>
      <c r="AC13" s="8">
        <v>10.688074390953309</v>
      </c>
      <c r="AD13" s="8">
        <v>1324.53125</v>
      </c>
      <c r="AG13" s="8">
        <v>54.796573424250674</v>
      </c>
      <c r="AH13" s="8">
        <v>7.9609496228852796</v>
      </c>
      <c r="AI13" s="8">
        <v>1324.53125</v>
      </c>
      <c r="AL13" s="8">
        <v>54.796573424250674</v>
      </c>
      <c r="AM13" s="8">
        <v>2.6037223435945553</v>
      </c>
      <c r="AN13" s="8">
        <v>1324.53125</v>
      </c>
      <c r="AQ13" s="8">
        <v>54.796573424250674</v>
      </c>
      <c r="AR13" s="8">
        <v>0.93900533462802815</v>
      </c>
      <c r="AS13" s="8">
        <v>1324.53125</v>
      </c>
      <c r="AV13" s="8">
        <v>54.796573424250674</v>
      </c>
      <c r="AW13" s="8">
        <v>0.12296498429652425</v>
      </c>
      <c r="AX13" s="8">
        <v>1324.53125</v>
      </c>
      <c r="BA13" s="8">
        <v>54.796573424250674</v>
      </c>
      <c r="BB13" s="8">
        <v>0</v>
      </c>
      <c r="BC13" s="8">
        <v>1324.53125</v>
      </c>
      <c r="BF13" s="8">
        <v>54.796573424250674</v>
      </c>
      <c r="BG13" s="8">
        <v>0</v>
      </c>
      <c r="BH13" s="8">
        <v>1324.53125</v>
      </c>
      <c r="BK13" s="8">
        <v>10.688074390953309</v>
      </c>
      <c r="BL13" s="8">
        <v>54.796573424250674</v>
      </c>
      <c r="BM13" s="8">
        <v>1324.53125</v>
      </c>
      <c r="BP13" s="8">
        <v>10.688074390953309</v>
      </c>
      <c r="BQ13" s="8">
        <v>0.57775726610424449</v>
      </c>
      <c r="BR13" s="8">
        <v>1324.53125</v>
      </c>
      <c r="BU13" s="8">
        <v>10.688074390953309</v>
      </c>
      <c r="BV13" s="8">
        <v>12.51747298366098</v>
      </c>
      <c r="BW13" s="8">
        <v>1324.53125</v>
      </c>
      <c r="BZ13" s="8">
        <v>10.688074390953309</v>
      </c>
      <c r="CA13" s="8">
        <v>1.1032113315895542</v>
      </c>
      <c r="CB13" s="8">
        <v>1324.53125</v>
      </c>
      <c r="CE13" s="8">
        <v>10.688074390953309</v>
      </c>
      <c r="CF13" s="8">
        <v>8.3447720103188932</v>
      </c>
      <c r="CG13" s="8">
        <v>1324.53125</v>
      </c>
      <c r="CJ13" s="8">
        <v>10.688074390953309</v>
      </c>
      <c r="CK13" s="8">
        <v>7.9609496228852796</v>
      </c>
      <c r="CL13" s="8">
        <v>1324.53125</v>
      </c>
      <c r="CO13" s="8">
        <v>10.688074390953309</v>
      </c>
      <c r="CP13" s="8">
        <v>2.6037223435945553</v>
      </c>
      <c r="CQ13" s="8">
        <v>1324.53125</v>
      </c>
      <c r="CT13" s="8">
        <v>10.688074390953309</v>
      </c>
      <c r="CU13" s="8">
        <v>0.93900533462802815</v>
      </c>
      <c r="CV13" s="8">
        <v>1324.53125</v>
      </c>
      <c r="CY13" s="8">
        <v>10.688074390953309</v>
      </c>
      <c r="CZ13" s="8">
        <v>0.12296498429652425</v>
      </c>
      <c r="DA13" s="8">
        <v>1324.53125</v>
      </c>
      <c r="DD13" s="8">
        <v>10.688074390953309</v>
      </c>
      <c r="DE13" s="8">
        <v>0</v>
      </c>
      <c r="DF13" s="8">
        <v>1324.53125</v>
      </c>
      <c r="DI13" s="8">
        <v>10.688074390953309</v>
      </c>
      <c r="DJ13" s="8">
        <v>0</v>
      </c>
      <c r="DK13" s="8">
        <v>1324.53125</v>
      </c>
      <c r="FB13" s="8">
        <v>54.796573424250674</v>
      </c>
      <c r="FC13" s="8">
        <v>3.5427276782225836</v>
      </c>
      <c r="FD13" s="8">
        <v>1324.53125</v>
      </c>
    </row>
    <row r="14" spans="3:160">
      <c r="H14" s="8">
        <v>54.773756511094987</v>
      </c>
      <c r="I14" s="8">
        <v>0.59959319850409254</v>
      </c>
      <c r="J14" s="8">
        <v>1304.53125</v>
      </c>
      <c r="M14" s="8">
        <v>54.773756511094987</v>
      </c>
      <c r="N14" s="8">
        <v>12.94921425066552</v>
      </c>
      <c r="O14" s="8">
        <v>1304.53125</v>
      </c>
      <c r="R14" s="8">
        <v>54.773756511094987</v>
      </c>
      <c r="S14" s="8">
        <v>1.1174337450860192</v>
      </c>
      <c r="T14" s="8">
        <v>1304.53125</v>
      </c>
      <c r="W14" s="8">
        <v>54.773756511094987</v>
      </c>
      <c r="X14" s="8">
        <v>8.3458751786564491</v>
      </c>
      <c r="Y14" s="8">
        <v>1304.53125</v>
      </c>
      <c r="AB14" s="8">
        <v>54.773756511094987</v>
      </c>
      <c r="AC14" s="8">
        <v>9.8275629104811877</v>
      </c>
      <c r="AD14" s="8">
        <v>1304.53125</v>
      </c>
      <c r="AG14" s="8">
        <v>54.773756511094987</v>
      </c>
      <c r="AH14" s="8">
        <v>8.2370540946412198</v>
      </c>
      <c r="AI14" s="8">
        <v>1304.53125</v>
      </c>
      <c r="AL14" s="8">
        <v>54.773756511094987</v>
      </c>
      <c r="AM14" s="8">
        <v>2.7086925021131765</v>
      </c>
      <c r="AN14" s="8">
        <v>1304.53125</v>
      </c>
      <c r="AQ14" s="8">
        <v>54.773756511094987</v>
      </c>
      <c r="AR14" s="8">
        <v>0.97709485944393504</v>
      </c>
      <c r="AS14" s="8">
        <v>1304.53125</v>
      </c>
      <c r="AV14" s="8">
        <v>54.773756511094987</v>
      </c>
      <c r="AW14" s="8">
        <v>0.12795289826051326</v>
      </c>
      <c r="AX14" s="8">
        <v>1304.53125</v>
      </c>
      <c r="BA14" s="8">
        <v>54.773756511094987</v>
      </c>
      <c r="BB14" s="8">
        <v>0</v>
      </c>
      <c r="BC14" s="8">
        <v>1304.53125</v>
      </c>
      <c r="BF14" s="8">
        <v>54.773756511094987</v>
      </c>
      <c r="BG14" s="8">
        <v>0</v>
      </c>
      <c r="BH14" s="8">
        <v>1304.53125</v>
      </c>
      <c r="BK14" s="8">
        <v>9.8275629104811877</v>
      </c>
      <c r="BL14" s="8">
        <v>54.773756511094987</v>
      </c>
      <c r="BM14" s="8">
        <v>1304.53125</v>
      </c>
      <c r="BP14" s="8">
        <v>9.8275629104811877</v>
      </c>
      <c r="BQ14" s="8">
        <v>0.59959319850409254</v>
      </c>
      <c r="BR14" s="8">
        <v>1304.53125</v>
      </c>
      <c r="BU14" s="8">
        <v>9.8275629104811877</v>
      </c>
      <c r="BV14" s="8">
        <v>12.94921425066552</v>
      </c>
      <c r="BW14" s="8">
        <v>1304.53125</v>
      </c>
      <c r="BZ14" s="8">
        <v>9.8275629104811877</v>
      </c>
      <c r="CA14" s="8">
        <v>1.1174337450860192</v>
      </c>
      <c r="CB14" s="8">
        <v>1304.53125</v>
      </c>
      <c r="CE14" s="8">
        <v>9.8275629104811877</v>
      </c>
      <c r="CF14" s="8">
        <v>8.3458751786564491</v>
      </c>
      <c r="CG14" s="8">
        <v>1304.53125</v>
      </c>
      <c r="CJ14" s="8">
        <v>9.8275629104811877</v>
      </c>
      <c r="CK14" s="8">
        <v>8.2370540946412198</v>
      </c>
      <c r="CL14" s="8">
        <v>1304.53125</v>
      </c>
      <c r="CO14" s="8">
        <v>9.8275629104811877</v>
      </c>
      <c r="CP14" s="8">
        <v>2.7086925021131765</v>
      </c>
      <c r="CQ14" s="8">
        <v>1304.53125</v>
      </c>
      <c r="CT14" s="8">
        <v>9.8275629104811877</v>
      </c>
      <c r="CU14" s="8">
        <v>0.97709485944393504</v>
      </c>
      <c r="CV14" s="8">
        <v>1304.53125</v>
      </c>
      <c r="CY14" s="8">
        <v>9.8275629104811877</v>
      </c>
      <c r="CZ14" s="8">
        <v>0.12795289826051326</v>
      </c>
      <c r="DA14" s="8">
        <v>1304.53125</v>
      </c>
      <c r="DD14" s="8">
        <v>9.8275629104811877</v>
      </c>
      <c r="DE14" s="8">
        <v>0</v>
      </c>
      <c r="DF14" s="8">
        <v>1304.53125</v>
      </c>
      <c r="DI14" s="8">
        <v>9.8275629104811877</v>
      </c>
      <c r="DJ14" s="8">
        <v>0</v>
      </c>
      <c r="DK14" s="8">
        <v>1304.53125</v>
      </c>
      <c r="FB14" s="8">
        <v>54.773756511094987</v>
      </c>
      <c r="FC14" s="8">
        <v>3.6857873615571117</v>
      </c>
      <c r="FD14" s="8">
        <v>1304.53125</v>
      </c>
    </row>
    <row r="15" spans="3:160">
      <c r="H15" s="8">
        <v>54.759906839385643</v>
      </c>
      <c r="I15" s="8">
        <v>0.62078825367077428</v>
      </c>
      <c r="J15" s="8">
        <v>1284.53125</v>
      </c>
      <c r="M15" s="8">
        <v>54.759906839385643</v>
      </c>
      <c r="N15" s="8">
        <v>13.367018961525703</v>
      </c>
      <c r="O15" s="8">
        <v>1284.53125</v>
      </c>
      <c r="R15" s="8">
        <v>54.759906839385643</v>
      </c>
      <c r="S15" s="8">
        <v>1.1298129384441264</v>
      </c>
      <c r="T15" s="8">
        <v>1284.53125</v>
      </c>
      <c r="W15" s="8">
        <v>54.759906839385643</v>
      </c>
      <c r="X15" s="8">
        <v>8.3260195583251022</v>
      </c>
      <c r="Y15" s="8">
        <v>1284.53125</v>
      </c>
      <c r="AB15" s="8">
        <v>54.759906839385643</v>
      </c>
      <c r="AC15" s="8">
        <v>9.0109414459913459</v>
      </c>
      <c r="AD15" s="8">
        <v>1284.53125</v>
      </c>
      <c r="AG15" s="8">
        <v>54.759906839385643</v>
      </c>
      <c r="AH15" s="8">
        <v>8.4996788539838057</v>
      </c>
      <c r="AI15" s="8">
        <v>1284.53125</v>
      </c>
      <c r="AL15" s="8">
        <v>54.759906839385643</v>
      </c>
      <c r="AM15" s="8">
        <v>2.8109908378931667</v>
      </c>
      <c r="AN15" s="8">
        <v>1284.53125</v>
      </c>
      <c r="AQ15" s="8">
        <v>54.759906839385643</v>
      </c>
      <c r="AR15" s="8">
        <v>1.014239326642568</v>
      </c>
      <c r="AS15" s="8">
        <v>1284.53125</v>
      </c>
      <c r="AV15" s="8">
        <v>54.759906839385643</v>
      </c>
      <c r="AW15" s="8">
        <v>0.13281705467938554</v>
      </c>
      <c r="AX15" s="8">
        <v>1284.53125</v>
      </c>
      <c r="BA15" s="8">
        <v>54.759906839385643</v>
      </c>
      <c r="BB15" s="8">
        <v>0</v>
      </c>
      <c r="BC15" s="8">
        <v>1284.53125</v>
      </c>
      <c r="BF15" s="8">
        <v>54.759906839385643</v>
      </c>
      <c r="BG15" s="8">
        <v>0</v>
      </c>
      <c r="BH15" s="8">
        <v>1284.53125</v>
      </c>
      <c r="BK15" s="8">
        <v>9.0109414459913459</v>
      </c>
      <c r="BL15" s="8">
        <v>54.759906839385643</v>
      </c>
      <c r="BM15" s="8">
        <v>1284.53125</v>
      </c>
      <c r="BP15" s="8">
        <v>9.0109414459913459</v>
      </c>
      <c r="BQ15" s="8">
        <v>0.62078825367077428</v>
      </c>
      <c r="BR15" s="8">
        <v>1284.53125</v>
      </c>
      <c r="BU15" s="8">
        <v>9.0109414459913459</v>
      </c>
      <c r="BV15" s="8">
        <v>13.367018961525703</v>
      </c>
      <c r="BW15" s="8">
        <v>1284.53125</v>
      </c>
      <c r="BZ15" s="8">
        <v>9.0109414459913459</v>
      </c>
      <c r="CA15" s="8">
        <v>1.1298129384441264</v>
      </c>
      <c r="CB15" s="8">
        <v>1284.53125</v>
      </c>
      <c r="CE15" s="8">
        <v>9.0109414459913459</v>
      </c>
      <c r="CF15" s="8">
        <v>8.3260195583251022</v>
      </c>
      <c r="CG15" s="8">
        <v>1284.53125</v>
      </c>
      <c r="CJ15" s="8">
        <v>9.0109414459913459</v>
      </c>
      <c r="CK15" s="8">
        <v>8.4996788539838057</v>
      </c>
      <c r="CL15" s="8">
        <v>1284.53125</v>
      </c>
      <c r="CO15" s="8">
        <v>9.0109414459913459</v>
      </c>
      <c r="CP15" s="8">
        <v>2.8109908378931667</v>
      </c>
      <c r="CQ15" s="8">
        <v>1284.53125</v>
      </c>
      <c r="CT15" s="8">
        <v>9.0109414459913459</v>
      </c>
      <c r="CU15" s="8">
        <v>1.014239326642568</v>
      </c>
      <c r="CV15" s="8">
        <v>1284.53125</v>
      </c>
      <c r="CY15" s="8">
        <v>9.0109414459913459</v>
      </c>
      <c r="CZ15" s="8">
        <v>0.13281705467938554</v>
      </c>
      <c r="DA15" s="8">
        <v>1284.53125</v>
      </c>
      <c r="DD15" s="8">
        <v>9.0109414459913459</v>
      </c>
      <c r="DE15" s="8">
        <v>0</v>
      </c>
      <c r="DF15" s="8">
        <v>1284.53125</v>
      </c>
      <c r="DI15" s="8">
        <v>9.0109414459913459</v>
      </c>
      <c r="DJ15" s="8">
        <v>0</v>
      </c>
      <c r="DK15" s="8">
        <v>1284.53125</v>
      </c>
      <c r="FB15" s="8">
        <v>54.759906839385643</v>
      </c>
      <c r="FC15" s="8">
        <v>3.8252301645357347</v>
      </c>
      <c r="FD15" s="8">
        <v>1284.53125</v>
      </c>
    </row>
    <row r="16" spans="3:160">
      <c r="H16" s="8">
        <v>54.754692467865993</v>
      </c>
      <c r="I16" s="8">
        <v>0.64141463072045368</v>
      </c>
      <c r="J16" s="8">
        <v>1264.53125</v>
      </c>
      <c r="M16" s="8">
        <v>54.754692467865993</v>
      </c>
      <c r="N16" s="8">
        <v>13.7723517236216</v>
      </c>
      <c r="O16" s="8">
        <v>1264.53125</v>
      </c>
      <c r="R16" s="8">
        <v>54.754692467865993</v>
      </c>
      <c r="S16" s="8">
        <v>1.1405548108721324</v>
      </c>
      <c r="T16" s="8">
        <v>1264.53125</v>
      </c>
      <c r="W16" s="8">
        <v>54.754692467865993</v>
      </c>
      <c r="X16" s="8">
        <v>8.2856101788818606</v>
      </c>
      <c r="Y16" s="8">
        <v>1264.53125</v>
      </c>
      <c r="AB16" s="8">
        <v>54.754692467865993</v>
      </c>
      <c r="AC16" s="8">
        <v>8.2361970279834047</v>
      </c>
      <c r="AD16" s="8">
        <v>1264.53125</v>
      </c>
      <c r="AG16" s="8">
        <v>54.754692467865993</v>
      </c>
      <c r="AH16" s="8">
        <v>8.7488102515640787</v>
      </c>
      <c r="AI16" s="8">
        <v>1264.53125</v>
      </c>
      <c r="AL16" s="8">
        <v>54.754692467865993</v>
      </c>
      <c r="AM16" s="8">
        <v>2.9108694550970577</v>
      </c>
      <c r="AN16" s="8">
        <v>1264.53125</v>
      </c>
      <c r="AQ16" s="8">
        <v>54.754692467865993</v>
      </c>
      <c r="AR16" s="8">
        <v>1.050530927242187</v>
      </c>
      <c r="AS16" s="8">
        <v>1264.53125</v>
      </c>
      <c r="AV16" s="8">
        <v>54.754692467865993</v>
      </c>
      <c r="AW16" s="8">
        <v>0.13756952618647947</v>
      </c>
      <c r="AX16" s="8">
        <v>1264.53125</v>
      </c>
      <c r="BA16" s="8">
        <v>54.754692467865993</v>
      </c>
      <c r="BB16" s="8">
        <v>0</v>
      </c>
      <c r="BC16" s="8">
        <v>1264.53125</v>
      </c>
      <c r="BF16" s="8">
        <v>54.754692467865993</v>
      </c>
      <c r="BG16" s="8">
        <v>0</v>
      </c>
      <c r="BH16" s="8">
        <v>1264.53125</v>
      </c>
      <c r="BK16" s="8">
        <v>8.2361970279834047</v>
      </c>
      <c r="BL16" s="8">
        <v>54.754692467865993</v>
      </c>
      <c r="BM16" s="8">
        <v>1264.53125</v>
      </c>
      <c r="BP16" s="8">
        <v>8.2361970279834047</v>
      </c>
      <c r="BQ16" s="8">
        <v>0.64141463072045368</v>
      </c>
      <c r="BR16" s="8">
        <v>1264.53125</v>
      </c>
      <c r="BU16" s="8">
        <v>8.2361970279834047</v>
      </c>
      <c r="BV16" s="8">
        <v>13.7723517236216</v>
      </c>
      <c r="BW16" s="8">
        <v>1264.53125</v>
      </c>
      <c r="BZ16" s="8">
        <v>8.2361970279834047</v>
      </c>
      <c r="CA16" s="8">
        <v>1.1405548108721324</v>
      </c>
      <c r="CB16" s="8">
        <v>1264.53125</v>
      </c>
      <c r="CE16" s="8">
        <v>8.2361970279834047</v>
      </c>
      <c r="CF16" s="8">
        <v>8.2856101788818606</v>
      </c>
      <c r="CG16" s="8">
        <v>1264.53125</v>
      </c>
      <c r="CJ16" s="8">
        <v>8.2361970279834047</v>
      </c>
      <c r="CK16" s="8">
        <v>8.7488102515640787</v>
      </c>
      <c r="CL16" s="8">
        <v>1264.53125</v>
      </c>
      <c r="CO16" s="8">
        <v>8.2361970279834047</v>
      </c>
      <c r="CP16" s="8">
        <v>2.9108694550970577</v>
      </c>
      <c r="CQ16" s="8">
        <v>1264.53125</v>
      </c>
      <c r="CT16" s="8">
        <v>8.2361970279834047</v>
      </c>
      <c r="CU16" s="8">
        <v>1.050530927242187</v>
      </c>
      <c r="CV16" s="8">
        <v>1264.53125</v>
      </c>
      <c r="CY16" s="8">
        <v>8.2361970279834047</v>
      </c>
      <c r="CZ16" s="8">
        <v>0.13756952618647947</v>
      </c>
      <c r="DA16" s="8">
        <v>1264.53125</v>
      </c>
      <c r="DD16" s="8">
        <v>8.2361970279834047</v>
      </c>
      <c r="DE16" s="8">
        <v>0</v>
      </c>
      <c r="DF16" s="8">
        <v>1264.53125</v>
      </c>
      <c r="DI16" s="8">
        <v>8.2361970279834047</v>
      </c>
      <c r="DJ16" s="8">
        <v>0</v>
      </c>
      <c r="DK16" s="8">
        <v>1264.53125</v>
      </c>
      <c r="FB16" s="8">
        <v>54.754692467865993</v>
      </c>
      <c r="FC16" s="8">
        <v>3.961400382339245</v>
      </c>
      <c r="FD16" s="8">
        <v>1264.53125</v>
      </c>
    </row>
    <row r="17" spans="8:160">
      <c r="H17" s="8">
        <v>54.757871128111269</v>
      </c>
      <c r="I17" s="8">
        <v>0.66155556758130973</v>
      </c>
      <c r="J17" s="8">
        <v>1244.53125</v>
      </c>
      <c r="M17" s="8">
        <v>54.757871128111269</v>
      </c>
      <c r="N17" s="8">
        <v>14.166862196820492</v>
      </c>
      <c r="O17" s="8">
        <v>1244.53125</v>
      </c>
      <c r="R17" s="8">
        <v>54.757871128111269</v>
      </c>
      <c r="S17" s="8">
        <v>1.1498600706117166</v>
      </c>
      <c r="T17" s="8">
        <v>1244.53125</v>
      </c>
      <c r="W17" s="8">
        <v>54.757871128111269</v>
      </c>
      <c r="X17" s="8">
        <v>8.2248817491157347</v>
      </c>
      <c r="Y17" s="8">
        <v>1244.53125</v>
      </c>
      <c r="AB17" s="8">
        <v>54.757871128111269</v>
      </c>
      <c r="AC17" s="8">
        <v>7.5012939454598557</v>
      </c>
      <c r="AD17" s="8">
        <v>1244.53125</v>
      </c>
      <c r="AG17" s="8">
        <v>54.757871128111269</v>
      </c>
      <c r="AH17" s="8">
        <v>8.9842588122410021</v>
      </c>
      <c r="AI17" s="8">
        <v>1244.53125</v>
      </c>
      <c r="AL17" s="8">
        <v>54.757871128111269</v>
      </c>
      <c r="AM17" s="8">
        <v>3.0086297576716063</v>
      </c>
      <c r="AN17" s="8">
        <v>1244.53125</v>
      </c>
      <c r="AQ17" s="8">
        <v>54.757871128111269</v>
      </c>
      <c r="AR17" s="8">
        <v>1.0860802213770449</v>
      </c>
      <c r="AS17" s="8">
        <v>1244.53125</v>
      </c>
      <c r="AV17" s="8">
        <v>54.757871128111269</v>
      </c>
      <c r="AW17" s="8">
        <v>0.14222479089460779</v>
      </c>
      <c r="AX17" s="8">
        <v>1244.53125</v>
      </c>
      <c r="BA17" s="8">
        <v>54.757871128111269</v>
      </c>
      <c r="BB17" s="8">
        <v>0</v>
      </c>
      <c r="BC17" s="8">
        <v>1244.53125</v>
      </c>
      <c r="BF17" s="8">
        <v>54.757871128111269</v>
      </c>
      <c r="BG17" s="8">
        <v>0</v>
      </c>
      <c r="BH17" s="8">
        <v>1244.53125</v>
      </c>
      <c r="BK17" s="8">
        <v>7.5012939454598557</v>
      </c>
      <c r="BL17" s="8">
        <v>54.757871128111269</v>
      </c>
      <c r="BM17" s="8">
        <v>1244.53125</v>
      </c>
      <c r="BP17" s="8">
        <v>7.5012939454598557</v>
      </c>
      <c r="BQ17" s="8">
        <v>0.66155556758130973</v>
      </c>
      <c r="BR17" s="8">
        <v>1244.53125</v>
      </c>
      <c r="BU17" s="8">
        <v>7.5012939454598557</v>
      </c>
      <c r="BV17" s="8">
        <v>14.166862196820492</v>
      </c>
      <c r="BW17" s="8">
        <v>1244.53125</v>
      </c>
      <c r="BZ17" s="8">
        <v>7.5012939454598557</v>
      </c>
      <c r="CA17" s="8">
        <v>1.1498600706117166</v>
      </c>
      <c r="CB17" s="8">
        <v>1244.53125</v>
      </c>
      <c r="CE17" s="8">
        <v>7.5012939454598557</v>
      </c>
      <c r="CF17" s="8">
        <v>8.2248817491157347</v>
      </c>
      <c r="CG17" s="8">
        <v>1244.53125</v>
      </c>
      <c r="CJ17" s="8">
        <v>7.5012939454598557</v>
      </c>
      <c r="CK17" s="8">
        <v>8.9842588122410021</v>
      </c>
      <c r="CL17" s="8">
        <v>1244.53125</v>
      </c>
      <c r="CO17" s="8">
        <v>7.5012939454598557</v>
      </c>
      <c r="CP17" s="8">
        <v>3.0086297576716063</v>
      </c>
      <c r="CQ17" s="8">
        <v>1244.53125</v>
      </c>
      <c r="CT17" s="8">
        <v>7.5012939454598557</v>
      </c>
      <c r="CU17" s="8">
        <v>1.0860802213770449</v>
      </c>
      <c r="CV17" s="8">
        <v>1244.53125</v>
      </c>
      <c r="CY17" s="8">
        <v>7.5012939454598557</v>
      </c>
      <c r="CZ17" s="8">
        <v>0.14222479089460779</v>
      </c>
      <c r="DA17" s="8">
        <v>1244.53125</v>
      </c>
      <c r="DD17" s="8">
        <v>7.5012939454598557</v>
      </c>
      <c r="DE17" s="8">
        <v>0</v>
      </c>
      <c r="DF17" s="8">
        <v>1244.53125</v>
      </c>
      <c r="DI17" s="8">
        <v>7.5012939454598557</v>
      </c>
      <c r="DJ17" s="8">
        <v>0</v>
      </c>
      <c r="DK17" s="8">
        <v>1244.53125</v>
      </c>
      <c r="FB17" s="8">
        <v>54.757871128111269</v>
      </c>
      <c r="FC17" s="8">
        <v>4.094709979048651</v>
      </c>
      <c r="FD17" s="8">
        <v>1244.53125</v>
      </c>
    </row>
    <row r="18" spans="8:160">
      <c r="H18" s="8">
        <v>54.76929882147833</v>
      </c>
      <c r="I18" s="8">
        <v>0.68130938152546283</v>
      </c>
      <c r="J18" s="8">
        <v>1224.53125</v>
      </c>
      <c r="M18" s="8">
        <v>54.76929882147833</v>
      </c>
      <c r="N18" s="8">
        <v>14.552482657901331</v>
      </c>
      <c r="O18" s="8">
        <v>1224.53125</v>
      </c>
      <c r="R18" s="8">
        <v>54.76929882147833</v>
      </c>
      <c r="S18" s="8">
        <v>1.157926670597754</v>
      </c>
      <c r="T18" s="8">
        <v>1224.53125</v>
      </c>
      <c r="W18" s="8">
        <v>54.76929882147833</v>
      </c>
      <c r="X18" s="8">
        <v>8.1439239545344524</v>
      </c>
      <c r="Y18" s="8">
        <v>1224.53125</v>
      </c>
      <c r="AB18" s="8">
        <v>54.76929882147833</v>
      </c>
      <c r="AC18" s="8">
        <v>6.8041020846616629</v>
      </c>
      <c r="AD18" s="8">
        <v>1224.53125</v>
      </c>
      <c r="AG18" s="8">
        <v>54.76929882147833</v>
      </c>
      <c r="AH18" s="8">
        <v>9.2055614224576594</v>
      </c>
      <c r="AI18" s="8">
        <v>1224.53125</v>
      </c>
      <c r="AL18" s="8">
        <v>54.76929882147833</v>
      </c>
      <c r="AM18" s="8">
        <v>3.1046439408917732</v>
      </c>
      <c r="AN18" s="8">
        <v>1224.53125</v>
      </c>
      <c r="AQ18" s="8">
        <v>54.76929882147833</v>
      </c>
      <c r="AR18" s="8">
        <v>1.1210241167809345</v>
      </c>
      <c r="AS18" s="8">
        <v>1224.53125</v>
      </c>
      <c r="AV18" s="8">
        <v>54.76929882147833</v>
      </c>
      <c r="AW18" s="8">
        <v>0.14680077719749934</v>
      </c>
      <c r="AX18" s="8">
        <v>1224.53125</v>
      </c>
      <c r="BA18" s="8">
        <v>54.76929882147833</v>
      </c>
      <c r="BB18" s="8">
        <v>0</v>
      </c>
      <c r="BC18" s="8">
        <v>1224.53125</v>
      </c>
      <c r="BF18" s="8">
        <v>54.76929882147833</v>
      </c>
      <c r="BG18" s="8">
        <v>0</v>
      </c>
      <c r="BH18" s="8">
        <v>1224.53125</v>
      </c>
      <c r="BK18" s="8">
        <v>6.8041020846616629</v>
      </c>
      <c r="BL18" s="8">
        <v>54.76929882147833</v>
      </c>
      <c r="BM18" s="8">
        <v>1224.53125</v>
      </c>
      <c r="BP18" s="8">
        <v>6.8041020846616629</v>
      </c>
      <c r="BQ18" s="8">
        <v>0.68130938152546283</v>
      </c>
      <c r="BR18" s="8">
        <v>1224.53125</v>
      </c>
      <c r="BU18" s="8">
        <v>6.8041020846616629</v>
      </c>
      <c r="BV18" s="8">
        <v>14.552482657901331</v>
      </c>
      <c r="BW18" s="8">
        <v>1224.53125</v>
      </c>
      <c r="BZ18" s="8">
        <v>6.8041020846616629</v>
      </c>
      <c r="CA18" s="8">
        <v>1.157926670597754</v>
      </c>
      <c r="CB18" s="8">
        <v>1224.53125</v>
      </c>
      <c r="CE18" s="8">
        <v>6.8041020846616629</v>
      </c>
      <c r="CF18" s="8">
        <v>8.1439239545344524</v>
      </c>
      <c r="CG18" s="8">
        <v>1224.53125</v>
      </c>
      <c r="CJ18" s="8">
        <v>6.8041020846616629</v>
      </c>
      <c r="CK18" s="8">
        <v>9.2055614224576594</v>
      </c>
      <c r="CL18" s="8">
        <v>1224.53125</v>
      </c>
      <c r="CO18" s="8">
        <v>6.8041020846616629</v>
      </c>
      <c r="CP18" s="8">
        <v>3.1046439408917732</v>
      </c>
      <c r="CQ18" s="8">
        <v>1224.53125</v>
      </c>
      <c r="CT18" s="8">
        <v>6.8041020846616629</v>
      </c>
      <c r="CU18" s="8">
        <v>1.1210241167809345</v>
      </c>
      <c r="CV18" s="8">
        <v>1224.53125</v>
      </c>
      <c r="CY18" s="8">
        <v>6.8041020846616629</v>
      </c>
      <c r="CZ18" s="8">
        <v>0.14680077719749934</v>
      </c>
      <c r="DA18" s="8">
        <v>1224.53125</v>
      </c>
      <c r="DD18" s="8">
        <v>6.8041020846616629</v>
      </c>
      <c r="DE18" s="8">
        <v>0</v>
      </c>
      <c r="DF18" s="8">
        <v>1224.53125</v>
      </c>
      <c r="DI18" s="8">
        <v>6.8041020846616629</v>
      </c>
      <c r="DJ18" s="8">
        <v>0</v>
      </c>
      <c r="DK18" s="8">
        <v>1224.53125</v>
      </c>
      <c r="FB18" s="8">
        <v>54.76929882147833</v>
      </c>
      <c r="FC18" s="8">
        <v>4.2256680576727081</v>
      </c>
      <c r="FD18" s="8">
        <v>1224.53125</v>
      </c>
    </row>
    <row r="19" spans="8:160">
      <c r="H19" s="8">
        <v>54.864763554706599</v>
      </c>
      <c r="I19" s="8">
        <v>0.70924449550308499</v>
      </c>
      <c r="J19" s="8">
        <v>1204.53125</v>
      </c>
      <c r="M19" s="8">
        <v>54.864763554706599</v>
      </c>
      <c r="N19" s="8">
        <v>15.083549011632766</v>
      </c>
      <c r="O19" s="8">
        <v>1204.53125</v>
      </c>
      <c r="R19" s="8">
        <v>54.864763554706599</v>
      </c>
      <c r="S19" s="8">
        <v>1.1538476793820949</v>
      </c>
      <c r="T19" s="8">
        <v>1204.53125</v>
      </c>
      <c r="W19" s="8">
        <v>54.864763554706599</v>
      </c>
      <c r="X19" s="8">
        <v>7.9739044670509411</v>
      </c>
      <c r="Y19" s="8">
        <v>1204.53125</v>
      </c>
      <c r="AB19" s="8">
        <v>54.864763554706599</v>
      </c>
      <c r="AC19" s="8">
        <v>6.0094173060365668</v>
      </c>
      <c r="AD19" s="8">
        <v>1204.53125</v>
      </c>
      <c r="AG19" s="8">
        <v>54.864763554706599</v>
      </c>
      <c r="AH19" s="8">
        <v>9.3195191664767361</v>
      </c>
      <c r="AI19" s="8">
        <v>1204.53125</v>
      </c>
      <c r="AL19" s="8">
        <v>54.864763554706599</v>
      </c>
      <c r="AM19" s="8">
        <v>3.2449505631047306</v>
      </c>
      <c r="AN19" s="8">
        <v>1204.53125</v>
      </c>
      <c r="AQ19" s="8">
        <v>54.864763554706599</v>
      </c>
      <c r="AR19" s="8">
        <v>1.1731766872285478</v>
      </c>
      <c r="AS19" s="8">
        <v>1204.53125</v>
      </c>
      <c r="AV19" s="8">
        <v>54.864763554706599</v>
      </c>
      <c r="AW19" s="8">
        <v>0.15363028047040403</v>
      </c>
      <c r="AX19" s="8">
        <v>1204.53125</v>
      </c>
      <c r="BA19" s="8">
        <v>54.864763554706599</v>
      </c>
      <c r="BB19" s="8">
        <v>0</v>
      </c>
      <c r="BC19" s="8">
        <v>1204.53125</v>
      </c>
      <c r="BF19" s="8">
        <v>54.864763554706599</v>
      </c>
      <c r="BG19" s="8">
        <v>0</v>
      </c>
      <c r="BH19" s="8">
        <v>1204.53125</v>
      </c>
      <c r="BK19" s="8">
        <v>6.0094173060365668</v>
      </c>
      <c r="BL19" s="8">
        <v>54.864763554706599</v>
      </c>
      <c r="BM19" s="8">
        <v>1204.53125</v>
      </c>
      <c r="BP19" s="8">
        <v>6.0094173060365668</v>
      </c>
      <c r="BQ19" s="8">
        <v>0.70924449550308499</v>
      </c>
      <c r="BR19" s="8">
        <v>1204.53125</v>
      </c>
      <c r="BU19" s="8">
        <v>6.0094173060365668</v>
      </c>
      <c r="BV19" s="8">
        <v>15.083549011632766</v>
      </c>
      <c r="BW19" s="8">
        <v>1204.53125</v>
      </c>
      <c r="BZ19" s="8">
        <v>6.0094173060365668</v>
      </c>
      <c r="CA19" s="8">
        <v>1.1538476793820949</v>
      </c>
      <c r="CB19" s="8">
        <v>1204.53125</v>
      </c>
      <c r="CE19" s="8">
        <v>6.0094173060365668</v>
      </c>
      <c r="CF19" s="8">
        <v>7.9739044670509411</v>
      </c>
      <c r="CG19" s="8">
        <v>1204.53125</v>
      </c>
      <c r="CJ19" s="8">
        <v>6.0094173060365668</v>
      </c>
      <c r="CK19" s="8">
        <v>9.3195191664767361</v>
      </c>
      <c r="CL19" s="8">
        <v>1204.53125</v>
      </c>
      <c r="CO19" s="8">
        <v>6.0094173060365668</v>
      </c>
      <c r="CP19" s="8">
        <v>3.2449505631047306</v>
      </c>
      <c r="CQ19" s="8">
        <v>1204.53125</v>
      </c>
      <c r="CT19" s="8">
        <v>6.0094173060365668</v>
      </c>
      <c r="CU19" s="8">
        <v>1.1731766872285478</v>
      </c>
      <c r="CV19" s="8">
        <v>1204.53125</v>
      </c>
      <c r="CY19" s="8">
        <v>6.0094173060365668</v>
      </c>
      <c r="CZ19" s="8">
        <v>0.15363028047040403</v>
      </c>
      <c r="DA19" s="8">
        <v>1204.53125</v>
      </c>
      <c r="DD19" s="8">
        <v>6.0094173060365668</v>
      </c>
      <c r="DE19" s="8">
        <v>0</v>
      </c>
      <c r="DF19" s="8">
        <v>1204.53125</v>
      </c>
      <c r="DI19" s="8">
        <v>6.0094173060365668</v>
      </c>
      <c r="DJ19" s="8">
        <v>0</v>
      </c>
      <c r="DK19" s="8">
        <v>1204.53125</v>
      </c>
      <c r="FB19" s="8">
        <v>54.864763554706599</v>
      </c>
      <c r="FC19" s="8">
        <v>4.4181272503332787</v>
      </c>
      <c r="FD19" s="8">
        <v>1204.53125</v>
      </c>
    </row>
    <row r="20" spans="8:160">
      <c r="H20" s="8">
        <v>55.430218161645463</v>
      </c>
      <c r="I20" s="8">
        <v>0.8214600114396764</v>
      </c>
      <c r="J20" s="8">
        <v>1184.53125</v>
      </c>
      <c r="M20" s="8">
        <v>55.430218161645463</v>
      </c>
      <c r="N20" s="8">
        <v>15.314553982825327</v>
      </c>
      <c r="O20" s="8">
        <v>1184.53125</v>
      </c>
      <c r="R20" s="8">
        <v>55.430218161645463</v>
      </c>
      <c r="S20" s="8">
        <v>1.1898499486772398</v>
      </c>
      <c r="T20" s="8">
        <v>1184.53125</v>
      </c>
      <c r="W20" s="8">
        <v>55.430218161645463</v>
      </c>
      <c r="X20" s="8">
        <v>8.2864449340501363</v>
      </c>
      <c r="Y20" s="8">
        <v>1184.53125</v>
      </c>
      <c r="AB20" s="8">
        <v>55.430218161645463</v>
      </c>
      <c r="AC20" s="8">
        <v>4.9043984264320306</v>
      </c>
      <c r="AD20" s="8">
        <v>1184.53125</v>
      </c>
      <c r="AG20" s="8">
        <v>55.430218161645463</v>
      </c>
      <c r="AH20" s="8">
        <v>8.5913024873691715</v>
      </c>
      <c r="AI20" s="8">
        <v>1184.53125</v>
      </c>
      <c r="AL20" s="8">
        <v>55.430218161645463</v>
      </c>
      <c r="AM20" s="8">
        <v>3.548381744547958</v>
      </c>
      <c r="AN20" s="8">
        <v>1184.53125</v>
      </c>
      <c r="AQ20" s="8">
        <v>55.430218161645463</v>
      </c>
      <c r="AR20" s="8">
        <v>1.3775122598161504</v>
      </c>
      <c r="AS20" s="8">
        <v>1184.53125</v>
      </c>
      <c r="AV20" s="8">
        <v>55.430218161645463</v>
      </c>
      <c r="AW20" s="8">
        <v>0.18194502855698205</v>
      </c>
      <c r="AX20" s="8">
        <v>1184.53125</v>
      </c>
      <c r="BA20" s="8">
        <v>55.430218161645463</v>
      </c>
      <c r="BB20" s="8">
        <v>0</v>
      </c>
      <c r="BC20" s="8">
        <v>1184.53125</v>
      </c>
      <c r="BF20" s="8">
        <v>55.430218161645463</v>
      </c>
      <c r="BG20" s="8">
        <v>0</v>
      </c>
      <c r="BH20" s="8">
        <v>1184.53125</v>
      </c>
      <c r="BK20" s="8">
        <v>4.9043984264320306</v>
      </c>
      <c r="BL20" s="8">
        <v>55.430218161645463</v>
      </c>
      <c r="BM20" s="8">
        <v>1184.53125</v>
      </c>
      <c r="BP20" s="8">
        <v>4.9043984264320306</v>
      </c>
      <c r="BQ20" s="8">
        <v>0.8214600114396764</v>
      </c>
      <c r="BR20" s="8">
        <v>1184.53125</v>
      </c>
      <c r="BU20" s="8">
        <v>4.9043984264320306</v>
      </c>
      <c r="BV20" s="8">
        <v>15.314553982825327</v>
      </c>
      <c r="BW20" s="8">
        <v>1184.53125</v>
      </c>
      <c r="BZ20" s="8">
        <v>4.9043984264320306</v>
      </c>
      <c r="CA20" s="8">
        <v>1.1898499486772398</v>
      </c>
      <c r="CB20" s="8">
        <v>1184.53125</v>
      </c>
      <c r="CE20" s="8">
        <v>4.9043984264320306</v>
      </c>
      <c r="CF20" s="8">
        <v>8.2864449340501363</v>
      </c>
      <c r="CG20" s="8">
        <v>1184.53125</v>
      </c>
      <c r="CJ20" s="8">
        <v>4.9043984264320306</v>
      </c>
      <c r="CK20" s="8">
        <v>8.5913024873691715</v>
      </c>
      <c r="CL20" s="8">
        <v>1184.53125</v>
      </c>
      <c r="CO20" s="8">
        <v>4.9043984264320306</v>
      </c>
      <c r="CP20" s="8">
        <v>3.548381744547958</v>
      </c>
      <c r="CQ20" s="8">
        <v>1184.53125</v>
      </c>
      <c r="CT20" s="8">
        <v>4.9043984264320306</v>
      </c>
      <c r="CU20" s="8">
        <v>1.3775122598161504</v>
      </c>
      <c r="CV20" s="8">
        <v>1184.53125</v>
      </c>
      <c r="CY20" s="8">
        <v>4.9043984264320306</v>
      </c>
      <c r="CZ20" s="8">
        <v>0.18194502855698205</v>
      </c>
      <c r="DA20" s="8">
        <v>1184.53125</v>
      </c>
      <c r="DD20" s="8">
        <v>4.9043984264320306</v>
      </c>
      <c r="DE20" s="8">
        <v>0</v>
      </c>
      <c r="DF20" s="8">
        <v>1184.53125</v>
      </c>
      <c r="DI20" s="8">
        <v>4.9043984264320306</v>
      </c>
      <c r="DJ20" s="8">
        <v>0</v>
      </c>
      <c r="DK20" s="8">
        <v>1184.53125</v>
      </c>
      <c r="FB20" s="8">
        <v>55.430218161645463</v>
      </c>
      <c r="FC20" s="8">
        <v>4.9258940043641086</v>
      </c>
      <c r="FD20" s="8">
        <v>1184.53125</v>
      </c>
    </row>
    <row r="21" spans="8:160">
      <c r="H21" s="8">
        <v>56.272812225397018</v>
      </c>
      <c r="I21" s="8">
        <v>1.0316147477425022</v>
      </c>
      <c r="J21" s="8">
        <v>1164.53125</v>
      </c>
      <c r="M21" s="8">
        <v>56.272812225397018</v>
      </c>
      <c r="N21" s="8">
        <v>14.568557089316519</v>
      </c>
      <c r="O21" s="8">
        <v>1164.53125</v>
      </c>
      <c r="R21" s="8">
        <v>56.272812225397018</v>
      </c>
      <c r="S21" s="8">
        <v>1.322657658294103</v>
      </c>
      <c r="T21" s="8">
        <v>1164.53125</v>
      </c>
      <c r="W21" s="8">
        <v>56.272812225397018</v>
      </c>
      <c r="X21" s="8">
        <v>8.995959140999032</v>
      </c>
      <c r="Y21" s="8">
        <v>1164.53125</v>
      </c>
      <c r="AB21" s="8">
        <v>56.272812225397018</v>
      </c>
      <c r="AC21" s="8">
        <v>3.853319750167806</v>
      </c>
      <c r="AD21" s="8">
        <v>1164.53125</v>
      </c>
      <c r="AG21" s="8">
        <v>56.272812225397018</v>
      </c>
      <c r="AH21" s="8">
        <v>7.7292247218359478</v>
      </c>
      <c r="AI21" s="8">
        <v>1164.53125</v>
      </c>
      <c r="AL21" s="8">
        <v>56.272812225397018</v>
      </c>
      <c r="AM21" s="8">
        <v>3.8242159505596236</v>
      </c>
      <c r="AN21" s="8">
        <v>1164.53125</v>
      </c>
      <c r="AQ21" s="8">
        <v>56.272812225397018</v>
      </c>
      <c r="AR21" s="8">
        <v>1.7311424072450801</v>
      </c>
      <c r="AS21" s="8">
        <v>1164.53125</v>
      </c>
      <c r="AV21" s="8">
        <v>56.272812225397018</v>
      </c>
      <c r="AW21" s="8">
        <v>0.23372513593295444</v>
      </c>
      <c r="AX21" s="8">
        <v>1164.53125</v>
      </c>
      <c r="BA21" s="8">
        <v>56.272812225397018</v>
      </c>
      <c r="BB21" s="8">
        <v>0</v>
      </c>
      <c r="BC21" s="8">
        <v>1164.53125</v>
      </c>
      <c r="BF21" s="8">
        <v>56.272812225397018</v>
      </c>
      <c r="BG21" s="8">
        <v>0</v>
      </c>
      <c r="BH21" s="8">
        <v>1164.53125</v>
      </c>
      <c r="BK21" s="8">
        <v>3.853319750167806</v>
      </c>
      <c r="BL21" s="8">
        <v>56.272812225397018</v>
      </c>
      <c r="BM21" s="8">
        <v>1164.53125</v>
      </c>
      <c r="BP21" s="8">
        <v>3.853319750167806</v>
      </c>
      <c r="BQ21" s="8">
        <v>1.0316147477425022</v>
      </c>
      <c r="BR21" s="8">
        <v>1164.53125</v>
      </c>
      <c r="BU21" s="8">
        <v>3.853319750167806</v>
      </c>
      <c r="BV21" s="8">
        <v>14.568557089316519</v>
      </c>
      <c r="BW21" s="8">
        <v>1164.53125</v>
      </c>
      <c r="BZ21" s="8">
        <v>3.853319750167806</v>
      </c>
      <c r="CA21" s="8">
        <v>1.322657658294103</v>
      </c>
      <c r="CB21" s="8">
        <v>1164.53125</v>
      </c>
      <c r="CE21" s="8">
        <v>3.853319750167806</v>
      </c>
      <c r="CF21" s="8">
        <v>8.995959140999032</v>
      </c>
      <c r="CG21" s="8">
        <v>1164.53125</v>
      </c>
      <c r="CJ21" s="8">
        <v>3.853319750167806</v>
      </c>
      <c r="CK21" s="8">
        <v>7.7292247218359478</v>
      </c>
      <c r="CL21" s="8">
        <v>1164.53125</v>
      </c>
      <c r="CO21" s="8">
        <v>3.853319750167806</v>
      </c>
      <c r="CP21" s="8">
        <v>3.8242159505596236</v>
      </c>
      <c r="CQ21" s="8">
        <v>1164.53125</v>
      </c>
      <c r="CT21" s="8">
        <v>3.853319750167806</v>
      </c>
      <c r="CU21" s="8">
        <v>1.7311424072450801</v>
      </c>
      <c r="CV21" s="8">
        <v>1164.53125</v>
      </c>
      <c r="CY21" s="8">
        <v>3.853319750167806</v>
      </c>
      <c r="CZ21" s="8">
        <v>0.23372513593295444</v>
      </c>
      <c r="DA21" s="8">
        <v>1164.53125</v>
      </c>
      <c r="DD21" s="8">
        <v>3.853319750167806</v>
      </c>
      <c r="DE21" s="8">
        <v>0</v>
      </c>
      <c r="DF21" s="8">
        <v>1164.53125</v>
      </c>
      <c r="DI21" s="8">
        <v>3.853319750167806</v>
      </c>
      <c r="DJ21" s="8">
        <v>0</v>
      </c>
      <c r="DK21" s="8">
        <v>1164.53125</v>
      </c>
      <c r="FB21" s="8">
        <v>56.272812225397018</v>
      </c>
      <c r="FC21" s="8">
        <v>5.5553583578047032</v>
      </c>
      <c r="FD21" s="8">
        <v>1164.53125</v>
      </c>
    </row>
    <row r="22" spans="8:160">
      <c r="H22" s="8">
        <v>56.995166441064292</v>
      </c>
      <c r="I22" s="8">
        <v>1.2341175466939358</v>
      </c>
      <c r="J22" s="8">
        <v>1144.53125</v>
      </c>
      <c r="M22" s="8">
        <v>56.995166441064292</v>
      </c>
      <c r="N22" s="8">
        <v>13.837721044055233</v>
      </c>
      <c r="O22" s="8">
        <v>1144.53125</v>
      </c>
      <c r="R22" s="8">
        <v>56.995166441064292</v>
      </c>
      <c r="S22" s="8">
        <v>1.4406164901421787</v>
      </c>
      <c r="T22" s="8">
        <v>1144.53125</v>
      </c>
      <c r="W22" s="8">
        <v>56.995166441064292</v>
      </c>
      <c r="X22" s="8">
        <v>9.5704647030782439</v>
      </c>
      <c r="Y22" s="8">
        <v>1144.53125</v>
      </c>
      <c r="AB22" s="8">
        <v>56.995166441064292</v>
      </c>
      <c r="AC22" s="8">
        <v>3.0186955153373631</v>
      </c>
      <c r="AD22" s="8">
        <v>1144.53125</v>
      </c>
      <c r="AG22" s="8">
        <v>56.995166441064292</v>
      </c>
      <c r="AH22" s="8">
        <v>7.0215306858625883</v>
      </c>
      <c r="AI22" s="8">
        <v>1144.53125</v>
      </c>
      <c r="AL22" s="8">
        <v>56.995166441064292</v>
      </c>
      <c r="AM22" s="8">
        <v>4.0099558971557583</v>
      </c>
      <c r="AN22" s="8">
        <v>1144.53125</v>
      </c>
      <c r="AQ22" s="8">
        <v>56.995166441064292</v>
      </c>
      <c r="AR22" s="8">
        <v>2.0680435561554802</v>
      </c>
      <c r="AS22" s="8">
        <v>1144.53125</v>
      </c>
      <c r="AV22" s="8">
        <v>56.995166441064292</v>
      </c>
      <c r="AW22" s="8">
        <v>0.28480167318912869</v>
      </c>
      <c r="AX22" s="8">
        <v>1144.53125</v>
      </c>
      <c r="BA22" s="8">
        <v>56.995166441064292</v>
      </c>
      <c r="BB22" s="8">
        <v>0</v>
      </c>
      <c r="BC22" s="8">
        <v>1144.53125</v>
      </c>
      <c r="BF22" s="8">
        <v>56.995166441064292</v>
      </c>
      <c r="BG22" s="8">
        <v>0</v>
      </c>
      <c r="BH22" s="8">
        <v>1144.53125</v>
      </c>
      <c r="BK22" s="8">
        <v>3.0186955153373631</v>
      </c>
      <c r="BL22" s="8">
        <v>56.995166441064292</v>
      </c>
      <c r="BM22" s="8">
        <v>1144.53125</v>
      </c>
      <c r="BP22" s="8">
        <v>3.0186955153373631</v>
      </c>
      <c r="BQ22" s="8">
        <v>1.2341175466939358</v>
      </c>
      <c r="BR22" s="8">
        <v>1144.53125</v>
      </c>
      <c r="BU22" s="8">
        <v>3.0186955153373631</v>
      </c>
      <c r="BV22" s="8">
        <v>13.837721044055233</v>
      </c>
      <c r="BW22" s="8">
        <v>1144.53125</v>
      </c>
      <c r="BZ22" s="8">
        <v>3.0186955153373631</v>
      </c>
      <c r="CA22" s="8">
        <v>1.4406164901421787</v>
      </c>
      <c r="CB22" s="8">
        <v>1144.53125</v>
      </c>
      <c r="CE22" s="8">
        <v>3.0186955153373631</v>
      </c>
      <c r="CF22" s="8">
        <v>9.5704647030782439</v>
      </c>
      <c r="CG22" s="8">
        <v>1144.53125</v>
      </c>
      <c r="CJ22" s="8">
        <v>3.0186955153373631</v>
      </c>
      <c r="CK22" s="8">
        <v>7.0215306858625883</v>
      </c>
      <c r="CL22" s="8">
        <v>1144.53125</v>
      </c>
      <c r="CO22" s="8">
        <v>3.0186955153373631</v>
      </c>
      <c r="CP22" s="8">
        <v>4.0099558971557583</v>
      </c>
      <c r="CQ22" s="8">
        <v>1144.53125</v>
      </c>
      <c r="CT22" s="8">
        <v>3.0186955153373631</v>
      </c>
      <c r="CU22" s="8">
        <v>2.0680435561554802</v>
      </c>
      <c r="CV22" s="8">
        <v>1144.53125</v>
      </c>
      <c r="CY22" s="8">
        <v>3.0186955153373631</v>
      </c>
      <c r="CZ22" s="8">
        <v>0.28480167318912869</v>
      </c>
      <c r="DA22" s="8">
        <v>1144.53125</v>
      </c>
      <c r="DD22" s="8">
        <v>3.0186955153373631</v>
      </c>
      <c r="DE22" s="8">
        <v>0</v>
      </c>
      <c r="DF22" s="8">
        <v>1144.53125</v>
      </c>
      <c r="DI22" s="8">
        <v>3.0186955153373631</v>
      </c>
      <c r="DJ22" s="8">
        <v>0</v>
      </c>
      <c r="DK22" s="8">
        <v>1144.53125</v>
      </c>
      <c r="FB22" s="8">
        <v>56.995166441064292</v>
      </c>
      <c r="FC22" s="8">
        <v>6.0779994533112385</v>
      </c>
      <c r="FD22" s="8">
        <v>1144.53125</v>
      </c>
    </row>
    <row r="23" spans="8:160">
      <c r="H23" s="8">
        <v>57.640816452493326</v>
      </c>
      <c r="I23" s="8">
        <v>1.4289654606068798</v>
      </c>
      <c r="J23" s="8">
        <v>1124.53125</v>
      </c>
      <c r="M23" s="8">
        <v>57.640816452493326</v>
      </c>
      <c r="N23" s="8">
        <v>13.130092200055385</v>
      </c>
      <c r="O23" s="8">
        <v>1124.53125</v>
      </c>
      <c r="R23" s="8">
        <v>57.640816452493326</v>
      </c>
      <c r="S23" s="8">
        <v>1.5387515156140723</v>
      </c>
      <c r="T23" s="8">
        <v>1124.53125</v>
      </c>
      <c r="W23" s="8">
        <v>57.640816452493326</v>
      </c>
      <c r="X23" s="8">
        <v>10.028815147165876</v>
      </c>
      <c r="Y23" s="8">
        <v>1124.53125</v>
      </c>
      <c r="AB23" s="8">
        <v>57.640816452493326</v>
      </c>
      <c r="AC23" s="8">
        <v>2.3417021246039194</v>
      </c>
      <c r="AD23" s="8">
        <v>1124.53125</v>
      </c>
      <c r="AG23" s="8">
        <v>57.640816452493326</v>
      </c>
      <c r="AH23" s="8">
        <v>6.4314261854504231</v>
      </c>
      <c r="AI23" s="8">
        <v>1124.53125</v>
      </c>
      <c r="AL23" s="8">
        <v>57.640816452493326</v>
      </c>
      <c r="AM23" s="8">
        <v>4.1292038863834364</v>
      </c>
      <c r="AN23" s="8">
        <v>1124.53125</v>
      </c>
      <c r="AQ23" s="8">
        <v>57.640816452493326</v>
      </c>
      <c r="AR23" s="8">
        <v>2.3928589598232031</v>
      </c>
      <c r="AS23" s="8">
        <v>1124.53125</v>
      </c>
      <c r="AV23" s="8">
        <v>57.640816452493326</v>
      </c>
      <c r="AW23" s="8">
        <v>0.33586254898829065</v>
      </c>
      <c r="AX23" s="8">
        <v>1124.53125</v>
      </c>
      <c r="BA23" s="8">
        <v>57.640816452493326</v>
      </c>
      <c r="BB23" s="8">
        <v>0</v>
      </c>
      <c r="BC23" s="8">
        <v>1124.53125</v>
      </c>
      <c r="BF23" s="8">
        <v>57.640816452493326</v>
      </c>
      <c r="BG23" s="8">
        <v>0</v>
      </c>
      <c r="BH23" s="8">
        <v>1124.53125</v>
      </c>
      <c r="BK23" s="8">
        <v>2.3417021246039194</v>
      </c>
      <c r="BL23" s="8">
        <v>57.640816452493326</v>
      </c>
      <c r="BM23" s="8">
        <v>1124.53125</v>
      </c>
      <c r="BP23" s="8">
        <v>2.3417021246039194</v>
      </c>
      <c r="BQ23" s="8">
        <v>1.4289654606068798</v>
      </c>
      <c r="BR23" s="8">
        <v>1124.53125</v>
      </c>
      <c r="BU23" s="8">
        <v>2.3417021246039194</v>
      </c>
      <c r="BV23" s="8">
        <v>13.130092200055385</v>
      </c>
      <c r="BW23" s="8">
        <v>1124.53125</v>
      </c>
      <c r="BZ23" s="8">
        <v>2.3417021246039194</v>
      </c>
      <c r="CA23" s="8">
        <v>1.5387515156140723</v>
      </c>
      <c r="CB23" s="8">
        <v>1124.53125</v>
      </c>
      <c r="CE23" s="8">
        <v>2.3417021246039194</v>
      </c>
      <c r="CF23" s="8">
        <v>10.028815147165876</v>
      </c>
      <c r="CG23" s="8">
        <v>1124.53125</v>
      </c>
      <c r="CJ23" s="8">
        <v>2.3417021246039194</v>
      </c>
      <c r="CK23" s="8">
        <v>6.4314261854504231</v>
      </c>
      <c r="CL23" s="8">
        <v>1124.53125</v>
      </c>
      <c r="CO23" s="8">
        <v>2.3417021246039194</v>
      </c>
      <c r="CP23" s="8">
        <v>4.1292038863834364</v>
      </c>
      <c r="CQ23" s="8">
        <v>1124.53125</v>
      </c>
      <c r="CT23" s="8">
        <v>2.3417021246039194</v>
      </c>
      <c r="CU23" s="8">
        <v>2.3928589598232031</v>
      </c>
      <c r="CV23" s="8">
        <v>1124.53125</v>
      </c>
      <c r="CY23" s="8">
        <v>2.3417021246039194</v>
      </c>
      <c r="CZ23" s="8">
        <v>0.33586254898829065</v>
      </c>
      <c r="DA23" s="8">
        <v>1124.53125</v>
      </c>
      <c r="DD23" s="8">
        <v>2.3417021246039194</v>
      </c>
      <c r="DE23" s="8">
        <v>0</v>
      </c>
      <c r="DF23" s="8">
        <v>1124.53125</v>
      </c>
      <c r="DI23" s="8">
        <v>2.3417021246039194</v>
      </c>
      <c r="DJ23" s="8">
        <v>0</v>
      </c>
      <c r="DK23" s="8">
        <v>1124.53125</v>
      </c>
      <c r="FB23" s="8">
        <v>57.640816452493326</v>
      </c>
      <c r="FC23" s="8">
        <v>6.522062846206639</v>
      </c>
      <c r="FD23" s="8">
        <v>1124.53125</v>
      </c>
    </row>
    <row r="24" spans="8:160">
      <c r="H24" s="8">
        <v>58.296150860028028</v>
      </c>
      <c r="I24" s="8">
        <v>1.6037906693536959</v>
      </c>
      <c r="J24" s="8">
        <v>1104.53125</v>
      </c>
      <c r="M24" s="8">
        <v>58.296150860028028</v>
      </c>
      <c r="N24" s="8">
        <v>12.454991383680932</v>
      </c>
      <c r="O24" s="8">
        <v>1104.53125</v>
      </c>
      <c r="R24" s="8">
        <v>58.296150860028028</v>
      </c>
      <c r="S24" s="8">
        <v>1.5892906581491646</v>
      </c>
      <c r="T24" s="8">
        <v>1104.53125</v>
      </c>
      <c r="W24" s="8">
        <v>58.296150860028028</v>
      </c>
      <c r="X24" s="8">
        <v>10.350138160473227</v>
      </c>
      <c r="Y24" s="8">
        <v>1104.53125</v>
      </c>
      <c r="AB24" s="8">
        <v>58.296150860028028</v>
      </c>
      <c r="AC24" s="8">
        <v>1.7797080124822258</v>
      </c>
      <c r="AD24" s="8">
        <v>1104.53125</v>
      </c>
      <c r="AG24" s="8">
        <v>58.296150860028028</v>
      </c>
      <c r="AH24" s="8">
        <v>5.933198796735792</v>
      </c>
      <c r="AI24" s="8">
        <v>1104.53125</v>
      </c>
      <c r="AL24" s="8">
        <v>58.296150860028028</v>
      </c>
      <c r="AM24" s="8">
        <v>4.2024913642060051</v>
      </c>
      <c r="AN24" s="8">
        <v>1104.53125</v>
      </c>
      <c r="AQ24" s="8">
        <v>58.296150860028028</v>
      </c>
      <c r="AR24" s="8">
        <v>2.7141206131072759</v>
      </c>
      <c r="AS24" s="8">
        <v>1104.53125</v>
      </c>
      <c r="AV24" s="8">
        <v>58.296150860028028</v>
      </c>
      <c r="AW24" s="8">
        <v>0.3883118240623758</v>
      </c>
      <c r="AX24" s="8">
        <v>1104.53125</v>
      </c>
      <c r="BA24" s="8">
        <v>58.296150860028028</v>
      </c>
      <c r="BB24" s="8">
        <v>0</v>
      </c>
      <c r="BC24" s="8">
        <v>1104.53125</v>
      </c>
      <c r="BF24" s="8">
        <v>58.296150860028028</v>
      </c>
      <c r="BG24" s="8">
        <v>0</v>
      </c>
      <c r="BH24" s="8">
        <v>1104.53125</v>
      </c>
      <c r="BK24" s="8">
        <v>1.7797080124822258</v>
      </c>
      <c r="BL24" s="8">
        <v>58.296150860028028</v>
      </c>
      <c r="BM24" s="8">
        <v>1104.53125</v>
      </c>
      <c r="BP24" s="8">
        <v>1.7797080124822258</v>
      </c>
      <c r="BQ24" s="8">
        <v>1.6037906693536959</v>
      </c>
      <c r="BR24" s="8">
        <v>1104.53125</v>
      </c>
      <c r="BU24" s="8">
        <v>1.7797080124822258</v>
      </c>
      <c r="BV24" s="8">
        <v>12.454991383680932</v>
      </c>
      <c r="BW24" s="8">
        <v>1104.53125</v>
      </c>
      <c r="BZ24" s="8">
        <v>1.7797080124822258</v>
      </c>
      <c r="CA24" s="8">
        <v>1.5892906581491646</v>
      </c>
      <c r="CB24" s="8">
        <v>1104.53125</v>
      </c>
      <c r="CE24" s="8">
        <v>1.7797080124822258</v>
      </c>
      <c r="CF24" s="8">
        <v>10.350138160473227</v>
      </c>
      <c r="CG24" s="8">
        <v>1104.53125</v>
      </c>
      <c r="CJ24" s="8">
        <v>1.7797080124822258</v>
      </c>
      <c r="CK24" s="8">
        <v>5.933198796735792</v>
      </c>
      <c r="CL24" s="8">
        <v>1104.53125</v>
      </c>
      <c r="CO24" s="8">
        <v>1.7797080124822258</v>
      </c>
      <c r="CP24" s="8">
        <v>4.2024913642060051</v>
      </c>
      <c r="CQ24" s="8">
        <v>1104.53125</v>
      </c>
      <c r="CT24" s="8">
        <v>1.7797080124822258</v>
      </c>
      <c r="CU24" s="8">
        <v>2.7141206131072759</v>
      </c>
      <c r="CV24" s="8">
        <v>1104.53125</v>
      </c>
      <c r="CY24" s="8">
        <v>1.7797080124822258</v>
      </c>
      <c r="CZ24" s="8">
        <v>0.3883118240623758</v>
      </c>
      <c r="DA24" s="8">
        <v>1104.53125</v>
      </c>
      <c r="DD24" s="8">
        <v>1.7797080124822258</v>
      </c>
      <c r="DE24" s="8">
        <v>0</v>
      </c>
      <c r="DF24" s="8">
        <v>1104.53125</v>
      </c>
      <c r="DI24" s="8">
        <v>1.7797080124822258</v>
      </c>
      <c r="DJ24" s="8">
        <v>0</v>
      </c>
      <c r="DK24" s="8">
        <v>1104.53125</v>
      </c>
      <c r="FB24" s="8">
        <v>58.296150860028028</v>
      </c>
      <c r="FC24" s="8">
        <v>6.9166119773132806</v>
      </c>
      <c r="FD24" s="8">
        <v>1104.53125</v>
      </c>
    </row>
    <row r="25" spans="8:160">
      <c r="H25" s="8">
        <v>60.186543451456906</v>
      </c>
      <c r="I25" s="8">
        <v>1.5701106716894633</v>
      </c>
      <c r="J25" s="8">
        <v>1084.53125</v>
      </c>
      <c r="M25" s="8">
        <v>60.186543451456906</v>
      </c>
      <c r="N25" s="8">
        <v>11.828595267157791</v>
      </c>
      <c r="O25" s="8">
        <v>1084.53125</v>
      </c>
      <c r="R25" s="8">
        <v>60.186543451456906</v>
      </c>
      <c r="S25" s="8">
        <v>1.2759112814082494</v>
      </c>
      <c r="T25" s="8">
        <v>1084.53125</v>
      </c>
      <c r="W25" s="8">
        <v>60.186543451456906</v>
      </c>
      <c r="X25" s="8">
        <v>9.8684656401701965</v>
      </c>
      <c r="Y25" s="8">
        <v>1084.53125</v>
      </c>
      <c r="AB25" s="8">
        <v>60.186543451456906</v>
      </c>
      <c r="AC25" s="8">
        <v>1.2368878322553143</v>
      </c>
      <c r="AD25" s="8">
        <v>1084.53125</v>
      </c>
      <c r="AG25" s="8">
        <v>60.186543451456906</v>
      </c>
      <c r="AH25" s="8">
        <v>5.4875158731359015</v>
      </c>
      <c r="AI25" s="8">
        <v>1084.53125</v>
      </c>
      <c r="AL25" s="8">
        <v>60.186543451456906</v>
      </c>
      <c r="AM25" s="8">
        <v>4.2844195340213993</v>
      </c>
      <c r="AN25" s="8">
        <v>1084.53125</v>
      </c>
      <c r="AQ25" s="8">
        <v>60.186543451456906</v>
      </c>
      <c r="AR25" s="8">
        <v>3.129380394843114</v>
      </c>
      <c r="AS25" s="8">
        <v>1084.53125</v>
      </c>
      <c r="AV25" s="8">
        <v>60.186543451456906</v>
      </c>
      <c r="AW25" s="8">
        <v>0.45833126978152128</v>
      </c>
      <c r="AX25" s="8">
        <v>1084.53125</v>
      </c>
      <c r="BA25" s="8">
        <v>60.186543451456906</v>
      </c>
      <c r="BB25" s="8">
        <v>0</v>
      </c>
      <c r="BC25" s="8">
        <v>1084.53125</v>
      </c>
      <c r="BF25" s="8">
        <v>60.186543451456906</v>
      </c>
      <c r="BG25" s="8">
        <v>0</v>
      </c>
      <c r="BH25" s="8">
        <v>1084.53125</v>
      </c>
      <c r="BK25" s="8">
        <v>1.2368878322553143</v>
      </c>
      <c r="BL25" s="8">
        <v>60.186543451456906</v>
      </c>
      <c r="BM25" s="8">
        <v>1084.53125</v>
      </c>
      <c r="BP25" s="8">
        <v>1.2368878322553143</v>
      </c>
      <c r="BQ25" s="8">
        <v>1.5701106716894633</v>
      </c>
      <c r="BR25" s="8">
        <v>1084.53125</v>
      </c>
      <c r="BU25" s="8">
        <v>1.2368878322553143</v>
      </c>
      <c r="BV25" s="8">
        <v>11.828595267157791</v>
      </c>
      <c r="BW25" s="8">
        <v>1084.53125</v>
      </c>
      <c r="BZ25" s="8">
        <v>1.2368878322553143</v>
      </c>
      <c r="CA25" s="8">
        <v>1.2759112814082494</v>
      </c>
      <c r="CB25" s="8">
        <v>1084.53125</v>
      </c>
      <c r="CE25" s="8">
        <v>1.2368878322553143</v>
      </c>
      <c r="CF25" s="8">
        <v>9.8684656401701965</v>
      </c>
      <c r="CG25" s="8">
        <v>1084.53125</v>
      </c>
      <c r="CJ25" s="8">
        <v>1.2368878322553143</v>
      </c>
      <c r="CK25" s="8">
        <v>5.4875158731359015</v>
      </c>
      <c r="CL25" s="8">
        <v>1084.53125</v>
      </c>
      <c r="CO25" s="8">
        <v>1.2368878322553143</v>
      </c>
      <c r="CP25" s="8">
        <v>4.2844195340213993</v>
      </c>
      <c r="CQ25" s="8">
        <v>1084.53125</v>
      </c>
      <c r="CT25" s="8">
        <v>1.2368878322553143</v>
      </c>
      <c r="CU25" s="8">
        <v>3.129380394843114</v>
      </c>
      <c r="CV25" s="8">
        <v>1084.53125</v>
      </c>
      <c r="CY25" s="8">
        <v>1.2368878322553143</v>
      </c>
      <c r="CZ25" s="8">
        <v>0.45833126978152128</v>
      </c>
      <c r="DA25" s="8">
        <v>1084.53125</v>
      </c>
      <c r="DD25" s="8">
        <v>1.2368878322553143</v>
      </c>
      <c r="DE25" s="8">
        <v>0</v>
      </c>
      <c r="DF25" s="8">
        <v>1084.53125</v>
      </c>
      <c r="DI25" s="8">
        <v>1.2368878322553143</v>
      </c>
      <c r="DJ25" s="8">
        <v>0</v>
      </c>
      <c r="DK25" s="8">
        <v>1084.53125</v>
      </c>
      <c r="FB25" s="8">
        <v>60.186543451456906</v>
      </c>
      <c r="FC25" s="8">
        <v>7.4137999288645133</v>
      </c>
      <c r="FD25" s="8">
        <v>1084.53125</v>
      </c>
    </row>
    <row r="26" spans="8:160">
      <c r="H26" s="8">
        <v>62.681577445933655</v>
      </c>
      <c r="I26" s="8">
        <v>1.4137180124234927</v>
      </c>
      <c r="J26" s="8">
        <v>1064.53125</v>
      </c>
      <c r="M26" s="8">
        <v>62.681577445933655</v>
      </c>
      <c r="N26" s="8">
        <v>11.16579625650756</v>
      </c>
      <c r="O26" s="8">
        <v>1064.53125</v>
      </c>
      <c r="R26" s="8">
        <v>62.681577445933655</v>
      </c>
      <c r="S26" s="8">
        <v>0.84379474720876135</v>
      </c>
      <c r="T26" s="8">
        <v>1064.53125</v>
      </c>
      <c r="W26" s="8">
        <v>62.681577445933655</v>
      </c>
      <c r="X26" s="8">
        <v>8.7934601097996001</v>
      </c>
      <c r="Y26" s="8">
        <v>1064.53125</v>
      </c>
      <c r="AB26" s="8">
        <v>62.681577445933655</v>
      </c>
      <c r="AC26" s="8">
        <v>0.7854230393703705</v>
      </c>
      <c r="AD26" s="8">
        <v>1064.53125</v>
      </c>
      <c r="AG26" s="8">
        <v>62.681577445933655</v>
      </c>
      <c r="AH26" s="8">
        <v>5.1972482246298632</v>
      </c>
      <c r="AI26" s="8">
        <v>1064.53125</v>
      </c>
      <c r="AL26" s="8">
        <v>62.681577445933655</v>
      </c>
      <c r="AM26" s="8">
        <v>4.3352729067912339</v>
      </c>
      <c r="AN26" s="8">
        <v>1064.53125</v>
      </c>
      <c r="AQ26" s="8">
        <v>62.681577445933655</v>
      </c>
      <c r="AR26" s="8">
        <v>3.6086341738485634</v>
      </c>
      <c r="AS26" s="8">
        <v>1064.53125</v>
      </c>
      <c r="AV26" s="8">
        <v>62.681577445933655</v>
      </c>
      <c r="AW26" s="8">
        <v>0.5429701955600309</v>
      </c>
      <c r="AX26" s="8">
        <v>1064.53125</v>
      </c>
      <c r="BA26" s="8">
        <v>62.681577445933655</v>
      </c>
      <c r="BB26" s="8">
        <v>0</v>
      </c>
      <c r="BC26" s="8">
        <v>1064.53125</v>
      </c>
      <c r="BF26" s="8">
        <v>62.681577445933655</v>
      </c>
      <c r="BG26" s="8">
        <v>0</v>
      </c>
      <c r="BH26" s="8">
        <v>1064.53125</v>
      </c>
      <c r="BK26" s="8">
        <v>0.7854230393703705</v>
      </c>
      <c r="BL26" s="8">
        <v>62.681577445933655</v>
      </c>
      <c r="BM26" s="8">
        <v>1064.53125</v>
      </c>
      <c r="BP26" s="8">
        <v>0.7854230393703705</v>
      </c>
      <c r="BQ26" s="8">
        <v>1.4137180124234927</v>
      </c>
      <c r="BR26" s="8">
        <v>1064.53125</v>
      </c>
      <c r="BU26" s="8">
        <v>0.7854230393703705</v>
      </c>
      <c r="BV26" s="8">
        <v>11.16579625650756</v>
      </c>
      <c r="BW26" s="8">
        <v>1064.53125</v>
      </c>
      <c r="BZ26" s="8">
        <v>0.7854230393703705</v>
      </c>
      <c r="CA26" s="8">
        <v>0.84379474720876135</v>
      </c>
      <c r="CB26" s="8">
        <v>1064.53125</v>
      </c>
      <c r="CE26" s="8">
        <v>0.7854230393703705</v>
      </c>
      <c r="CF26" s="8">
        <v>8.7934601097996001</v>
      </c>
      <c r="CG26" s="8">
        <v>1064.53125</v>
      </c>
      <c r="CJ26" s="8">
        <v>0.7854230393703705</v>
      </c>
      <c r="CK26" s="8">
        <v>5.1972482246298632</v>
      </c>
      <c r="CL26" s="8">
        <v>1064.53125</v>
      </c>
      <c r="CO26" s="8">
        <v>0.7854230393703705</v>
      </c>
      <c r="CP26" s="8">
        <v>4.3352729067912339</v>
      </c>
      <c r="CQ26" s="8">
        <v>1064.53125</v>
      </c>
      <c r="CT26" s="8">
        <v>0.7854230393703705</v>
      </c>
      <c r="CU26" s="8">
        <v>3.6086341738485634</v>
      </c>
      <c r="CV26" s="8">
        <v>1064.53125</v>
      </c>
      <c r="CY26" s="8">
        <v>0.7854230393703705</v>
      </c>
      <c r="CZ26" s="8">
        <v>0.5429701955600309</v>
      </c>
      <c r="DA26" s="8">
        <v>1064.53125</v>
      </c>
      <c r="DD26" s="8">
        <v>0.7854230393703705</v>
      </c>
      <c r="DE26" s="8">
        <v>0</v>
      </c>
      <c r="DF26" s="8">
        <v>1064.53125</v>
      </c>
      <c r="DI26" s="8">
        <v>0.7854230393703705</v>
      </c>
      <c r="DJ26" s="8">
        <v>0</v>
      </c>
      <c r="DK26" s="8">
        <v>1064.53125</v>
      </c>
      <c r="FB26" s="8">
        <v>62.681577445933655</v>
      </c>
      <c r="FC26" s="8">
        <v>7.9439070806397973</v>
      </c>
      <c r="FD26" s="8">
        <v>1064.53125</v>
      </c>
    </row>
    <row r="27" spans="8:160">
      <c r="H27" s="8">
        <v>64.797226961638103</v>
      </c>
      <c r="I27" s="8">
        <v>1.3117788720851065</v>
      </c>
      <c r="J27" s="8">
        <v>1044.53125</v>
      </c>
      <c r="M27" s="8">
        <v>64.797226961638103</v>
      </c>
      <c r="N27" s="8">
        <v>10.524979910104278</v>
      </c>
      <c r="O27" s="8">
        <v>1044.53125</v>
      </c>
      <c r="R27" s="8">
        <v>64.797226961638103</v>
      </c>
      <c r="S27" s="8">
        <v>0.56919358884691218</v>
      </c>
      <c r="T27" s="8">
        <v>1044.53125</v>
      </c>
      <c r="W27" s="8">
        <v>64.797226961638103</v>
      </c>
      <c r="X27" s="8">
        <v>7.7521500779022006</v>
      </c>
      <c r="Y27" s="8">
        <v>1044.53125</v>
      </c>
      <c r="AB27" s="8">
        <v>64.797226961638103</v>
      </c>
      <c r="AC27" s="8">
        <v>0.48300274777271562</v>
      </c>
      <c r="AD27" s="8">
        <v>1044.53125</v>
      </c>
      <c r="AG27" s="8">
        <v>64.797226961638103</v>
      </c>
      <c r="AH27" s="8">
        <v>4.9874668198700611</v>
      </c>
      <c r="AI27" s="8">
        <v>1044.53125</v>
      </c>
      <c r="AL27" s="8">
        <v>64.797226961638103</v>
      </c>
      <c r="AM27" s="8">
        <v>4.3268035003005076</v>
      </c>
      <c r="AN27" s="8">
        <v>1044.53125</v>
      </c>
      <c r="AQ27" s="8">
        <v>64.797226961638103</v>
      </c>
      <c r="AR27" s="8">
        <v>4.0372759142349421</v>
      </c>
      <c r="AS27" s="8">
        <v>1044.53125</v>
      </c>
      <c r="AV27" s="8">
        <v>64.797226961638103</v>
      </c>
      <c r="AW27" s="8">
        <v>0.62338772819223887</v>
      </c>
      <c r="AX27" s="8">
        <v>1044.53125</v>
      </c>
      <c r="BA27" s="8">
        <v>64.797226961638103</v>
      </c>
      <c r="BB27" s="8">
        <v>0</v>
      </c>
      <c r="BC27" s="8">
        <v>1044.53125</v>
      </c>
      <c r="BF27" s="8">
        <v>64.797226961638103</v>
      </c>
      <c r="BG27" s="8">
        <v>0</v>
      </c>
      <c r="BH27" s="8">
        <v>1044.53125</v>
      </c>
      <c r="BK27" s="8">
        <v>0.48300274777271562</v>
      </c>
      <c r="BL27" s="8">
        <v>64.797226961638103</v>
      </c>
      <c r="BM27" s="8">
        <v>1044.53125</v>
      </c>
      <c r="BP27" s="8">
        <v>0.48300274777271562</v>
      </c>
      <c r="BQ27" s="8">
        <v>1.3117788720851065</v>
      </c>
      <c r="BR27" s="8">
        <v>1044.53125</v>
      </c>
      <c r="BU27" s="8">
        <v>0.48300274777271562</v>
      </c>
      <c r="BV27" s="8">
        <v>10.524979910104278</v>
      </c>
      <c r="BW27" s="8">
        <v>1044.53125</v>
      </c>
      <c r="BZ27" s="8">
        <v>0.48300274777271562</v>
      </c>
      <c r="CA27" s="8">
        <v>0.56919358884691218</v>
      </c>
      <c r="CB27" s="8">
        <v>1044.53125</v>
      </c>
      <c r="CE27" s="8">
        <v>0.48300274777271562</v>
      </c>
      <c r="CF27" s="8">
        <v>7.7521500779022006</v>
      </c>
      <c r="CG27" s="8">
        <v>1044.53125</v>
      </c>
      <c r="CJ27" s="8">
        <v>0.48300274777271562</v>
      </c>
      <c r="CK27" s="8">
        <v>4.9874668198700611</v>
      </c>
      <c r="CL27" s="8">
        <v>1044.53125</v>
      </c>
      <c r="CO27" s="8">
        <v>0.48300274777271562</v>
      </c>
      <c r="CP27" s="8">
        <v>4.3268035003005076</v>
      </c>
      <c r="CQ27" s="8">
        <v>1044.53125</v>
      </c>
      <c r="CT27" s="8">
        <v>0.48300274777271562</v>
      </c>
      <c r="CU27" s="8">
        <v>4.0372759142349421</v>
      </c>
      <c r="CV27" s="8">
        <v>1044.53125</v>
      </c>
      <c r="CY27" s="8">
        <v>0.48300274777271562</v>
      </c>
      <c r="CZ27" s="8">
        <v>0.62338772819223887</v>
      </c>
      <c r="DA27" s="8">
        <v>1044.53125</v>
      </c>
      <c r="DD27" s="8">
        <v>0.48300274777271562</v>
      </c>
      <c r="DE27" s="8">
        <v>0</v>
      </c>
      <c r="DF27" s="8">
        <v>1044.53125</v>
      </c>
      <c r="DI27" s="8">
        <v>0.48300274777271562</v>
      </c>
      <c r="DJ27" s="8">
        <v>0</v>
      </c>
      <c r="DK27" s="8">
        <v>1044.53125</v>
      </c>
      <c r="FB27" s="8">
        <v>64.797226961638103</v>
      </c>
      <c r="FC27" s="8">
        <v>8.3640794145354498</v>
      </c>
      <c r="FD27" s="8">
        <v>1044.53125</v>
      </c>
    </row>
    <row r="28" spans="8:160">
      <c r="H28" s="8">
        <v>66.591201839569635</v>
      </c>
      <c r="I28" s="8">
        <v>1.2461450173858735</v>
      </c>
      <c r="J28" s="8">
        <v>1024.53125</v>
      </c>
      <c r="M28" s="8">
        <v>66.591201839569635</v>
      </c>
      <c r="N28" s="8">
        <v>9.9408663553174677</v>
      </c>
      <c r="O28" s="8">
        <v>1024.53125</v>
      </c>
      <c r="R28" s="8">
        <v>66.591201839569635</v>
      </c>
      <c r="S28" s="8">
        <v>0.38903807352337971</v>
      </c>
      <c r="T28" s="8">
        <v>1024.53125</v>
      </c>
      <c r="W28" s="8">
        <v>66.591201839569635</v>
      </c>
      <c r="X28" s="8">
        <v>6.7822454444767475</v>
      </c>
      <c r="Y28" s="8">
        <v>1024.53125</v>
      </c>
      <c r="AB28" s="8">
        <v>66.591201839569635</v>
      </c>
      <c r="AC28" s="8">
        <v>0.28270107613242634</v>
      </c>
      <c r="AD28" s="8">
        <v>1024.53125</v>
      </c>
      <c r="AG28" s="8">
        <v>66.591201839569635</v>
      </c>
      <c r="AH28" s="8">
        <v>4.8297713822268262</v>
      </c>
      <c r="AI28" s="8">
        <v>1024.53125</v>
      </c>
      <c r="AL28" s="8">
        <v>66.591201839569635</v>
      </c>
      <c r="AM28" s="8">
        <v>4.2850709404638767</v>
      </c>
      <c r="AN28" s="8">
        <v>1024.53125</v>
      </c>
      <c r="AQ28" s="8">
        <v>66.591201839569635</v>
      </c>
      <c r="AR28" s="8">
        <v>4.4099937665040319</v>
      </c>
      <c r="AS28" s="8">
        <v>1024.53125</v>
      </c>
      <c r="AV28" s="8">
        <v>66.591201839569635</v>
      </c>
      <c r="AW28" s="8">
        <v>0.69846557326884695</v>
      </c>
      <c r="AX28" s="8">
        <v>1024.53125</v>
      </c>
      <c r="BA28" s="8">
        <v>66.591201839569635</v>
      </c>
      <c r="BB28" s="8">
        <v>0</v>
      </c>
      <c r="BC28" s="8">
        <v>1024.53125</v>
      </c>
      <c r="BF28" s="8">
        <v>66.591201839569635</v>
      </c>
      <c r="BG28" s="8">
        <v>0</v>
      </c>
      <c r="BH28" s="8">
        <v>1024.53125</v>
      </c>
      <c r="BK28" s="8">
        <v>0.28270107613242634</v>
      </c>
      <c r="BL28" s="8">
        <v>66.591201839569635</v>
      </c>
      <c r="BM28" s="8">
        <v>1024.53125</v>
      </c>
      <c r="BP28" s="8">
        <v>0.28270107613242634</v>
      </c>
      <c r="BQ28" s="8">
        <v>1.2461450173858735</v>
      </c>
      <c r="BR28" s="8">
        <v>1024.53125</v>
      </c>
      <c r="BU28" s="8">
        <v>0.28270107613242634</v>
      </c>
      <c r="BV28" s="8">
        <v>9.9408663553174677</v>
      </c>
      <c r="BW28" s="8">
        <v>1024.53125</v>
      </c>
      <c r="BZ28" s="8">
        <v>0.28270107613242634</v>
      </c>
      <c r="CA28" s="8">
        <v>0.38903807352337971</v>
      </c>
      <c r="CB28" s="8">
        <v>1024.53125</v>
      </c>
      <c r="CE28" s="8">
        <v>0.28270107613242634</v>
      </c>
      <c r="CF28" s="8">
        <v>6.7822454444767475</v>
      </c>
      <c r="CG28" s="8">
        <v>1024.53125</v>
      </c>
      <c r="CJ28" s="8">
        <v>0.28270107613242634</v>
      </c>
      <c r="CK28" s="8">
        <v>4.8297713822268262</v>
      </c>
      <c r="CL28" s="8">
        <v>1024.53125</v>
      </c>
      <c r="CO28" s="8">
        <v>0.28270107613242634</v>
      </c>
      <c r="CP28" s="8">
        <v>4.2850709404638767</v>
      </c>
      <c r="CQ28" s="8">
        <v>1024.53125</v>
      </c>
      <c r="CT28" s="8">
        <v>0.28270107613242634</v>
      </c>
      <c r="CU28" s="8">
        <v>4.4099937665040319</v>
      </c>
      <c r="CV28" s="8">
        <v>1024.53125</v>
      </c>
      <c r="CY28" s="8">
        <v>0.28270107613242634</v>
      </c>
      <c r="CZ28" s="8">
        <v>0.69846557326884695</v>
      </c>
      <c r="DA28" s="8">
        <v>1024.53125</v>
      </c>
      <c r="DD28" s="8">
        <v>0.28270107613242634</v>
      </c>
      <c r="DE28" s="8">
        <v>0</v>
      </c>
      <c r="DF28" s="8">
        <v>1024.53125</v>
      </c>
      <c r="DI28" s="8">
        <v>0.28270107613242634</v>
      </c>
      <c r="DJ28" s="8">
        <v>0</v>
      </c>
      <c r="DK28" s="8">
        <v>1024.53125</v>
      </c>
      <c r="FB28" s="8">
        <v>66.591201839569635</v>
      </c>
      <c r="FC28" s="8">
        <v>8.6950647069679086</v>
      </c>
      <c r="FD28" s="8">
        <v>1024.53125</v>
      </c>
    </row>
    <row r="29" spans="8:160">
      <c r="H29" s="8">
        <v>68.124439807661986</v>
      </c>
      <c r="I29" s="8">
        <v>1.2042545428493387</v>
      </c>
      <c r="J29" s="8">
        <v>1004.5312500000001</v>
      </c>
      <c r="M29" s="8">
        <v>68.124439807661986</v>
      </c>
      <c r="N29" s="8">
        <v>9.4176641125804483</v>
      </c>
      <c r="O29" s="8">
        <v>1004.5312500000001</v>
      </c>
      <c r="R29" s="8">
        <v>68.124439807661986</v>
      </c>
      <c r="S29" s="8">
        <v>0.2660004326663748</v>
      </c>
      <c r="T29" s="8">
        <v>1004.5312500000001</v>
      </c>
      <c r="W29" s="8">
        <v>68.124439807661986</v>
      </c>
      <c r="X29" s="8">
        <v>5.8980255861876998</v>
      </c>
      <c r="Y29" s="8">
        <v>1004.5312500000001</v>
      </c>
      <c r="AB29" s="8">
        <v>68.124439807661986</v>
      </c>
      <c r="AC29" s="8">
        <v>0.1527984939232058</v>
      </c>
      <c r="AD29" s="8">
        <v>1004.5312500000001</v>
      </c>
      <c r="AG29" s="8">
        <v>68.124439807661986</v>
      </c>
      <c r="AH29" s="8">
        <v>4.7080450028399374</v>
      </c>
      <c r="AI29" s="8">
        <v>1004.5312500000001</v>
      </c>
      <c r="AL29" s="8">
        <v>68.124439807661986</v>
      </c>
      <c r="AM29" s="8">
        <v>4.2259170645592539</v>
      </c>
      <c r="AN29" s="8">
        <v>1004.5312500000001</v>
      </c>
      <c r="AQ29" s="8">
        <v>68.124439807661986</v>
      </c>
      <c r="AR29" s="8">
        <v>4.7257559153938118</v>
      </c>
      <c r="AS29" s="8">
        <v>1004.5312500000001</v>
      </c>
      <c r="AV29" s="8">
        <v>68.124439807661986</v>
      </c>
      <c r="AW29" s="8">
        <v>0.76863447059179446</v>
      </c>
      <c r="AX29" s="8">
        <v>1004.5312500000001</v>
      </c>
      <c r="BA29" s="8">
        <v>68.124439807661986</v>
      </c>
      <c r="BB29" s="8">
        <v>0</v>
      </c>
      <c r="BC29" s="8">
        <v>1004.5312500000001</v>
      </c>
      <c r="BF29" s="8">
        <v>68.124439807661986</v>
      </c>
      <c r="BG29" s="8">
        <v>0</v>
      </c>
      <c r="BH29" s="8">
        <v>1004.5312500000001</v>
      </c>
      <c r="BK29" s="8">
        <v>0.1527984939232058</v>
      </c>
      <c r="BL29" s="8">
        <v>68.124439807661986</v>
      </c>
      <c r="BM29" s="8">
        <v>1004.5312500000001</v>
      </c>
      <c r="BP29" s="8">
        <v>0.1527984939232058</v>
      </c>
      <c r="BQ29" s="8">
        <v>1.2042545428493387</v>
      </c>
      <c r="BR29" s="8">
        <v>1004.5312500000001</v>
      </c>
      <c r="BU29" s="8">
        <v>0.1527984939232058</v>
      </c>
      <c r="BV29" s="8">
        <v>9.4176641125804483</v>
      </c>
      <c r="BW29" s="8">
        <v>1004.5312500000001</v>
      </c>
      <c r="BZ29" s="8">
        <v>0.1527984939232058</v>
      </c>
      <c r="CA29" s="8">
        <v>0.2660004326663748</v>
      </c>
      <c r="CB29" s="8">
        <v>1004.5312500000001</v>
      </c>
      <c r="CE29" s="8">
        <v>0.1527984939232058</v>
      </c>
      <c r="CF29" s="8">
        <v>5.8980255861876998</v>
      </c>
      <c r="CG29" s="8">
        <v>1004.5312500000001</v>
      </c>
      <c r="CJ29" s="8">
        <v>0.1527984939232058</v>
      </c>
      <c r="CK29" s="8">
        <v>4.7080450028399374</v>
      </c>
      <c r="CL29" s="8">
        <v>1004.5312500000001</v>
      </c>
      <c r="CO29" s="8">
        <v>0.1527984939232058</v>
      </c>
      <c r="CP29" s="8">
        <v>4.2259170645592539</v>
      </c>
      <c r="CQ29" s="8">
        <v>1004.5312500000001</v>
      </c>
      <c r="CT29" s="8">
        <v>0.1527984939232058</v>
      </c>
      <c r="CU29" s="8">
        <v>4.7257559153938118</v>
      </c>
      <c r="CV29" s="8">
        <v>1004.5312500000001</v>
      </c>
      <c r="CY29" s="8">
        <v>0.1527984939232058</v>
      </c>
      <c r="CZ29" s="8">
        <v>0.76863447059179446</v>
      </c>
      <c r="DA29" s="8">
        <v>1004.5312500000001</v>
      </c>
      <c r="DD29" s="8">
        <v>0.1527984939232058</v>
      </c>
      <c r="DE29" s="8">
        <v>0</v>
      </c>
      <c r="DF29" s="8">
        <v>1004.5312500000001</v>
      </c>
      <c r="DI29" s="8">
        <v>0.1527984939232058</v>
      </c>
      <c r="DJ29" s="8">
        <v>0</v>
      </c>
      <c r="DK29" s="8">
        <v>1004.5312500000001</v>
      </c>
      <c r="FB29" s="8">
        <v>68.124439807661986</v>
      </c>
      <c r="FC29" s="8">
        <v>8.9516729799530665</v>
      </c>
      <c r="FD29" s="8">
        <v>1004.5312500000001</v>
      </c>
    </row>
    <row r="30" spans="8:160">
      <c r="H30" s="8">
        <v>69.455422503991684</v>
      </c>
      <c r="I30" s="8">
        <v>1.1808909954962095</v>
      </c>
      <c r="J30" s="8">
        <v>984.53125000000011</v>
      </c>
      <c r="M30" s="8">
        <v>69.455422503991684</v>
      </c>
      <c r="N30" s="8">
        <v>8.9369376086282113</v>
      </c>
      <c r="O30" s="8">
        <v>984.53125000000011</v>
      </c>
      <c r="R30" s="8">
        <v>69.455422503991684</v>
      </c>
      <c r="S30" s="8">
        <v>0.1790587353381774</v>
      </c>
      <c r="T30" s="8">
        <v>984.53125000000011</v>
      </c>
      <c r="W30" s="8">
        <v>69.455422503991684</v>
      </c>
      <c r="X30" s="8">
        <v>5.1040646226524284</v>
      </c>
      <c r="Y30" s="8">
        <v>984.53125000000011</v>
      </c>
      <c r="AB30" s="8">
        <v>69.455422503991684</v>
      </c>
      <c r="AC30" s="8">
        <v>7.1980422430459795E-2</v>
      </c>
      <c r="AD30" s="8">
        <v>984.53125000000011</v>
      </c>
      <c r="AG30" s="8">
        <v>69.455422503991684</v>
      </c>
      <c r="AH30" s="8">
        <v>4.619041003514968</v>
      </c>
      <c r="AI30" s="8">
        <v>984.53125000000011</v>
      </c>
      <c r="AL30" s="8">
        <v>69.455422503991684</v>
      </c>
      <c r="AM30" s="8">
        <v>4.1586142842615903</v>
      </c>
      <c r="AN30" s="8">
        <v>984.53125000000011</v>
      </c>
      <c r="AQ30" s="8">
        <v>69.455422503991684</v>
      </c>
      <c r="AR30" s="8">
        <v>4.9769220960255893</v>
      </c>
      <c r="AS30" s="8">
        <v>984.53125000000011</v>
      </c>
      <c r="AV30" s="8">
        <v>69.455422503991684</v>
      </c>
      <c r="AW30" s="8">
        <v>0.83638545584827462</v>
      </c>
      <c r="AX30" s="8">
        <v>984.53125000000011</v>
      </c>
      <c r="BA30" s="8">
        <v>69.455422503991684</v>
      </c>
      <c r="BB30" s="8">
        <v>0</v>
      </c>
      <c r="BC30" s="8">
        <v>984.53125000000011</v>
      </c>
      <c r="BF30" s="8">
        <v>69.455422503991684</v>
      </c>
      <c r="BG30" s="8">
        <v>0</v>
      </c>
      <c r="BH30" s="8">
        <v>984.53125000000011</v>
      </c>
      <c r="BK30" s="8">
        <v>7.1980422430459795E-2</v>
      </c>
      <c r="BL30" s="8">
        <v>69.455422503991684</v>
      </c>
      <c r="BM30" s="8">
        <v>984.53125000000011</v>
      </c>
      <c r="BP30" s="8">
        <v>7.1980422430459795E-2</v>
      </c>
      <c r="BQ30" s="8">
        <v>1.1808909954962095</v>
      </c>
      <c r="BR30" s="8">
        <v>984.53125000000011</v>
      </c>
      <c r="BU30" s="8">
        <v>7.1980422430459795E-2</v>
      </c>
      <c r="BV30" s="8">
        <v>8.9369376086282113</v>
      </c>
      <c r="BW30" s="8">
        <v>984.53125000000011</v>
      </c>
      <c r="BZ30" s="8">
        <v>7.1980422430459795E-2</v>
      </c>
      <c r="CA30" s="8">
        <v>0.1790587353381774</v>
      </c>
      <c r="CB30" s="8">
        <v>984.53125000000011</v>
      </c>
      <c r="CE30" s="8">
        <v>7.1980422430459795E-2</v>
      </c>
      <c r="CF30" s="8">
        <v>5.1040646226524284</v>
      </c>
      <c r="CG30" s="8">
        <v>984.53125000000011</v>
      </c>
      <c r="CJ30" s="8">
        <v>7.1980422430459795E-2</v>
      </c>
      <c r="CK30" s="8">
        <v>4.619041003514968</v>
      </c>
      <c r="CL30" s="8">
        <v>984.53125000000011</v>
      </c>
      <c r="CO30" s="8">
        <v>7.1980422430459795E-2</v>
      </c>
      <c r="CP30" s="8">
        <v>4.1586142842615903</v>
      </c>
      <c r="CQ30" s="8">
        <v>984.53125000000011</v>
      </c>
      <c r="CT30" s="8">
        <v>7.1980422430459795E-2</v>
      </c>
      <c r="CU30" s="8">
        <v>4.9769220960255893</v>
      </c>
      <c r="CV30" s="8">
        <v>984.53125000000011</v>
      </c>
      <c r="CY30" s="8">
        <v>7.1980422430459795E-2</v>
      </c>
      <c r="CZ30" s="8">
        <v>0.83638545584827462</v>
      </c>
      <c r="DA30" s="8">
        <v>984.53125000000011</v>
      </c>
      <c r="DD30" s="8">
        <v>7.1980422430459795E-2</v>
      </c>
      <c r="DE30" s="8">
        <v>0</v>
      </c>
      <c r="DF30" s="8">
        <v>984.53125000000011</v>
      </c>
      <c r="DI30" s="8">
        <v>7.1980422430459795E-2</v>
      </c>
      <c r="DJ30" s="8">
        <v>0</v>
      </c>
      <c r="DK30" s="8">
        <v>984.53125000000011</v>
      </c>
      <c r="FB30" s="8">
        <v>69.455422503991684</v>
      </c>
      <c r="FC30" s="8">
        <v>9.1355363802871796</v>
      </c>
      <c r="FD30" s="8">
        <v>984.53125000000011</v>
      </c>
    </row>
    <row r="31" spans="8:160">
      <c r="H31" s="8">
        <v>70.869919123888451</v>
      </c>
      <c r="I31" s="8">
        <v>1.0694544236367967</v>
      </c>
      <c r="J31" s="8">
        <v>964.53125000000011</v>
      </c>
      <c r="M31" s="8">
        <v>70.869919123888451</v>
      </c>
      <c r="N31" s="8">
        <v>8.3033751469437966</v>
      </c>
      <c r="O31" s="8">
        <v>964.53125000000011</v>
      </c>
      <c r="R31" s="8">
        <v>70.869919123888451</v>
      </c>
      <c r="S31" s="8">
        <v>0.13017339527858102</v>
      </c>
      <c r="T31" s="8">
        <v>964.53125000000011</v>
      </c>
      <c r="W31" s="8">
        <v>70.869919123888451</v>
      </c>
      <c r="X31" s="8">
        <v>4.4565059355665833</v>
      </c>
      <c r="Y31" s="8">
        <v>964.53125000000011</v>
      </c>
      <c r="AB31" s="8">
        <v>70.869919123888451</v>
      </c>
      <c r="AC31" s="8">
        <v>2.261400913752332E-2</v>
      </c>
      <c r="AD31" s="8">
        <v>964.53125000000011</v>
      </c>
      <c r="AG31" s="8">
        <v>70.869919123888451</v>
      </c>
      <c r="AH31" s="8">
        <v>4.6287760811119263</v>
      </c>
      <c r="AI31" s="8">
        <v>964.53125000000011</v>
      </c>
      <c r="AL31" s="8">
        <v>70.869919123888451</v>
      </c>
      <c r="AM31" s="8">
        <v>4.1313918741447093</v>
      </c>
      <c r="AN31" s="8">
        <v>964.53125000000011</v>
      </c>
      <c r="AQ31" s="8">
        <v>70.869919123888451</v>
      </c>
      <c r="AR31" s="8">
        <v>4.9860766874340534</v>
      </c>
      <c r="AS31" s="8">
        <v>964.53125000000011</v>
      </c>
      <c r="AV31" s="8">
        <v>70.869919123888451</v>
      </c>
      <c r="AW31" s="8">
        <v>0.92976200725141889</v>
      </c>
      <c r="AX31" s="8">
        <v>964.53125000000011</v>
      </c>
      <c r="BA31" s="8">
        <v>70.869919123888451</v>
      </c>
      <c r="BB31" s="8">
        <v>0</v>
      </c>
      <c r="BC31" s="8">
        <v>964.53125000000011</v>
      </c>
      <c r="BF31" s="8">
        <v>70.869919123888451</v>
      </c>
      <c r="BG31" s="8">
        <v>0</v>
      </c>
      <c r="BH31" s="8">
        <v>964.53125000000011</v>
      </c>
      <c r="BK31" s="8">
        <v>2.261400913752332E-2</v>
      </c>
      <c r="BL31" s="8">
        <v>70.869919123888451</v>
      </c>
      <c r="BM31" s="8">
        <v>964.53125000000011</v>
      </c>
      <c r="BP31" s="8">
        <v>2.261400913752332E-2</v>
      </c>
      <c r="BQ31" s="8">
        <v>1.0694544236367967</v>
      </c>
      <c r="BR31" s="8">
        <v>964.53125000000011</v>
      </c>
      <c r="BU31" s="8">
        <v>2.261400913752332E-2</v>
      </c>
      <c r="BV31" s="8">
        <v>8.3033751469437966</v>
      </c>
      <c r="BW31" s="8">
        <v>964.53125000000011</v>
      </c>
      <c r="BZ31" s="8">
        <v>2.261400913752332E-2</v>
      </c>
      <c r="CA31" s="8">
        <v>0.13017339527858102</v>
      </c>
      <c r="CB31" s="8">
        <v>964.53125000000011</v>
      </c>
      <c r="CE31" s="8">
        <v>2.261400913752332E-2</v>
      </c>
      <c r="CF31" s="8">
        <v>4.4565059355665833</v>
      </c>
      <c r="CG31" s="8">
        <v>964.53125000000011</v>
      </c>
      <c r="CJ31" s="8">
        <v>2.261400913752332E-2</v>
      </c>
      <c r="CK31" s="8">
        <v>4.6287760811119263</v>
      </c>
      <c r="CL31" s="8">
        <v>964.53125000000011</v>
      </c>
      <c r="CO31" s="8">
        <v>2.261400913752332E-2</v>
      </c>
      <c r="CP31" s="8">
        <v>4.1313918741447093</v>
      </c>
      <c r="CQ31" s="8">
        <v>964.53125000000011</v>
      </c>
      <c r="CT31" s="8">
        <v>2.261400913752332E-2</v>
      </c>
      <c r="CU31" s="8">
        <v>4.9860766874340534</v>
      </c>
      <c r="CV31" s="8">
        <v>964.53125000000011</v>
      </c>
      <c r="CY31" s="8">
        <v>2.261400913752332E-2</v>
      </c>
      <c r="CZ31" s="8">
        <v>0.92976200725141889</v>
      </c>
      <c r="DA31" s="8">
        <v>964.53125000000011</v>
      </c>
      <c r="DD31" s="8">
        <v>2.261400913752332E-2</v>
      </c>
      <c r="DE31" s="8">
        <v>0</v>
      </c>
      <c r="DF31" s="8">
        <v>964.53125000000011</v>
      </c>
      <c r="DI31" s="8">
        <v>2.261400913752332E-2</v>
      </c>
      <c r="DJ31" s="8">
        <v>0</v>
      </c>
      <c r="DK31" s="8">
        <v>964.53125000000011</v>
      </c>
      <c r="FB31" s="8">
        <v>70.869919123888451</v>
      </c>
      <c r="FC31" s="8">
        <v>9.1174685615787627</v>
      </c>
      <c r="FD31" s="8">
        <v>964.53125000000011</v>
      </c>
    </row>
    <row r="32" spans="8:160">
      <c r="H32" s="8">
        <v>72.399091536313094</v>
      </c>
      <c r="I32" s="8">
        <v>0.9208707336580968</v>
      </c>
      <c r="J32" s="8">
        <v>944.53125000000011</v>
      </c>
      <c r="M32" s="8">
        <v>72.399091536313094</v>
      </c>
      <c r="N32" s="8">
        <v>7.5580224454671026</v>
      </c>
      <c r="O32" s="8">
        <v>944.53125000000011</v>
      </c>
      <c r="R32" s="8">
        <v>72.399091536313094</v>
      </c>
      <c r="S32" s="8">
        <v>7.8826633822220563E-2</v>
      </c>
      <c r="T32" s="8">
        <v>944.53125000000011</v>
      </c>
      <c r="W32" s="8">
        <v>72.399091536313094</v>
      </c>
      <c r="X32" s="8">
        <v>3.8555327626600424</v>
      </c>
      <c r="Y32" s="8">
        <v>944.53125000000011</v>
      </c>
      <c r="AB32" s="8">
        <v>72.399091536313094</v>
      </c>
      <c r="AC32" s="8">
        <v>4.1363096395294228E-3</v>
      </c>
      <c r="AD32" s="8">
        <v>944.53125000000011</v>
      </c>
      <c r="AG32" s="8">
        <v>72.399091536313094</v>
      </c>
      <c r="AH32" s="8">
        <v>4.7181285447583816</v>
      </c>
      <c r="AI32" s="8">
        <v>944.53125000000011</v>
      </c>
      <c r="AL32" s="8">
        <v>72.399091536313094</v>
      </c>
      <c r="AM32" s="8">
        <v>4.14889515434046</v>
      </c>
      <c r="AN32" s="8">
        <v>944.53125000000011</v>
      </c>
      <c r="AQ32" s="8">
        <v>72.399091536313094</v>
      </c>
      <c r="AR32" s="8">
        <v>4.8187929721591161</v>
      </c>
      <c r="AS32" s="8">
        <v>944.53125000000011</v>
      </c>
      <c r="AV32" s="8">
        <v>72.399091536313094</v>
      </c>
      <c r="AW32" s="8">
        <v>1.0242831723597274</v>
      </c>
      <c r="AX32" s="8">
        <v>944.53125000000011</v>
      </c>
      <c r="BA32" s="8">
        <v>72.399091536313094</v>
      </c>
      <c r="BB32" s="8">
        <v>0</v>
      </c>
      <c r="BC32" s="8">
        <v>944.53125000000011</v>
      </c>
      <c r="BF32" s="8">
        <v>72.399091536313094</v>
      </c>
      <c r="BG32" s="8">
        <v>0</v>
      </c>
      <c r="BH32" s="8">
        <v>944.53125000000011</v>
      </c>
      <c r="BK32" s="8">
        <v>4.1363096395294228E-3</v>
      </c>
      <c r="BL32" s="8">
        <v>72.399091536313094</v>
      </c>
      <c r="BM32" s="8">
        <v>944.53125000000011</v>
      </c>
      <c r="BP32" s="8">
        <v>4.1363096395294228E-3</v>
      </c>
      <c r="BQ32" s="8">
        <v>0.9208707336580968</v>
      </c>
      <c r="BR32" s="8">
        <v>944.53125000000011</v>
      </c>
      <c r="BU32" s="8">
        <v>4.1363096395294228E-3</v>
      </c>
      <c r="BV32" s="8">
        <v>7.5580224454671026</v>
      </c>
      <c r="BW32" s="8">
        <v>944.53125000000011</v>
      </c>
      <c r="BZ32" s="8">
        <v>4.1363096395294228E-3</v>
      </c>
      <c r="CA32" s="8">
        <v>7.8826633822220563E-2</v>
      </c>
      <c r="CB32" s="8">
        <v>944.53125000000011</v>
      </c>
      <c r="CE32" s="8">
        <v>4.1363096395294228E-3</v>
      </c>
      <c r="CF32" s="8">
        <v>3.8555327626600424</v>
      </c>
      <c r="CG32" s="8">
        <v>944.53125000000011</v>
      </c>
      <c r="CJ32" s="8">
        <v>4.1363096395294228E-3</v>
      </c>
      <c r="CK32" s="8">
        <v>4.7181285447583816</v>
      </c>
      <c r="CL32" s="8">
        <v>944.53125000000011</v>
      </c>
      <c r="CO32" s="8">
        <v>4.1363096395294228E-3</v>
      </c>
      <c r="CP32" s="8">
        <v>4.14889515434046</v>
      </c>
      <c r="CQ32" s="8">
        <v>944.53125000000011</v>
      </c>
      <c r="CT32" s="8">
        <v>4.1363096395294228E-3</v>
      </c>
      <c r="CU32" s="8">
        <v>4.8187929721591161</v>
      </c>
      <c r="CV32" s="8">
        <v>944.53125000000011</v>
      </c>
      <c r="CY32" s="8">
        <v>4.1363096395294228E-3</v>
      </c>
      <c r="CZ32" s="8">
        <v>1.0242831723597274</v>
      </c>
      <c r="DA32" s="8">
        <v>944.53125000000011</v>
      </c>
      <c r="DD32" s="8">
        <v>4.1363096395294228E-3</v>
      </c>
      <c r="DE32" s="8">
        <v>0</v>
      </c>
      <c r="DF32" s="8">
        <v>944.53125000000011</v>
      </c>
      <c r="DI32" s="8">
        <v>4.1363096395294228E-3</v>
      </c>
      <c r="DJ32" s="8">
        <v>0</v>
      </c>
      <c r="DK32" s="8">
        <v>944.53125000000011</v>
      </c>
      <c r="FB32" s="8">
        <v>72.399091536313094</v>
      </c>
      <c r="FC32" s="8">
        <v>8.967688126499576</v>
      </c>
      <c r="FD32" s="8">
        <v>944.53125000000011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SG184"/>
  <sheetViews>
    <sheetView workbookViewId="0"/>
  </sheetViews>
  <sheetFormatPr baseColWidth="10" defaultColWidth="9.5" defaultRowHeight="13" customHeight="1" x14ac:dyDescent="0"/>
  <cols>
    <col min="1" max="1" width="29.6640625" style="1" customWidth="1"/>
    <col min="2" max="9" width="9.5" style="1"/>
    <col min="10" max="11" width="0" style="1" hidden="1" customWidth="1"/>
    <col min="12" max="12" width="9.5" style="1"/>
    <col min="13" max="78" width="0" style="1" hidden="1" customWidth="1"/>
    <col min="79" max="79" width="9.5" style="1"/>
    <col min="80" max="81" width="0" style="1" hidden="1" customWidth="1"/>
    <col min="82" max="82" width="9.5" style="1"/>
    <col min="83" max="84" width="0" style="1" hidden="1" customWidth="1"/>
    <col min="85" max="85" width="9.5" style="1"/>
    <col min="86" max="87" width="0" style="1" hidden="1" customWidth="1"/>
    <col min="88" max="88" width="9.5" style="1"/>
    <col min="89" max="90" width="0" style="1" hidden="1" customWidth="1"/>
    <col min="91" max="91" width="9.5" style="1"/>
    <col min="92" max="93" width="0" style="1" hidden="1" customWidth="1"/>
    <col min="94" max="94" width="9.5" style="1"/>
    <col min="95" max="96" width="0" style="1" hidden="1" customWidth="1"/>
    <col min="97" max="97" width="9.5" style="1"/>
    <col min="98" max="99" width="0" style="1" hidden="1" customWidth="1"/>
    <col min="100" max="100" width="9.5" style="1"/>
    <col min="101" max="102" width="0" style="1" hidden="1" customWidth="1"/>
    <col min="103" max="103" width="9.5" style="1"/>
    <col min="104" max="105" width="0" style="1" hidden="1" customWidth="1"/>
    <col min="106" max="106" width="9.5" style="1"/>
    <col min="107" max="108" width="0" style="1" hidden="1" customWidth="1"/>
    <col min="109" max="109" width="9.5" style="1"/>
    <col min="110" max="111" width="0" style="1" hidden="1" customWidth="1"/>
    <col min="112" max="112" width="9.5" style="1"/>
    <col min="113" max="114" width="0" style="1" hidden="1" customWidth="1"/>
    <col min="115" max="115" width="9.5" style="1"/>
    <col min="116" max="117" width="0" style="1" hidden="1" customWidth="1"/>
    <col min="118" max="118" width="9.5" style="1"/>
    <col min="119" max="120" width="0" style="1" hidden="1" customWidth="1"/>
    <col min="121" max="121" width="9.5" style="1"/>
    <col min="122" max="123" width="0" style="1" hidden="1" customWidth="1"/>
    <col min="124" max="124" width="9.5" style="1"/>
    <col min="125" max="126" width="0" style="1" hidden="1" customWidth="1"/>
    <col min="127" max="127" width="9.5" style="1"/>
    <col min="128" max="129" width="0" style="1" hidden="1" customWidth="1"/>
    <col min="130" max="130" width="9.5" style="1"/>
    <col min="131" max="132" width="0" style="1" hidden="1" customWidth="1"/>
    <col min="133" max="133" width="9.5" style="1"/>
    <col min="134" max="135" width="0" style="1" hidden="1" customWidth="1"/>
    <col min="136" max="136" width="9.5" style="1"/>
    <col min="137" max="138" width="0" style="1" hidden="1" customWidth="1"/>
    <col min="139" max="139" width="9.5" style="1"/>
    <col min="140" max="141" width="0" style="1" hidden="1" customWidth="1"/>
    <col min="142" max="142" width="9.5" style="1"/>
    <col min="143" max="144" width="0" style="1" hidden="1" customWidth="1"/>
    <col min="145" max="145" width="9.5" style="1"/>
    <col min="146" max="147" width="0" style="1" hidden="1" customWidth="1"/>
    <col min="148" max="148" width="9.5" style="1"/>
    <col min="149" max="150" width="0" style="1" hidden="1" customWidth="1"/>
    <col min="151" max="151" width="9.5" style="1"/>
    <col min="152" max="153" width="0" style="1" hidden="1" customWidth="1"/>
    <col min="154" max="154" width="9.5" style="1"/>
    <col min="155" max="156" width="0" style="1" hidden="1" customWidth="1"/>
    <col min="157" max="157" width="9.5" style="1"/>
    <col min="158" max="159" width="0" style="1" hidden="1" customWidth="1"/>
    <col min="160" max="160" width="9.5" style="1"/>
    <col min="161" max="162" width="0" style="1" hidden="1" customWidth="1"/>
    <col min="163" max="163" width="9.5" style="1"/>
    <col min="164" max="165" width="0" style="1" hidden="1" customWidth="1"/>
    <col min="166" max="166" width="9.5" style="1"/>
    <col min="167" max="168" width="0" style="1" hidden="1" customWidth="1"/>
    <col min="169" max="169" width="9.5" style="1"/>
    <col min="170" max="171" width="0" style="1" hidden="1" customWidth="1"/>
    <col min="172" max="172" width="9.5" style="1"/>
    <col min="173" max="174" width="0" style="1" hidden="1" customWidth="1"/>
    <col min="175" max="175" width="9.5" style="1"/>
    <col min="176" max="177" width="0" style="1" hidden="1" customWidth="1"/>
    <col min="178" max="178" width="9.5" style="1"/>
    <col min="179" max="180" width="0" style="1" hidden="1" customWidth="1"/>
    <col min="181" max="181" width="9.5" style="1"/>
    <col min="182" max="183" width="0" style="1" hidden="1" customWidth="1"/>
    <col min="184" max="184" width="9.5" style="1"/>
    <col min="185" max="186" width="0" style="1" hidden="1" customWidth="1"/>
    <col min="187" max="187" width="9.5" style="1"/>
    <col min="188" max="189" width="0" style="1" hidden="1" customWidth="1"/>
    <col min="190" max="190" width="9.5" style="1"/>
    <col min="191" max="192" width="0" style="1" hidden="1" customWidth="1"/>
    <col min="193" max="193" width="9.5" style="1"/>
    <col min="194" max="195" width="0" style="1" hidden="1" customWidth="1"/>
    <col min="196" max="196" width="9.5" style="1"/>
    <col min="197" max="198" width="0" style="1" hidden="1" customWidth="1"/>
    <col min="199" max="199" width="9.5" style="1"/>
    <col min="200" max="201" width="0" style="1" hidden="1" customWidth="1"/>
    <col min="202" max="202" width="9.5" style="1"/>
    <col min="203" max="204" width="0" style="1" hidden="1" customWidth="1"/>
    <col min="205" max="205" width="9.5" style="1"/>
    <col min="206" max="207" width="0" style="1" hidden="1" customWidth="1"/>
    <col min="208" max="208" width="9.5" style="1"/>
    <col min="209" max="210" width="0" style="1" hidden="1" customWidth="1"/>
    <col min="211" max="211" width="9.5" style="1"/>
    <col min="212" max="213" width="0" style="1" hidden="1" customWidth="1"/>
    <col min="214" max="214" width="9.5" style="1"/>
    <col min="215" max="216" width="0" style="1" hidden="1" customWidth="1"/>
    <col min="217" max="217" width="9.5" style="1"/>
    <col min="218" max="219" width="0" style="1" hidden="1" customWidth="1"/>
    <col min="220" max="220" width="9.5" style="1"/>
    <col min="221" max="222" width="0" style="1" hidden="1" customWidth="1"/>
    <col min="223" max="223" width="9.5" style="1"/>
    <col min="224" max="225" width="0" style="1" hidden="1" customWidth="1"/>
    <col min="226" max="226" width="9.5" style="1"/>
    <col min="227" max="228" width="0" style="1" hidden="1" customWidth="1"/>
    <col min="229" max="229" width="9.5" style="1"/>
    <col min="230" max="231" width="0" style="1" hidden="1" customWidth="1"/>
    <col min="232" max="232" width="9.5" style="1"/>
    <col min="233" max="234" width="0" style="1" hidden="1" customWidth="1"/>
    <col min="235" max="235" width="9.5" style="1"/>
    <col min="236" max="237" width="0" style="1" hidden="1" customWidth="1"/>
    <col min="238" max="238" width="9.5" style="1"/>
    <col min="239" max="240" width="0" style="1" hidden="1" customWidth="1"/>
    <col min="241" max="241" width="9.5" style="1"/>
    <col min="242" max="243" width="0" style="1" hidden="1" customWidth="1"/>
    <col min="244" max="244" width="9.5" style="1"/>
    <col min="245" max="246" width="0" style="1" hidden="1" customWidth="1"/>
    <col min="247" max="247" width="9.5" style="1"/>
    <col min="248" max="249" width="0" style="1" hidden="1" customWidth="1"/>
    <col min="250" max="250" width="9.5" style="1"/>
    <col min="251" max="252" width="0" style="1" hidden="1" customWidth="1"/>
    <col min="253" max="253" width="9.5" style="1"/>
    <col min="254" max="255" width="0" style="1" hidden="1" customWidth="1"/>
    <col min="256" max="256" width="9.5" style="1"/>
    <col min="257" max="258" width="0" style="1" hidden="1" customWidth="1"/>
    <col min="259" max="259" width="9.5" style="1"/>
    <col min="260" max="261" width="0" style="1" hidden="1" customWidth="1"/>
    <col min="262" max="262" width="9.5" style="1"/>
    <col min="263" max="264" width="0" style="1" hidden="1" customWidth="1"/>
    <col min="265" max="265" width="9.5" style="1"/>
    <col min="266" max="267" width="0" style="1" hidden="1" customWidth="1"/>
    <col min="268" max="268" width="9.5" style="1"/>
    <col min="269" max="270" width="0" style="1" hidden="1" customWidth="1"/>
    <col min="271" max="271" width="9.5" style="1"/>
    <col min="272" max="273" width="0" style="1" hidden="1" customWidth="1"/>
    <col min="274" max="16384" width="9.5" style="1"/>
  </cols>
  <sheetData>
    <row r="1" spans="1:501" s="4" customFormat="1" ht="80" customHeight="1">
      <c r="A1" s="4" t="s">
        <v>271</v>
      </c>
      <c r="B1" s="4" t="s">
        <v>272</v>
      </c>
      <c r="C1" s="4" t="s">
        <v>273</v>
      </c>
      <c r="D1" s="4" t="s">
        <v>274</v>
      </c>
      <c r="E1" s="4" t="s">
        <v>275</v>
      </c>
      <c r="F1" s="4" t="s">
        <v>373</v>
      </c>
      <c r="G1" s="4" t="s">
        <v>374</v>
      </c>
      <c r="H1" s="4" t="s">
        <v>375</v>
      </c>
      <c r="I1" s="4" t="s">
        <v>376</v>
      </c>
      <c r="J1" s="4" t="s">
        <v>277</v>
      </c>
      <c r="K1" s="4" t="s">
        <v>277</v>
      </c>
      <c r="L1" s="4" t="s">
        <v>377</v>
      </c>
      <c r="M1" s="4" t="s">
        <v>378</v>
      </c>
      <c r="N1" s="4" t="s">
        <v>379</v>
      </c>
      <c r="O1" s="4" t="s">
        <v>380</v>
      </c>
      <c r="P1" s="4" t="s">
        <v>381</v>
      </c>
      <c r="Q1" s="4" t="s">
        <v>382</v>
      </c>
      <c r="R1" s="4" t="s">
        <v>383</v>
      </c>
      <c r="S1" s="4" t="s">
        <v>384</v>
      </c>
      <c r="T1" s="4" t="s">
        <v>385</v>
      </c>
      <c r="U1" s="4" t="s">
        <v>386</v>
      </c>
      <c r="V1" s="4" t="s">
        <v>387</v>
      </c>
      <c r="W1" s="4" t="s">
        <v>388</v>
      </c>
      <c r="X1" s="4" t="s">
        <v>389</v>
      </c>
      <c r="Y1" s="4" t="s">
        <v>390</v>
      </c>
      <c r="Z1" s="4" t="s">
        <v>391</v>
      </c>
      <c r="AA1" s="4" t="s">
        <v>392</v>
      </c>
      <c r="AB1" s="4" t="s">
        <v>393</v>
      </c>
      <c r="AC1" s="4" t="s">
        <v>394</v>
      </c>
      <c r="AD1" s="4" t="s">
        <v>395</v>
      </c>
      <c r="AE1" s="4" t="s">
        <v>396</v>
      </c>
      <c r="AF1" s="4" t="s">
        <v>397</v>
      </c>
      <c r="AG1" s="4" t="s">
        <v>398</v>
      </c>
      <c r="AH1" s="4" t="s">
        <v>399</v>
      </c>
      <c r="AI1" s="4" t="s">
        <v>400</v>
      </c>
      <c r="AJ1" s="4" t="s">
        <v>401</v>
      </c>
      <c r="AK1" s="4" t="s">
        <v>402</v>
      </c>
      <c r="AL1" s="4" t="s">
        <v>403</v>
      </c>
      <c r="AM1" s="4" t="s">
        <v>404</v>
      </c>
      <c r="AN1" s="4" t="s">
        <v>405</v>
      </c>
      <c r="AO1" s="4" t="s">
        <v>406</v>
      </c>
      <c r="AP1" s="4" t="s">
        <v>407</v>
      </c>
      <c r="AQ1" s="4" t="s">
        <v>408</v>
      </c>
      <c r="AR1" s="4" t="s">
        <v>409</v>
      </c>
      <c r="AS1" s="4" t="s">
        <v>410</v>
      </c>
      <c r="AT1" s="4" t="s">
        <v>411</v>
      </c>
      <c r="AU1" s="4" t="s">
        <v>412</v>
      </c>
      <c r="AV1" s="4" t="s">
        <v>413</v>
      </c>
      <c r="AW1" s="4" t="s">
        <v>414</v>
      </c>
      <c r="AX1" s="4" t="s">
        <v>415</v>
      </c>
      <c r="AY1" s="4" t="s">
        <v>416</v>
      </c>
      <c r="AZ1" s="4" t="s">
        <v>417</v>
      </c>
      <c r="BA1" s="4" t="s">
        <v>418</v>
      </c>
      <c r="BB1" s="4" t="s">
        <v>419</v>
      </c>
      <c r="BC1" s="4" t="s">
        <v>420</v>
      </c>
      <c r="BD1" s="4" t="s">
        <v>421</v>
      </c>
      <c r="BE1" s="4" t="s">
        <v>422</v>
      </c>
      <c r="BF1" s="4" t="s">
        <v>423</v>
      </c>
      <c r="BG1" s="4" t="s">
        <v>424</v>
      </c>
      <c r="BH1" s="4" t="s">
        <v>425</v>
      </c>
      <c r="BI1" s="4" t="s">
        <v>426</v>
      </c>
      <c r="BJ1" s="4" t="s">
        <v>427</v>
      </c>
      <c r="BK1" s="4" t="s">
        <v>428</v>
      </c>
      <c r="BL1" s="4" t="s">
        <v>429</v>
      </c>
      <c r="BM1" s="4" t="s">
        <v>430</v>
      </c>
      <c r="BN1" s="4" t="s">
        <v>431</v>
      </c>
      <c r="BO1" s="4" t="s">
        <v>432</v>
      </c>
      <c r="BP1" s="4" t="s">
        <v>433</v>
      </c>
      <c r="BQ1" s="4" t="s">
        <v>434</v>
      </c>
      <c r="BR1" s="4" t="s">
        <v>435</v>
      </c>
      <c r="BS1" s="4" t="s">
        <v>436</v>
      </c>
      <c r="BT1" s="4" t="s">
        <v>437</v>
      </c>
      <c r="BU1" s="4" t="s">
        <v>438</v>
      </c>
      <c r="BV1" s="4" t="s">
        <v>439</v>
      </c>
      <c r="BW1" s="4" t="s">
        <v>440</v>
      </c>
      <c r="BX1" s="4" t="s">
        <v>441</v>
      </c>
      <c r="BY1" s="4" t="s">
        <v>442</v>
      </c>
      <c r="BZ1" s="4" t="s">
        <v>443</v>
      </c>
      <c r="CA1" s="4" t="s">
        <v>444</v>
      </c>
      <c r="CB1" s="4" t="s">
        <v>445</v>
      </c>
      <c r="CC1" s="4" t="s">
        <v>446</v>
      </c>
      <c r="CD1" s="4" t="s">
        <v>447</v>
      </c>
      <c r="CE1" s="4" t="s">
        <v>448</v>
      </c>
      <c r="CF1" s="4" t="s">
        <v>449</v>
      </c>
      <c r="CG1" s="4" t="s">
        <v>450</v>
      </c>
      <c r="CH1" s="4" t="s">
        <v>451</v>
      </c>
      <c r="CI1" s="4" t="s">
        <v>452</v>
      </c>
      <c r="CJ1" s="4" t="s">
        <v>453</v>
      </c>
      <c r="CK1" s="4" t="s">
        <v>454</v>
      </c>
      <c r="CL1" s="4" t="s">
        <v>455</v>
      </c>
      <c r="CM1" s="4" t="s">
        <v>456</v>
      </c>
      <c r="CN1" s="4" t="s">
        <v>457</v>
      </c>
      <c r="CO1" s="4" t="s">
        <v>458</v>
      </c>
      <c r="CP1" s="4" t="s">
        <v>459</v>
      </c>
      <c r="CQ1" s="4" t="s">
        <v>460</v>
      </c>
      <c r="CR1" s="4" t="s">
        <v>461</v>
      </c>
      <c r="CS1" s="4" t="s">
        <v>462</v>
      </c>
      <c r="CT1" s="4" t="s">
        <v>463</v>
      </c>
      <c r="CU1" s="4" t="s">
        <v>464</v>
      </c>
      <c r="CV1" s="4" t="s">
        <v>465</v>
      </c>
      <c r="CW1" s="4" t="s">
        <v>466</v>
      </c>
      <c r="CX1" s="4" t="s">
        <v>467</v>
      </c>
      <c r="CY1" s="4" t="s">
        <v>468</v>
      </c>
      <c r="CZ1" s="4" t="s">
        <v>469</v>
      </c>
      <c r="DA1" s="4" t="s">
        <v>470</v>
      </c>
      <c r="DB1" s="4" t="s">
        <v>471</v>
      </c>
      <c r="DC1" s="4" t="s">
        <v>472</v>
      </c>
      <c r="DD1" s="4" t="s">
        <v>473</v>
      </c>
      <c r="DE1" s="4" t="s">
        <v>474</v>
      </c>
      <c r="DF1" s="4" t="s">
        <v>475</v>
      </c>
      <c r="DG1" s="4" t="s">
        <v>476</v>
      </c>
      <c r="DH1" s="4" t="s">
        <v>477</v>
      </c>
      <c r="DI1" s="4" t="s">
        <v>478</v>
      </c>
      <c r="DJ1" s="4" t="s">
        <v>479</v>
      </c>
      <c r="DK1" s="4" t="s">
        <v>480</v>
      </c>
      <c r="DL1" s="4" t="s">
        <v>481</v>
      </c>
      <c r="DM1" s="4" t="s">
        <v>482</v>
      </c>
      <c r="DN1" s="4" t="s">
        <v>483</v>
      </c>
      <c r="DO1" s="4" t="s">
        <v>484</v>
      </c>
      <c r="DP1" s="4" t="s">
        <v>485</v>
      </c>
      <c r="DQ1" s="4" t="s">
        <v>486</v>
      </c>
      <c r="DR1" s="4" t="s">
        <v>487</v>
      </c>
      <c r="DS1" s="4" t="s">
        <v>488</v>
      </c>
      <c r="DT1" s="4" t="s">
        <v>489</v>
      </c>
      <c r="DU1" s="4" t="s">
        <v>490</v>
      </c>
      <c r="DV1" s="4" t="s">
        <v>491</v>
      </c>
      <c r="DW1" s="4" t="s">
        <v>492</v>
      </c>
      <c r="DX1" s="4" t="s">
        <v>493</v>
      </c>
      <c r="DY1" s="4" t="s">
        <v>494</v>
      </c>
      <c r="DZ1" s="4" t="s">
        <v>495</v>
      </c>
      <c r="EA1" s="4" t="s">
        <v>496</v>
      </c>
      <c r="EB1" s="4" t="s">
        <v>497</v>
      </c>
      <c r="EC1" s="4" t="s">
        <v>498</v>
      </c>
      <c r="ED1" s="4" t="s">
        <v>499</v>
      </c>
      <c r="EE1" s="4" t="s">
        <v>500</v>
      </c>
      <c r="EF1" s="4" t="s">
        <v>501</v>
      </c>
      <c r="EG1" s="4" t="s">
        <v>502</v>
      </c>
      <c r="EH1" s="4" t="s">
        <v>503</v>
      </c>
      <c r="EI1" s="4" t="s">
        <v>504</v>
      </c>
      <c r="EJ1" s="4" t="s">
        <v>505</v>
      </c>
      <c r="EK1" s="4" t="s">
        <v>506</v>
      </c>
      <c r="EL1" s="4" t="s">
        <v>507</v>
      </c>
      <c r="EM1" s="4" t="s">
        <v>508</v>
      </c>
      <c r="EN1" s="4" t="s">
        <v>509</v>
      </c>
      <c r="EO1" s="4" t="s">
        <v>510</v>
      </c>
      <c r="EP1" s="4" t="s">
        <v>511</v>
      </c>
      <c r="EQ1" s="4" t="s">
        <v>512</v>
      </c>
      <c r="ER1" s="4" t="s">
        <v>513</v>
      </c>
      <c r="ES1" s="4" t="s">
        <v>514</v>
      </c>
      <c r="ET1" s="4" t="s">
        <v>515</v>
      </c>
      <c r="EU1" s="4" t="s">
        <v>516</v>
      </c>
      <c r="EV1" s="4" t="s">
        <v>517</v>
      </c>
      <c r="EW1" s="4" t="s">
        <v>518</v>
      </c>
      <c r="EX1" s="4" t="s">
        <v>519</v>
      </c>
      <c r="EY1" s="4" t="s">
        <v>520</v>
      </c>
      <c r="EZ1" s="4" t="s">
        <v>521</v>
      </c>
      <c r="FA1" s="4" t="s">
        <v>522</v>
      </c>
      <c r="FB1" s="4" t="s">
        <v>523</v>
      </c>
      <c r="FC1" s="4" t="s">
        <v>524</v>
      </c>
      <c r="FD1" s="4" t="s">
        <v>525</v>
      </c>
      <c r="FE1" s="4" t="s">
        <v>526</v>
      </c>
      <c r="FF1" s="4" t="s">
        <v>527</v>
      </c>
      <c r="FG1" s="4" t="s">
        <v>528</v>
      </c>
      <c r="FH1" s="4" t="s">
        <v>529</v>
      </c>
      <c r="FI1" s="4" t="s">
        <v>530</v>
      </c>
      <c r="FJ1" s="4" t="s">
        <v>531</v>
      </c>
      <c r="FK1" s="4" t="s">
        <v>532</v>
      </c>
      <c r="FL1" s="4" t="s">
        <v>533</v>
      </c>
      <c r="FM1" s="4" t="s">
        <v>534</v>
      </c>
      <c r="FN1" s="4" t="s">
        <v>535</v>
      </c>
      <c r="FO1" s="4" t="s">
        <v>536</v>
      </c>
      <c r="FP1" s="4" t="s">
        <v>537</v>
      </c>
      <c r="FQ1" s="4" t="s">
        <v>538</v>
      </c>
      <c r="FR1" s="4" t="s">
        <v>539</v>
      </c>
      <c r="FS1" s="4" t="s">
        <v>540</v>
      </c>
      <c r="FT1" s="4" t="s">
        <v>541</v>
      </c>
      <c r="FU1" s="4" t="s">
        <v>542</v>
      </c>
      <c r="FV1" s="4" t="s">
        <v>543</v>
      </c>
      <c r="FW1" s="4" t="s">
        <v>544</v>
      </c>
      <c r="FX1" s="4" t="s">
        <v>545</v>
      </c>
      <c r="FY1" s="4" t="s">
        <v>546</v>
      </c>
      <c r="FZ1" s="4" t="s">
        <v>547</v>
      </c>
      <c r="GA1" s="4" t="s">
        <v>548</v>
      </c>
      <c r="GB1" s="4" t="s">
        <v>549</v>
      </c>
      <c r="GC1" s="4" t="s">
        <v>550</v>
      </c>
      <c r="GD1" s="4" t="s">
        <v>551</v>
      </c>
      <c r="GE1" s="4" t="s">
        <v>552</v>
      </c>
      <c r="GF1" s="4" t="s">
        <v>553</v>
      </c>
      <c r="GG1" s="4" t="s">
        <v>554</v>
      </c>
      <c r="GH1" s="4" t="s">
        <v>555</v>
      </c>
      <c r="GI1" s="4" t="s">
        <v>556</v>
      </c>
      <c r="GJ1" s="4" t="s">
        <v>557</v>
      </c>
      <c r="GK1" s="4" t="s">
        <v>558</v>
      </c>
      <c r="GL1" s="4" t="s">
        <v>559</v>
      </c>
      <c r="GM1" s="4" t="s">
        <v>560</v>
      </c>
      <c r="GN1" s="4" t="s">
        <v>561</v>
      </c>
      <c r="GO1" s="4" t="s">
        <v>562</v>
      </c>
      <c r="GP1" s="4" t="s">
        <v>563</v>
      </c>
      <c r="GQ1" s="4" t="s">
        <v>564</v>
      </c>
      <c r="GR1" s="4" t="s">
        <v>565</v>
      </c>
      <c r="GS1" s="4" t="s">
        <v>566</v>
      </c>
      <c r="GT1" s="4" t="s">
        <v>567</v>
      </c>
      <c r="GU1" s="4" t="s">
        <v>568</v>
      </c>
      <c r="GV1" s="4" t="s">
        <v>569</v>
      </c>
      <c r="GW1" s="4" t="s">
        <v>570</v>
      </c>
      <c r="GX1" s="4" t="s">
        <v>571</v>
      </c>
      <c r="GY1" s="4" t="s">
        <v>572</v>
      </c>
      <c r="GZ1" s="4" t="s">
        <v>573</v>
      </c>
      <c r="HA1" s="4" t="s">
        <v>574</v>
      </c>
      <c r="HB1" s="4" t="s">
        <v>575</v>
      </c>
      <c r="HC1" s="4" t="s">
        <v>576</v>
      </c>
      <c r="HD1" s="4" t="s">
        <v>577</v>
      </c>
      <c r="HE1" s="4" t="s">
        <v>578</v>
      </c>
      <c r="HF1" s="4" t="s">
        <v>579</v>
      </c>
      <c r="HG1" s="4" t="s">
        <v>580</v>
      </c>
      <c r="HH1" s="4" t="s">
        <v>581</v>
      </c>
      <c r="HI1" s="4" t="s">
        <v>582</v>
      </c>
      <c r="HJ1" s="4" t="s">
        <v>583</v>
      </c>
      <c r="HK1" s="4" t="s">
        <v>584</v>
      </c>
      <c r="HL1" s="4" t="s">
        <v>585</v>
      </c>
      <c r="HM1" s="4" t="s">
        <v>586</v>
      </c>
      <c r="HN1" s="4" t="s">
        <v>587</v>
      </c>
      <c r="HO1" s="4" t="s">
        <v>588</v>
      </c>
      <c r="HP1" s="4" t="s">
        <v>589</v>
      </c>
      <c r="HQ1" s="4" t="s">
        <v>590</v>
      </c>
      <c r="HR1" s="4" t="s">
        <v>591</v>
      </c>
      <c r="HS1" s="4" t="s">
        <v>592</v>
      </c>
      <c r="HT1" s="4" t="s">
        <v>593</v>
      </c>
      <c r="HU1" s="4" t="s">
        <v>594</v>
      </c>
      <c r="HV1" s="4" t="s">
        <v>595</v>
      </c>
      <c r="HW1" s="4" t="s">
        <v>596</v>
      </c>
      <c r="HX1" s="4" t="s">
        <v>597</v>
      </c>
      <c r="HY1" s="4" t="s">
        <v>598</v>
      </c>
      <c r="HZ1" s="4" t="s">
        <v>599</v>
      </c>
      <c r="IA1" s="4" t="s">
        <v>600</v>
      </c>
      <c r="IB1" s="4" t="s">
        <v>601</v>
      </c>
      <c r="IC1" s="4" t="s">
        <v>602</v>
      </c>
      <c r="ID1" s="4" t="s">
        <v>603</v>
      </c>
      <c r="IE1" s="4" t="s">
        <v>604</v>
      </c>
      <c r="IF1" s="4" t="s">
        <v>605</v>
      </c>
      <c r="IG1" s="4" t="s">
        <v>606</v>
      </c>
      <c r="IH1" s="4" t="s">
        <v>607</v>
      </c>
      <c r="II1" s="4" t="s">
        <v>608</v>
      </c>
      <c r="IJ1" s="4" t="s">
        <v>609</v>
      </c>
      <c r="IK1" s="4" t="s">
        <v>610</v>
      </c>
      <c r="IL1" s="4" t="s">
        <v>611</v>
      </c>
      <c r="IM1" s="4" t="s">
        <v>612</v>
      </c>
      <c r="IN1" s="4" t="s">
        <v>613</v>
      </c>
      <c r="IO1" s="4" t="s">
        <v>614</v>
      </c>
      <c r="IP1" s="4" t="s">
        <v>615</v>
      </c>
      <c r="IQ1" s="4" t="s">
        <v>616</v>
      </c>
      <c r="IR1" s="4" t="s">
        <v>617</v>
      </c>
      <c r="IS1" s="4" t="s">
        <v>618</v>
      </c>
      <c r="IT1" s="4" t="s">
        <v>619</v>
      </c>
      <c r="IU1" s="4" t="s">
        <v>620</v>
      </c>
      <c r="IV1" s="4" t="s">
        <v>621</v>
      </c>
      <c r="IW1" s="4" t="s">
        <v>622</v>
      </c>
      <c r="IX1" s="4" t="s">
        <v>623</v>
      </c>
      <c r="IY1" s="4" t="s">
        <v>624</v>
      </c>
      <c r="IZ1" s="4" t="s">
        <v>625</v>
      </c>
      <c r="JA1" s="4" t="s">
        <v>626</v>
      </c>
      <c r="JB1" s="4" t="s">
        <v>627</v>
      </c>
      <c r="JC1" s="4" t="s">
        <v>628</v>
      </c>
      <c r="JD1" s="4" t="s">
        <v>629</v>
      </c>
      <c r="JE1" s="4" t="s">
        <v>630</v>
      </c>
      <c r="JF1" s="4" t="s">
        <v>631</v>
      </c>
      <c r="JG1" s="4" t="s">
        <v>632</v>
      </c>
      <c r="JH1" s="4" t="s">
        <v>633</v>
      </c>
      <c r="JI1" s="4" t="s">
        <v>634</v>
      </c>
      <c r="JJ1" s="4" t="s">
        <v>635</v>
      </c>
      <c r="JK1" s="4" t="s">
        <v>636</v>
      </c>
      <c r="JL1" s="4" t="s">
        <v>637</v>
      </c>
      <c r="JM1" s="4" t="s">
        <v>638</v>
      </c>
      <c r="JN1" s="4" t="s">
        <v>639</v>
      </c>
      <c r="JO1" s="4" t="s">
        <v>640</v>
      </c>
      <c r="JP1" s="4" t="s">
        <v>641</v>
      </c>
      <c r="JQ1" s="4" t="s">
        <v>642</v>
      </c>
      <c r="JR1" s="4" t="s">
        <v>643</v>
      </c>
      <c r="JS1" s="4" t="s">
        <v>644</v>
      </c>
      <c r="JT1" s="4" t="s">
        <v>645</v>
      </c>
      <c r="JU1" s="4" t="s">
        <v>646</v>
      </c>
      <c r="JV1" s="4" t="s">
        <v>647</v>
      </c>
      <c r="JW1" s="4" t="s">
        <v>648</v>
      </c>
      <c r="JX1" s="4" t="s">
        <v>649</v>
      </c>
      <c r="JY1" s="4" t="s">
        <v>650</v>
      </c>
      <c r="JZ1" s="4" t="s">
        <v>651</v>
      </c>
      <c r="KA1" s="4" t="s">
        <v>652</v>
      </c>
      <c r="KB1" s="4" t="s">
        <v>653</v>
      </c>
      <c r="KC1" s="4" t="s">
        <v>654</v>
      </c>
      <c r="KD1" s="4" t="s">
        <v>655</v>
      </c>
      <c r="KE1" s="4" t="s">
        <v>656</v>
      </c>
      <c r="KF1" s="4" t="s">
        <v>657</v>
      </c>
      <c r="KG1" s="4" t="s">
        <v>658</v>
      </c>
      <c r="KH1" s="4" t="s">
        <v>659</v>
      </c>
      <c r="KI1" s="4" t="s">
        <v>660</v>
      </c>
      <c r="KJ1" s="4" t="s">
        <v>661</v>
      </c>
      <c r="KK1" s="4" t="s">
        <v>662</v>
      </c>
      <c r="KL1" s="4" t="s">
        <v>663</v>
      </c>
      <c r="KM1" s="4" t="s">
        <v>664</v>
      </c>
      <c r="KN1" s="4" t="s">
        <v>665</v>
      </c>
      <c r="KO1" s="4" t="s">
        <v>666</v>
      </c>
      <c r="KP1" s="4" t="s">
        <v>667</v>
      </c>
      <c r="KQ1" s="4" t="s">
        <v>668</v>
      </c>
      <c r="KR1" s="4" t="s">
        <v>669</v>
      </c>
      <c r="KS1" s="4" t="s">
        <v>670</v>
      </c>
      <c r="KT1" s="4" t="s">
        <v>671</v>
      </c>
      <c r="KU1" s="4" t="s">
        <v>672</v>
      </c>
      <c r="KV1" s="4" t="s">
        <v>673</v>
      </c>
      <c r="KW1" s="4" t="s">
        <v>674</v>
      </c>
      <c r="KX1" s="4" t="s">
        <v>675</v>
      </c>
      <c r="KY1" s="4" t="s">
        <v>676</v>
      </c>
      <c r="KZ1" s="4" t="s">
        <v>677</v>
      </c>
      <c r="LA1" s="4" t="s">
        <v>678</v>
      </c>
      <c r="LB1" s="4" t="s">
        <v>679</v>
      </c>
      <c r="LC1" s="4" t="s">
        <v>680</v>
      </c>
      <c r="LD1" s="4" t="s">
        <v>681</v>
      </c>
      <c r="LE1" s="4" t="s">
        <v>682</v>
      </c>
      <c r="LF1" s="4" t="s">
        <v>683</v>
      </c>
      <c r="LG1" s="4" t="s">
        <v>684</v>
      </c>
      <c r="LH1" s="4" t="s">
        <v>685</v>
      </c>
      <c r="LI1" s="4" t="s">
        <v>686</v>
      </c>
      <c r="LJ1" s="4" t="s">
        <v>687</v>
      </c>
      <c r="LK1" s="4" t="s">
        <v>688</v>
      </c>
      <c r="LL1" s="4" t="s">
        <v>689</v>
      </c>
      <c r="LM1" s="4" t="s">
        <v>690</v>
      </c>
      <c r="LN1" s="4" t="s">
        <v>691</v>
      </c>
      <c r="LO1" s="4" t="s">
        <v>692</v>
      </c>
      <c r="LP1" s="4" t="s">
        <v>693</v>
      </c>
      <c r="LQ1" s="4" t="s">
        <v>694</v>
      </c>
      <c r="LR1" s="4" t="s">
        <v>695</v>
      </c>
      <c r="LS1" s="4" t="s">
        <v>696</v>
      </c>
      <c r="LT1" s="4" t="s">
        <v>697</v>
      </c>
      <c r="LU1" s="4" t="s">
        <v>698</v>
      </c>
      <c r="LV1" s="4" t="s">
        <v>699</v>
      </c>
      <c r="LW1" s="4" t="s">
        <v>700</v>
      </c>
      <c r="LX1" s="4" t="s">
        <v>701</v>
      </c>
      <c r="LY1" s="4" t="s">
        <v>702</v>
      </c>
      <c r="LZ1" s="4" t="s">
        <v>703</v>
      </c>
      <c r="MA1" s="4" t="s">
        <v>704</v>
      </c>
      <c r="MB1" s="4" t="s">
        <v>705</v>
      </c>
      <c r="MC1" s="4" t="s">
        <v>706</v>
      </c>
      <c r="MD1" s="4" t="s">
        <v>707</v>
      </c>
      <c r="ME1" s="4" t="s">
        <v>708</v>
      </c>
      <c r="MF1" s="4" t="s">
        <v>709</v>
      </c>
      <c r="MG1" s="4" t="s">
        <v>710</v>
      </c>
      <c r="MH1" s="4" t="s">
        <v>711</v>
      </c>
      <c r="MI1" s="4" t="s">
        <v>712</v>
      </c>
      <c r="MJ1" s="4" t="s">
        <v>713</v>
      </c>
      <c r="MK1" s="4" t="s">
        <v>714</v>
      </c>
      <c r="ML1" s="4" t="s">
        <v>715</v>
      </c>
      <c r="MM1" s="4" t="s">
        <v>716</v>
      </c>
      <c r="MN1" s="4" t="s">
        <v>717</v>
      </c>
      <c r="MO1" s="4" t="s">
        <v>718</v>
      </c>
      <c r="MP1" s="4" t="s">
        <v>719</v>
      </c>
      <c r="MQ1" s="4" t="s">
        <v>720</v>
      </c>
      <c r="MR1" s="4" t="s">
        <v>721</v>
      </c>
      <c r="MS1" s="4" t="s">
        <v>722</v>
      </c>
      <c r="MT1" s="4" t="s">
        <v>723</v>
      </c>
      <c r="MU1" s="4" t="s">
        <v>724</v>
      </c>
      <c r="MV1" s="4" t="s">
        <v>725</v>
      </c>
      <c r="MW1" s="4" t="s">
        <v>726</v>
      </c>
      <c r="MX1" s="4" t="s">
        <v>727</v>
      </c>
      <c r="MY1" s="4" t="s">
        <v>728</v>
      </c>
      <c r="MZ1" s="4" t="s">
        <v>729</v>
      </c>
      <c r="NA1" s="4" t="s">
        <v>730</v>
      </c>
      <c r="NB1" s="4" t="s">
        <v>731</v>
      </c>
      <c r="NC1" s="4" t="s">
        <v>732</v>
      </c>
      <c r="ND1" s="4" t="s">
        <v>733</v>
      </c>
      <c r="NE1" s="4" t="s">
        <v>734</v>
      </c>
      <c r="NF1" s="4" t="s">
        <v>735</v>
      </c>
      <c r="NG1" s="4" t="s">
        <v>736</v>
      </c>
      <c r="NH1" s="4" t="s">
        <v>737</v>
      </c>
      <c r="NI1" s="4" t="s">
        <v>738</v>
      </c>
      <c r="NJ1" s="4" t="s">
        <v>739</v>
      </c>
      <c r="NK1" s="4" t="s">
        <v>740</v>
      </c>
      <c r="NL1" s="4" t="s">
        <v>741</v>
      </c>
      <c r="NM1" s="4" t="s">
        <v>742</v>
      </c>
      <c r="NN1" s="4" t="s">
        <v>743</v>
      </c>
      <c r="NO1" s="4" t="s">
        <v>744</v>
      </c>
      <c r="NP1" s="4" t="s">
        <v>745</v>
      </c>
      <c r="NQ1" s="4" t="s">
        <v>746</v>
      </c>
      <c r="NR1" s="4" t="s">
        <v>747</v>
      </c>
      <c r="NS1" s="4" t="s">
        <v>748</v>
      </c>
      <c r="NT1" s="4" t="s">
        <v>749</v>
      </c>
      <c r="NU1" s="4" t="s">
        <v>750</v>
      </c>
      <c r="NV1" s="4" t="s">
        <v>751</v>
      </c>
      <c r="NW1" s="4" t="s">
        <v>752</v>
      </c>
      <c r="NX1" s="4" t="s">
        <v>753</v>
      </c>
      <c r="NY1" s="4" t="s">
        <v>754</v>
      </c>
      <c r="NZ1" s="4" t="s">
        <v>755</v>
      </c>
      <c r="OA1" s="4" t="s">
        <v>756</v>
      </c>
      <c r="OB1" s="4" t="s">
        <v>757</v>
      </c>
      <c r="OC1" s="4" t="s">
        <v>758</v>
      </c>
      <c r="OD1" s="4" t="s">
        <v>759</v>
      </c>
      <c r="OE1" s="4" t="s">
        <v>760</v>
      </c>
      <c r="OF1" s="4" t="s">
        <v>761</v>
      </c>
      <c r="OG1" s="4" t="s">
        <v>762</v>
      </c>
      <c r="OH1" s="4" t="s">
        <v>763</v>
      </c>
      <c r="OI1" s="4" t="s">
        <v>764</v>
      </c>
      <c r="OJ1" s="4" t="s">
        <v>765</v>
      </c>
      <c r="OK1" s="4" t="s">
        <v>766</v>
      </c>
      <c r="OL1" s="4" t="s">
        <v>767</v>
      </c>
      <c r="OM1" s="4" t="s">
        <v>768</v>
      </c>
      <c r="ON1" s="4" t="s">
        <v>769</v>
      </c>
      <c r="OO1" s="4" t="s">
        <v>770</v>
      </c>
      <c r="OP1" s="4" t="s">
        <v>771</v>
      </c>
      <c r="OQ1" s="4" t="s">
        <v>772</v>
      </c>
      <c r="OR1" s="4" t="s">
        <v>773</v>
      </c>
      <c r="OS1" s="4" t="s">
        <v>774</v>
      </c>
      <c r="OT1" s="4" t="s">
        <v>775</v>
      </c>
      <c r="OU1" s="4" t="s">
        <v>776</v>
      </c>
      <c r="OV1" s="4" t="s">
        <v>777</v>
      </c>
      <c r="OW1" s="4" t="s">
        <v>778</v>
      </c>
      <c r="OX1" s="4" t="s">
        <v>779</v>
      </c>
      <c r="OY1" s="4" t="s">
        <v>780</v>
      </c>
      <c r="OZ1" s="4" t="s">
        <v>781</v>
      </c>
      <c r="PA1" s="4" t="s">
        <v>782</v>
      </c>
      <c r="PB1" s="4" t="s">
        <v>783</v>
      </c>
      <c r="PC1" s="4" t="s">
        <v>784</v>
      </c>
      <c r="PD1" s="4" t="s">
        <v>785</v>
      </c>
      <c r="PE1" s="4" t="s">
        <v>786</v>
      </c>
      <c r="PF1" s="4" t="s">
        <v>787</v>
      </c>
      <c r="PG1" s="4" t="s">
        <v>788</v>
      </c>
      <c r="PH1" s="4" t="s">
        <v>789</v>
      </c>
      <c r="PI1" s="4" t="s">
        <v>790</v>
      </c>
      <c r="PJ1" s="4" t="s">
        <v>791</v>
      </c>
      <c r="PK1" s="4" t="s">
        <v>792</v>
      </c>
      <c r="PL1" s="4" t="s">
        <v>793</v>
      </c>
      <c r="PM1" s="4" t="s">
        <v>794</v>
      </c>
      <c r="PN1" s="4" t="s">
        <v>795</v>
      </c>
      <c r="PO1" s="4" t="s">
        <v>796</v>
      </c>
      <c r="PP1" s="4" t="s">
        <v>797</v>
      </c>
      <c r="PQ1" s="4" t="s">
        <v>798</v>
      </c>
      <c r="PR1" s="4" t="s">
        <v>799</v>
      </c>
      <c r="PS1" s="4" t="s">
        <v>800</v>
      </c>
      <c r="PT1" s="4" t="s">
        <v>801</v>
      </c>
      <c r="PU1" s="4" t="s">
        <v>802</v>
      </c>
      <c r="PV1" s="4" t="s">
        <v>803</v>
      </c>
      <c r="PW1" s="4" t="s">
        <v>804</v>
      </c>
      <c r="PX1" s="4" t="s">
        <v>805</v>
      </c>
      <c r="PY1" s="4" t="s">
        <v>806</v>
      </c>
      <c r="PZ1" s="4" t="s">
        <v>807</v>
      </c>
      <c r="QA1" s="4" t="s">
        <v>808</v>
      </c>
      <c r="QB1" s="4" t="s">
        <v>809</v>
      </c>
      <c r="QC1" s="4" t="s">
        <v>810</v>
      </c>
      <c r="QD1" s="4" t="s">
        <v>811</v>
      </c>
      <c r="QE1" s="4" t="s">
        <v>812</v>
      </c>
      <c r="QF1" s="4" t="s">
        <v>813</v>
      </c>
      <c r="QG1" s="4" t="s">
        <v>814</v>
      </c>
      <c r="QH1" s="4" t="s">
        <v>815</v>
      </c>
      <c r="QI1" s="4" t="s">
        <v>816</v>
      </c>
      <c r="QJ1" s="4" t="s">
        <v>817</v>
      </c>
      <c r="QK1" s="4" t="s">
        <v>818</v>
      </c>
      <c r="QL1" s="4" t="s">
        <v>819</v>
      </c>
      <c r="QM1" s="4" t="s">
        <v>820</v>
      </c>
      <c r="QN1" s="4" t="s">
        <v>821</v>
      </c>
      <c r="QO1" s="4" t="s">
        <v>822</v>
      </c>
      <c r="QP1" s="4" t="s">
        <v>823</v>
      </c>
      <c r="QQ1" s="4" t="s">
        <v>824</v>
      </c>
      <c r="QR1" s="4" t="s">
        <v>825</v>
      </c>
      <c r="QS1" s="4" t="s">
        <v>826</v>
      </c>
      <c r="QT1" s="4" t="s">
        <v>827</v>
      </c>
      <c r="QU1" s="4" t="s">
        <v>828</v>
      </c>
      <c r="QV1" s="4" t="s">
        <v>829</v>
      </c>
      <c r="QW1" s="4" t="s">
        <v>830</v>
      </c>
      <c r="QX1" s="4" t="s">
        <v>831</v>
      </c>
      <c r="QY1" s="4" t="s">
        <v>832</v>
      </c>
      <c r="QZ1" s="4" t="s">
        <v>833</v>
      </c>
      <c r="RA1" s="4" t="s">
        <v>834</v>
      </c>
      <c r="RB1" s="4" t="s">
        <v>835</v>
      </c>
      <c r="RC1" s="4" t="s">
        <v>836</v>
      </c>
      <c r="RD1" s="4" t="s">
        <v>837</v>
      </c>
      <c r="RE1" s="4" t="s">
        <v>838</v>
      </c>
      <c r="RF1" s="4" t="s">
        <v>839</v>
      </c>
      <c r="RG1" s="4" t="s">
        <v>840</v>
      </c>
      <c r="RH1" s="4" t="s">
        <v>841</v>
      </c>
      <c r="RI1" s="4" t="s">
        <v>842</v>
      </c>
      <c r="RJ1" s="4" t="s">
        <v>843</v>
      </c>
      <c r="RK1" s="4" t="s">
        <v>844</v>
      </c>
      <c r="RL1" s="4" t="s">
        <v>845</v>
      </c>
      <c r="RM1" s="4" t="s">
        <v>846</v>
      </c>
      <c r="RN1" s="4" t="s">
        <v>847</v>
      </c>
      <c r="RO1" s="4" t="s">
        <v>848</v>
      </c>
      <c r="RP1" s="4" t="s">
        <v>849</v>
      </c>
      <c r="RQ1" s="4" t="s">
        <v>850</v>
      </c>
      <c r="RR1" s="4" t="s">
        <v>851</v>
      </c>
      <c r="RS1" s="4" t="s">
        <v>852</v>
      </c>
      <c r="RT1" s="4" t="s">
        <v>853</v>
      </c>
      <c r="RU1" s="4" t="s">
        <v>854</v>
      </c>
      <c r="RV1" s="4" t="s">
        <v>855</v>
      </c>
      <c r="RW1" s="4" t="s">
        <v>856</v>
      </c>
      <c r="RX1" s="4" t="s">
        <v>857</v>
      </c>
      <c r="RY1" s="4" t="s">
        <v>858</v>
      </c>
      <c r="RZ1" s="4" t="s">
        <v>859</v>
      </c>
      <c r="SA1" s="4" t="s">
        <v>860</v>
      </c>
      <c r="SB1" s="4" t="s">
        <v>861</v>
      </c>
      <c r="SC1" s="4" t="s">
        <v>862</v>
      </c>
      <c r="SD1" s="4" t="s">
        <v>863</v>
      </c>
      <c r="SE1" s="4" t="s">
        <v>864</v>
      </c>
      <c r="SF1" s="4" t="s">
        <v>865</v>
      </c>
      <c r="SG1" s="4" t="s">
        <v>866</v>
      </c>
    </row>
    <row r="2" spans="1:501" ht="80" customHeight="1">
      <c r="A2" s="1" t="s">
        <v>271</v>
      </c>
      <c r="B2" s="1" t="s">
        <v>272</v>
      </c>
      <c r="C2" s="1" t="s">
        <v>273</v>
      </c>
      <c r="D2" s="1" t="s">
        <v>274</v>
      </c>
      <c r="E2" s="1" t="s">
        <v>275</v>
      </c>
      <c r="F2" s="1" t="s">
        <v>373</v>
      </c>
      <c r="G2" s="1" t="s">
        <v>374</v>
      </c>
      <c r="H2" s="1" t="s">
        <v>375</v>
      </c>
      <c r="I2" s="1" t="s">
        <v>376</v>
      </c>
      <c r="J2" s="1" t="s">
        <v>277</v>
      </c>
      <c r="K2" s="1" t="s">
        <v>277</v>
      </c>
      <c r="L2" s="1" t="s">
        <v>377</v>
      </c>
      <c r="M2" s="1" t="s">
        <v>378</v>
      </c>
      <c r="N2" s="1" t="s">
        <v>379</v>
      </c>
      <c r="O2" s="1" t="s">
        <v>380</v>
      </c>
      <c r="P2" s="1" t="s">
        <v>381</v>
      </c>
      <c r="Q2" s="1" t="s">
        <v>382</v>
      </c>
      <c r="R2" s="1" t="s">
        <v>383</v>
      </c>
      <c r="S2" s="1" t="s">
        <v>384</v>
      </c>
      <c r="T2" s="1" t="s">
        <v>385</v>
      </c>
      <c r="U2" s="1" t="s">
        <v>386</v>
      </c>
      <c r="V2" s="1" t="s">
        <v>387</v>
      </c>
      <c r="W2" s="1" t="s">
        <v>388</v>
      </c>
      <c r="X2" s="1" t="s">
        <v>389</v>
      </c>
      <c r="Y2" s="1" t="s">
        <v>390</v>
      </c>
      <c r="Z2" s="1" t="s">
        <v>391</v>
      </c>
      <c r="AA2" s="1" t="s">
        <v>392</v>
      </c>
      <c r="AB2" s="1" t="s">
        <v>393</v>
      </c>
      <c r="AC2" s="1" t="s">
        <v>394</v>
      </c>
      <c r="AD2" s="1" t="s">
        <v>395</v>
      </c>
      <c r="AE2" s="1" t="s">
        <v>396</v>
      </c>
      <c r="AF2" s="1" t="s">
        <v>397</v>
      </c>
      <c r="AG2" s="1" t="s">
        <v>398</v>
      </c>
      <c r="AH2" s="1" t="s">
        <v>399</v>
      </c>
      <c r="AI2" s="1" t="s">
        <v>400</v>
      </c>
      <c r="AJ2" s="1" t="s">
        <v>401</v>
      </c>
      <c r="AK2" s="1" t="s">
        <v>402</v>
      </c>
      <c r="AL2" s="1" t="s">
        <v>403</v>
      </c>
      <c r="AM2" s="1" t="s">
        <v>404</v>
      </c>
      <c r="AN2" s="1" t="s">
        <v>405</v>
      </c>
      <c r="AO2" s="1" t="s">
        <v>406</v>
      </c>
      <c r="AP2" s="1" t="s">
        <v>407</v>
      </c>
      <c r="AQ2" s="1" t="s">
        <v>408</v>
      </c>
      <c r="AR2" s="1" t="s">
        <v>409</v>
      </c>
      <c r="AS2" s="1" t="s">
        <v>410</v>
      </c>
      <c r="AT2" s="1" t="s">
        <v>411</v>
      </c>
      <c r="AU2" s="1" t="s">
        <v>412</v>
      </c>
      <c r="AV2" s="1" t="s">
        <v>413</v>
      </c>
      <c r="AW2" s="1" t="s">
        <v>414</v>
      </c>
      <c r="AX2" s="1" t="s">
        <v>415</v>
      </c>
      <c r="AY2" s="1" t="s">
        <v>416</v>
      </c>
      <c r="AZ2" s="1" t="s">
        <v>417</v>
      </c>
      <c r="BA2" s="1" t="s">
        <v>418</v>
      </c>
      <c r="BB2" s="1" t="s">
        <v>419</v>
      </c>
      <c r="BC2" s="1" t="s">
        <v>420</v>
      </c>
      <c r="BD2" s="1" t="s">
        <v>421</v>
      </c>
      <c r="BE2" s="1" t="s">
        <v>422</v>
      </c>
      <c r="BF2" s="1" t="s">
        <v>423</v>
      </c>
      <c r="BG2" s="1" t="s">
        <v>424</v>
      </c>
      <c r="BH2" s="1" t="s">
        <v>425</v>
      </c>
      <c r="BI2" s="1" t="s">
        <v>426</v>
      </c>
      <c r="BJ2" s="1" t="s">
        <v>427</v>
      </c>
      <c r="BK2" s="1" t="s">
        <v>428</v>
      </c>
      <c r="BL2" s="1" t="s">
        <v>429</v>
      </c>
      <c r="BM2" s="1" t="s">
        <v>430</v>
      </c>
      <c r="BN2" s="1" t="s">
        <v>431</v>
      </c>
      <c r="BO2" s="1" t="s">
        <v>432</v>
      </c>
      <c r="BP2" s="1" t="s">
        <v>433</v>
      </c>
      <c r="BQ2" s="1" t="s">
        <v>434</v>
      </c>
      <c r="BR2" s="1" t="s">
        <v>435</v>
      </c>
      <c r="BS2" s="1" t="s">
        <v>436</v>
      </c>
      <c r="BT2" s="1" t="s">
        <v>437</v>
      </c>
      <c r="BU2" s="1" t="s">
        <v>438</v>
      </c>
      <c r="BV2" s="1" t="s">
        <v>439</v>
      </c>
      <c r="BW2" s="1" t="s">
        <v>440</v>
      </c>
      <c r="BX2" s="1" t="s">
        <v>441</v>
      </c>
      <c r="BY2" s="1" t="s">
        <v>442</v>
      </c>
      <c r="BZ2" s="1" t="s">
        <v>443</v>
      </c>
      <c r="CA2" s="7" t="s">
        <v>867</v>
      </c>
      <c r="CB2" s="1" t="s">
        <v>868</v>
      </c>
      <c r="CC2" s="1" t="s">
        <v>869</v>
      </c>
      <c r="CD2" s="7" t="s">
        <v>867</v>
      </c>
      <c r="CE2" s="1" t="s">
        <v>870</v>
      </c>
      <c r="CF2" s="1" t="s">
        <v>871</v>
      </c>
      <c r="CG2" s="7" t="s">
        <v>867</v>
      </c>
      <c r="CH2" s="1" t="s">
        <v>872</v>
      </c>
      <c r="CI2" s="1" t="s">
        <v>873</v>
      </c>
      <c r="CJ2" s="7" t="s">
        <v>867</v>
      </c>
      <c r="CK2" s="1" t="s">
        <v>874</v>
      </c>
      <c r="CL2" s="1" t="s">
        <v>875</v>
      </c>
      <c r="CM2" s="7" t="s">
        <v>867</v>
      </c>
      <c r="CN2" s="1" t="s">
        <v>876</v>
      </c>
      <c r="CO2" s="1" t="s">
        <v>877</v>
      </c>
      <c r="CP2" s="7" t="s">
        <v>867</v>
      </c>
      <c r="CQ2" s="1" t="s">
        <v>878</v>
      </c>
      <c r="CR2" s="1" t="s">
        <v>879</v>
      </c>
      <c r="CS2" s="7" t="s">
        <v>867</v>
      </c>
      <c r="CT2" s="1" t="s">
        <v>880</v>
      </c>
      <c r="CU2" s="1" t="s">
        <v>881</v>
      </c>
      <c r="CV2" s="7" t="s">
        <v>867</v>
      </c>
      <c r="CW2" s="1" t="s">
        <v>882</v>
      </c>
      <c r="CX2" s="1" t="s">
        <v>883</v>
      </c>
      <c r="CY2" s="7" t="s">
        <v>867</v>
      </c>
      <c r="CZ2" s="1" t="s">
        <v>884</v>
      </c>
      <c r="DA2" s="1" t="s">
        <v>885</v>
      </c>
      <c r="DB2" s="7" t="s">
        <v>867</v>
      </c>
      <c r="DC2" s="1" t="s">
        <v>886</v>
      </c>
      <c r="DD2" s="1" t="s">
        <v>887</v>
      </c>
      <c r="DE2" s="7" t="s">
        <v>867</v>
      </c>
      <c r="DF2" s="1" t="s">
        <v>888</v>
      </c>
      <c r="DG2" s="1" t="s">
        <v>889</v>
      </c>
      <c r="DH2" s="7" t="s">
        <v>867</v>
      </c>
      <c r="DI2" s="1" t="s">
        <v>890</v>
      </c>
      <c r="DJ2" s="1" t="s">
        <v>891</v>
      </c>
      <c r="DK2" s="7" t="s">
        <v>867</v>
      </c>
      <c r="DL2" s="1" t="s">
        <v>892</v>
      </c>
      <c r="DM2" s="1" t="s">
        <v>893</v>
      </c>
      <c r="DN2" s="7" t="s">
        <v>867</v>
      </c>
      <c r="DO2" s="1" t="s">
        <v>894</v>
      </c>
      <c r="DP2" s="1" t="s">
        <v>895</v>
      </c>
      <c r="DQ2" s="7" t="s">
        <v>867</v>
      </c>
      <c r="DR2" s="1" t="s">
        <v>896</v>
      </c>
      <c r="DS2" s="1" t="s">
        <v>897</v>
      </c>
      <c r="DT2" s="7" t="s">
        <v>867</v>
      </c>
      <c r="DU2" s="1" t="s">
        <v>898</v>
      </c>
      <c r="DV2" s="1" t="s">
        <v>899</v>
      </c>
      <c r="DW2" s="7" t="s">
        <v>867</v>
      </c>
      <c r="DX2" s="1" t="s">
        <v>900</v>
      </c>
      <c r="DY2" s="1" t="s">
        <v>901</v>
      </c>
      <c r="DZ2" s="7" t="s">
        <v>867</v>
      </c>
      <c r="EA2" s="1" t="s">
        <v>902</v>
      </c>
      <c r="EB2" s="1" t="s">
        <v>903</v>
      </c>
      <c r="EC2" s="7" t="s">
        <v>867</v>
      </c>
      <c r="ED2" s="1" t="s">
        <v>904</v>
      </c>
      <c r="EE2" s="1" t="s">
        <v>905</v>
      </c>
      <c r="EF2" s="7" t="s">
        <v>867</v>
      </c>
      <c r="EG2" s="1" t="s">
        <v>906</v>
      </c>
      <c r="EH2" s="1" t="s">
        <v>907</v>
      </c>
      <c r="EI2" s="7" t="s">
        <v>867</v>
      </c>
      <c r="EJ2" s="1" t="s">
        <v>908</v>
      </c>
      <c r="EK2" s="1" t="s">
        <v>909</v>
      </c>
      <c r="EL2" s="7" t="s">
        <v>867</v>
      </c>
      <c r="EM2" s="1" t="s">
        <v>910</v>
      </c>
      <c r="EN2" s="1" t="s">
        <v>911</v>
      </c>
      <c r="EO2" s="7" t="s">
        <v>867</v>
      </c>
      <c r="EP2" s="1" t="s">
        <v>912</v>
      </c>
      <c r="EQ2" s="1" t="s">
        <v>913</v>
      </c>
      <c r="ER2" s="7" t="s">
        <v>867</v>
      </c>
      <c r="ES2" s="1" t="s">
        <v>914</v>
      </c>
      <c r="ET2" s="1" t="s">
        <v>915</v>
      </c>
      <c r="EU2" s="7" t="s">
        <v>867</v>
      </c>
      <c r="EV2" s="1" t="s">
        <v>916</v>
      </c>
      <c r="EW2" s="1" t="s">
        <v>917</v>
      </c>
      <c r="EX2" s="7" t="s">
        <v>867</v>
      </c>
      <c r="EY2" s="1" t="s">
        <v>918</v>
      </c>
      <c r="EZ2" s="1" t="s">
        <v>919</v>
      </c>
      <c r="FA2" s="7" t="s">
        <v>867</v>
      </c>
      <c r="FB2" s="1" t="s">
        <v>920</v>
      </c>
      <c r="FC2" s="1" t="s">
        <v>921</v>
      </c>
      <c r="FD2" s="7" t="s">
        <v>867</v>
      </c>
      <c r="FE2" s="1" t="s">
        <v>922</v>
      </c>
      <c r="FF2" s="1" t="s">
        <v>923</v>
      </c>
      <c r="FG2" s="7" t="s">
        <v>867</v>
      </c>
      <c r="FH2" s="1" t="s">
        <v>924</v>
      </c>
      <c r="FI2" s="1" t="s">
        <v>925</v>
      </c>
      <c r="FJ2" s="7" t="s">
        <v>867</v>
      </c>
      <c r="FK2" s="1" t="s">
        <v>926</v>
      </c>
      <c r="FL2" s="1" t="s">
        <v>927</v>
      </c>
      <c r="FM2" s="7" t="s">
        <v>867</v>
      </c>
      <c r="FN2" s="1" t="s">
        <v>928</v>
      </c>
      <c r="FO2" s="1" t="s">
        <v>929</v>
      </c>
      <c r="FP2" s="7" t="s">
        <v>867</v>
      </c>
      <c r="FQ2" s="1" t="s">
        <v>930</v>
      </c>
      <c r="FR2" s="1" t="s">
        <v>931</v>
      </c>
      <c r="FS2" s="7" t="s">
        <v>867</v>
      </c>
      <c r="FT2" s="1" t="s">
        <v>932</v>
      </c>
      <c r="FU2" s="1" t="s">
        <v>933</v>
      </c>
      <c r="FV2" s="7" t="s">
        <v>867</v>
      </c>
      <c r="FW2" s="1" t="s">
        <v>934</v>
      </c>
      <c r="FX2" s="1" t="s">
        <v>935</v>
      </c>
      <c r="FY2" s="7" t="s">
        <v>867</v>
      </c>
      <c r="FZ2" s="1" t="s">
        <v>936</v>
      </c>
      <c r="GA2" s="1" t="s">
        <v>937</v>
      </c>
      <c r="GB2" s="7" t="s">
        <v>867</v>
      </c>
      <c r="GC2" s="1" t="s">
        <v>938</v>
      </c>
      <c r="GD2" s="1" t="s">
        <v>939</v>
      </c>
      <c r="GE2" s="7" t="s">
        <v>867</v>
      </c>
      <c r="GF2" s="1" t="s">
        <v>940</v>
      </c>
      <c r="GG2" s="1" t="s">
        <v>941</v>
      </c>
      <c r="GH2" s="7" t="s">
        <v>867</v>
      </c>
      <c r="GI2" s="1" t="s">
        <v>942</v>
      </c>
      <c r="GJ2" s="1" t="s">
        <v>943</v>
      </c>
      <c r="GK2" s="7" t="s">
        <v>867</v>
      </c>
      <c r="GL2" s="1" t="s">
        <v>944</v>
      </c>
      <c r="GM2" s="1" t="s">
        <v>945</v>
      </c>
      <c r="GN2" s="7" t="s">
        <v>867</v>
      </c>
      <c r="GO2" s="1" t="s">
        <v>946</v>
      </c>
      <c r="GP2" s="1" t="s">
        <v>947</v>
      </c>
      <c r="GQ2" s="7" t="s">
        <v>867</v>
      </c>
      <c r="GR2" s="1" t="s">
        <v>948</v>
      </c>
      <c r="GS2" s="1" t="s">
        <v>949</v>
      </c>
      <c r="GT2" s="7" t="s">
        <v>867</v>
      </c>
      <c r="GU2" s="1" t="s">
        <v>950</v>
      </c>
      <c r="GV2" s="1" t="s">
        <v>951</v>
      </c>
      <c r="GW2" s="7" t="s">
        <v>867</v>
      </c>
      <c r="GX2" s="1" t="s">
        <v>952</v>
      </c>
      <c r="GY2" s="1" t="s">
        <v>953</v>
      </c>
      <c r="GZ2" s="7" t="s">
        <v>867</v>
      </c>
      <c r="HA2" s="1" t="s">
        <v>954</v>
      </c>
      <c r="HB2" s="1" t="s">
        <v>955</v>
      </c>
      <c r="HC2" s="7" t="s">
        <v>867</v>
      </c>
      <c r="HD2" s="1" t="s">
        <v>956</v>
      </c>
      <c r="HE2" s="1" t="s">
        <v>957</v>
      </c>
      <c r="HF2" s="7" t="s">
        <v>867</v>
      </c>
      <c r="HG2" s="1" t="s">
        <v>958</v>
      </c>
      <c r="HH2" s="1" t="s">
        <v>959</v>
      </c>
      <c r="HI2" s="7" t="s">
        <v>867</v>
      </c>
      <c r="HJ2" s="1" t="s">
        <v>960</v>
      </c>
      <c r="HK2" s="1" t="s">
        <v>961</v>
      </c>
      <c r="HL2" s="7" t="s">
        <v>867</v>
      </c>
      <c r="HM2" s="1" t="s">
        <v>962</v>
      </c>
      <c r="HN2" s="1" t="s">
        <v>963</v>
      </c>
      <c r="HO2" s="7" t="s">
        <v>867</v>
      </c>
      <c r="HP2" s="1" t="s">
        <v>964</v>
      </c>
      <c r="HQ2" s="1" t="s">
        <v>965</v>
      </c>
      <c r="HR2" s="7" t="s">
        <v>867</v>
      </c>
      <c r="HS2" s="1" t="s">
        <v>966</v>
      </c>
      <c r="HT2" s="1" t="s">
        <v>967</v>
      </c>
      <c r="HU2" s="7" t="s">
        <v>867</v>
      </c>
      <c r="HV2" s="1" t="s">
        <v>968</v>
      </c>
      <c r="HW2" s="1" t="s">
        <v>969</v>
      </c>
      <c r="HX2" s="7" t="s">
        <v>867</v>
      </c>
      <c r="HY2" s="1" t="s">
        <v>970</v>
      </c>
      <c r="HZ2" s="1" t="s">
        <v>971</v>
      </c>
      <c r="IA2" s="7" t="s">
        <v>867</v>
      </c>
      <c r="IB2" s="1" t="s">
        <v>972</v>
      </c>
      <c r="IC2" s="1" t="s">
        <v>973</v>
      </c>
      <c r="ID2" s="7" t="s">
        <v>867</v>
      </c>
      <c r="IE2" s="1" t="s">
        <v>974</v>
      </c>
      <c r="IF2" s="1" t="s">
        <v>975</v>
      </c>
      <c r="IG2" s="7" t="s">
        <v>867</v>
      </c>
      <c r="IH2" s="1" t="s">
        <v>976</v>
      </c>
      <c r="II2" s="1" t="s">
        <v>977</v>
      </c>
      <c r="IJ2" s="7" t="s">
        <v>867</v>
      </c>
      <c r="IK2" s="1" t="s">
        <v>978</v>
      </c>
      <c r="IL2" s="1" t="s">
        <v>979</v>
      </c>
      <c r="IM2" s="7" t="s">
        <v>867</v>
      </c>
      <c r="IN2" s="1" t="s">
        <v>980</v>
      </c>
      <c r="IO2" s="1" t="s">
        <v>981</v>
      </c>
      <c r="IP2" s="7" t="s">
        <v>867</v>
      </c>
      <c r="IQ2" s="1" t="s">
        <v>982</v>
      </c>
      <c r="IR2" s="1" t="s">
        <v>983</v>
      </c>
      <c r="IS2" s="7" t="s">
        <v>867</v>
      </c>
      <c r="IT2" s="1" t="s">
        <v>984</v>
      </c>
      <c r="IU2" s="1" t="s">
        <v>985</v>
      </c>
      <c r="IV2" s="7" t="s">
        <v>867</v>
      </c>
      <c r="IW2" s="1" t="s">
        <v>986</v>
      </c>
      <c r="IX2" s="1" t="s">
        <v>987</v>
      </c>
      <c r="IY2" s="7" t="s">
        <v>867</v>
      </c>
      <c r="IZ2" s="1" t="s">
        <v>988</v>
      </c>
      <c r="JA2" s="1" t="s">
        <v>989</v>
      </c>
      <c r="JB2" s="7" t="s">
        <v>867</v>
      </c>
      <c r="JC2" s="1" t="s">
        <v>990</v>
      </c>
      <c r="JD2" s="1" t="s">
        <v>991</v>
      </c>
      <c r="JE2" s="7" t="s">
        <v>867</v>
      </c>
      <c r="JF2" s="1" t="s">
        <v>992</v>
      </c>
      <c r="JG2" s="1" t="s">
        <v>993</v>
      </c>
      <c r="JH2" s="7" t="s">
        <v>867</v>
      </c>
      <c r="JI2" s="1" t="s">
        <v>994</v>
      </c>
      <c r="JJ2" s="1" t="s">
        <v>995</v>
      </c>
      <c r="JK2" s="7" t="s">
        <v>867</v>
      </c>
      <c r="JL2" s="1" t="s">
        <v>996</v>
      </c>
      <c r="JM2" s="1" t="s">
        <v>997</v>
      </c>
      <c r="JN2" s="1" t="s">
        <v>639</v>
      </c>
      <c r="JO2" s="1" t="s">
        <v>640</v>
      </c>
      <c r="JP2" s="1" t="s">
        <v>641</v>
      </c>
      <c r="JQ2" s="1" t="s">
        <v>642</v>
      </c>
      <c r="JR2" s="1" t="s">
        <v>643</v>
      </c>
      <c r="JS2" s="1" t="s">
        <v>644</v>
      </c>
      <c r="JT2" s="1" t="s">
        <v>645</v>
      </c>
      <c r="JU2" s="1" t="s">
        <v>646</v>
      </c>
      <c r="JV2" s="1" t="s">
        <v>647</v>
      </c>
      <c r="JW2" s="1" t="s">
        <v>648</v>
      </c>
      <c r="JX2" s="1" t="s">
        <v>649</v>
      </c>
      <c r="JY2" s="1" t="s">
        <v>650</v>
      </c>
      <c r="JZ2" s="1" t="s">
        <v>651</v>
      </c>
      <c r="KA2" s="1" t="s">
        <v>652</v>
      </c>
      <c r="KB2" s="1" t="s">
        <v>653</v>
      </c>
      <c r="KC2" s="1" t="s">
        <v>654</v>
      </c>
      <c r="KD2" s="1" t="s">
        <v>655</v>
      </c>
      <c r="KE2" s="1" t="s">
        <v>656</v>
      </c>
      <c r="KF2" s="1" t="s">
        <v>657</v>
      </c>
      <c r="KG2" s="1" t="s">
        <v>658</v>
      </c>
      <c r="KH2" s="1" t="s">
        <v>659</v>
      </c>
      <c r="KI2" s="1" t="s">
        <v>660</v>
      </c>
      <c r="KJ2" s="1" t="s">
        <v>661</v>
      </c>
      <c r="KK2" s="1" t="s">
        <v>662</v>
      </c>
      <c r="KL2" s="1" t="s">
        <v>663</v>
      </c>
      <c r="KM2" s="1" t="s">
        <v>664</v>
      </c>
      <c r="KN2" s="1" t="s">
        <v>665</v>
      </c>
      <c r="KO2" s="1" t="s">
        <v>666</v>
      </c>
      <c r="KP2" s="1" t="s">
        <v>667</v>
      </c>
      <c r="KQ2" s="1" t="s">
        <v>668</v>
      </c>
      <c r="KR2" s="1" t="s">
        <v>669</v>
      </c>
      <c r="KS2" s="1" t="s">
        <v>670</v>
      </c>
      <c r="KT2" s="1" t="s">
        <v>671</v>
      </c>
      <c r="KU2" s="7" t="s">
        <v>867</v>
      </c>
      <c r="KV2" s="1" t="s">
        <v>998</v>
      </c>
      <c r="KW2" s="1" t="s">
        <v>999</v>
      </c>
      <c r="KX2" s="7" t="s">
        <v>867</v>
      </c>
      <c r="KY2" s="1" t="s">
        <v>1000</v>
      </c>
      <c r="KZ2" s="1" t="s">
        <v>1001</v>
      </c>
      <c r="LA2" s="7" t="s">
        <v>867</v>
      </c>
      <c r="LB2" s="1" t="s">
        <v>1002</v>
      </c>
      <c r="LC2" s="1" t="s">
        <v>1003</v>
      </c>
      <c r="LD2" s="7" t="s">
        <v>867</v>
      </c>
      <c r="LE2" s="1" t="s">
        <v>1004</v>
      </c>
      <c r="LF2" s="1" t="s">
        <v>1005</v>
      </c>
      <c r="LG2" s="7" t="s">
        <v>867</v>
      </c>
      <c r="LH2" s="1" t="s">
        <v>1006</v>
      </c>
      <c r="LI2" s="1" t="s">
        <v>1007</v>
      </c>
      <c r="LJ2" s="7" t="s">
        <v>867</v>
      </c>
      <c r="LK2" s="1" t="s">
        <v>1008</v>
      </c>
      <c r="LL2" s="1" t="s">
        <v>1009</v>
      </c>
      <c r="LM2" s="7" t="s">
        <v>867</v>
      </c>
      <c r="LN2" s="1" t="s">
        <v>1010</v>
      </c>
      <c r="LO2" s="1" t="s">
        <v>1011</v>
      </c>
      <c r="LP2" s="7" t="s">
        <v>867</v>
      </c>
      <c r="LQ2" s="1" t="s">
        <v>1012</v>
      </c>
      <c r="LR2" s="1" t="s">
        <v>1013</v>
      </c>
      <c r="LS2" s="7" t="s">
        <v>867</v>
      </c>
      <c r="LT2" s="1" t="s">
        <v>1014</v>
      </c>
      <c r="LU2" s="1" t="s">
        <v>1015</v>
      </c>
      <c r="LV2" s="7" t="s">
        <v>867</v>
      </c>
      <c r="LW2" s="1" t="s">
        <v>1016</v>
      </c>
      <c r="LX2" s="1" t="s">
        <v>1017</v>
      </c>
      <c r="LY2" s="7" t="s">
        <v>867</v>
      </c>
      <c r="LZ2" s="1" t="s">
        <v>1018</v>
      </c>
      <c r="MA2" s="1" t="s">
        <v>1019</v>
      </c>
      <c r="MB2" s="7" t="s">
        <v>867</v>
      </c>
      <c r="MC2" s="1" t="s">
        <v>1020</v>
      </c>
      <c r="MD2" s="1" t="s">
        <v>1021</v>
      </c>
      <c r="ME2" s="7" t="s">
        <v>867</v>
      </c>
      <c r="MF2" s="1" t="s">
        <v>1022</v>
      </c>
      <c r="MG2" s="1" t="s">
        <v>1023</v>
      </c>
      <c r="MH2" s="7" t="s">
        <v>867</v>
      </c>
      <c r="MI2" s="1" t="s">
        <v>1024</v>
      </c>
      <c r="MJ2" s="1" t="s">
        <v>1025</v>
      </c>
      <c r="MK2" s="7" t="s">
        <v>867</v>
      </c>
      <c r="ML2" s="1" t="s">
        <v>1026</v>
      </c>
      <c r="MM2" s="1" t="s">
        <v>1027</v>
      </c>
      <c r="MN2" s="7" t="s">
        <v>867</v>
      </c>
      <c r="MO2" s="1" t="s">
        <v>1028</v>
      </c>
      <c r="MP2" s="1" t="s">
        <v>1029</v>
      </c>
      <c r="MQ2" s="7" t="s">
        <v>867</v>
      </c>
      <c r="MR2" s="1" t="s">
        <v>1030</v>
      </c>
      <c r="MS2" s="1" t="s">
        <v>1031</v>
      </c>
      <c r="MT2" s="7" t="s">
        <v>867</v>
      </c>
      <c r="MU2" s="1" t="s">
        <v>1032</v>
      </c>
      <c r="MV2" s="1" t="s">
        <v>1033</v>
      </c>
      <c r="MW2" s="7" t="s">
        <v>867</v>
      </c>
      <c r="MX2" s="1" t="s">
        <v>1034</v>
      </c>
      <c r="MY2" s="1" t="s">
        <v>1035</v>
      </c>
      <c r="MZ2" s="7" t="s">
        <v>867</v>
      </c>
      <c r="NA2" s="1" t="s">
        <v>1036</v>
      </c>
      <c r="NB2" s="1" t="s">
        <v>1037</v>
      </c>
      <c r="NC2" s="7" t="s">
        <v>867</v>
      </c>
      <c r="ND2" s="1" t="s">
        <v>1038</v>
      </c>
      <c r="NE2" s="1" t="s">
        <v>1039</v>
      </c>
      <c r="NF2" s="7" t="s">
        <v>867</v>
      </c>
      <c r="NG2" s="1" t="s">
        <v>1040</v>
      </c>
      <c r="NH2" s="1" t="s">
        <v>1041</v>
      </c>
      <c r="NI2" s="7" t="s">
        <v>867</v>
      </c>
      <c r="NJ2" s="1" t="s">
        <v>1042</v>
      </c>
      <c r="NK2" s="1" t="s">
        <v>1043</v>
      </c>
      <c r="NL2" s="7" t="s">
        <v>867</v>
      </c>
      <c r="NM2" s="1" t="s">
        <v>1044</v>
      </c>
      <c r="NN2" s="1" t="s">
        <v>1045</v>
      </c>
      <c r="NO2" s="7" t="s">
        <v>867</v>
      </c>
      <c r="NP2" s="1" t="s">
        <v>1046</v>
      </c>
      <c r="NQ2" s="1" t="s">
        <v>1047</v>
      </c>
      <c r="NR2" s="7" t="s">
        <v>867</v>
      </c>
      <c r="NS2" s="1" t="s">
        <v>1048</v>
      </c>
      <c r="NT2" s="1" t="s">
        <v>1049</v>
      </c>
      <c r="NU2" s="7" t="s">
        <v>867</v>
      </c>
      <c r="NV2" s="1" t="s">
        <v>1050</v>
      </c>
      <c r="NW2" s="1" t="s">
        <v>1051</v>
      </c>
      <c r="NX2" s="7" t="s">
        <v>867</v>
      </c>
      <c r="NY2" s="1" t="s">
        <v>1052</v>
      </c>
      <c r="NZ2" s="1" t="s">
        <v>1053</v>
      </c>
      <c r="OA2" s="7" t="s">
        <v>867</v>
      </c>
      <c r="OB2" s="1" t="s">
        <v>1054</v>
      </c>
      <c r="OC2" s="1" t="s">
        <v>1055</v>
      </c>
      <c r="OD2" s="7" t="s">
        <v>867</v>
      </c>
      <c r="OE2" s="1" t="s">
        <v>1056</v>
      </c>
      <c r="OF2" s="1" t="s">
        <v>1057</v>
      </c>
      <c r="OG2" s="7" t="s">
        <v>867</v>
      </c>
      <c r="OH2" s="1" t="s">
        <v>1058</v>
      </c>
      <c r="OI2" s="1" t="s">
        <v>1059</v>
      </c>
      <c r="OJ2" s="7" t="s">
        <v>867</v>
      </c>
      <c r="OK2" s="1" t="s">
        <v>1060</v>
      </c>
      <c r="OL2" s="1" t="s">
        <v>1061</v>
      </c>
      <c r="OM2" s="7" t="s">
        <v>867</v>
      </c>
      <c r="ON2" s="1" t="s">
        <v>1062</v>
      </c>
      <c r="OO2" s="1" t="s">
        <v>1063</v>
      </c>
      <c r="OP2" s="7" t="s">
        <v>867</v>
      </c>
      <c r="OQ2" s="1" t="s">
        <v>1064</v>
      </c>
      <c r="OR2" s="1" t="s">
        <v>1065</v>
      </c>
      <c r="OS2" s="7" t="s">
        <v>867</v>
      </c>
      <c r="OT2" s="1" t="s">
        <v>1066</v>
      </c>
      <c r="OU2" s="1" t="s">
        <v>1067</v>
      </c>
      <c r="OV2" s="7" t="s">
        <v>867</v>
      </c>
      <c r="OW2" s="1" t="s">
        <v>1068</v>
      </c>
      <c r="OX2" s="1" t="s">
        <v>1069</v>
      </c>
      <c r="OY2" s="7" t="s">
        <v>867</v>
      </c>
      <c r="OZ2" s="1" t="s">
        <v>1070</v>
      </c>
      <c r="PA2" s="1" t="s">
        <v>1071</v>
      </c>
      <c r="PB2" s="7" t="s">
        <v>867</v>
      </c>
      <c r="PC2" s="1" t="s">
        <v>1072</v>
      </c>
      <c r="PD2" s="1" t="s">
        <v>1073</v>
      </c>
      <c r="PE2" s="7" t="s">
        <v>867</v>
      </c>
      <c r="PF2" s="1" t="s">
        <v>1074</v>
      </c>
      <c r="PG2" s="1" t="s">
        <v>1075</v>
      </c>
      <c r="PH2" s="7" t="s">
        <v>867</v>
      </c>
      <c r="PI2" s="1" t="s">
        <v>1076</v>
      </c>
      <c r="PJ2" s="1" t="s">
        <v>1077</v>
      </c>
      <c r="PK2" s="7" t="s">
        <v>867</v>
      </c>
      <c r="PL2" s="1" t="s">
        <v>1078</v>
      </c>
      <c r="PM2" s="1" t="s">
        <v>1079</v>
      </c>
      <c r="PN2" s="7" t="s">
        <v>867</v>
      </c>
      <c r="PO2" s="1" t="s">
        <v>1080</v>
      </c>
      <c r="PP2" s="1" t="s">
        <v>1081</v>
      </c>
      <c r="PQ2" s="7" t="s">
        <v>867</v>
      </c>
      <c r="PR2" s="1" t="s">
        <v>1082</v>
      </c>
      <c r="PS2" s="1" t="s">
        <v>1083</v>
      </c>
      <c r="PT2" s="7" t="s">
        <v>867</v>
      </c>
      <c r="PU2" s="1" t="s">
        <v>1084</v>
      </c>
      <c r="PV2" s="1" t="s">
        <v>1085</v>
      </c>
      <c r="PW2" s="7" t="s">
        <v>867</v>
      </c>
      <c r="PX2" s="1" t="s">
        <v>1086</v>
      </c>
      <c r="PY2" s="1" t="s">
        <v>1087</v>
      </c>
      <c r="PZ2" s="7" t="s">
        <v>867</v>
      </c>
      <c r="QA2" s="1" t="s">
        <v>1088</v>
      </c>
      <c r="QB2" s="1" t="s">
        <v>1089</v>
      </c>
      <c r="QC2" s="7" t="s">
        <v>867</v>
      </c>
      <c r="QD2" s="1" t="s">
        <v>1090</v>
      </c>
      <c r="QE2" s="1" t="s">
        <v>1091</v>
      </c>
      <c r="QF2" s="7" t="s">
        <v>867</v>
      </c>
      <c r="QG2" s="1" t="s">
        <v>1092</v>
      </c>
      <c r="QH2" s="1" t="s">
        <v>1093</v>
      </c>
      <c r="QI2" s="7" t="s">
        <v>867</v>
      </c>
      <c r="QJ2" s="1" t="s">
        <v>1094</v>
      </c>
      <c r="QK2" s="1" t="s">
        <v>1095</v>
      </c>
      <c r="QL2" s="7" t="s">
        <v>867</v>
      </c>
      <c r="QM2" s="1" t="s">
        <v>1096</v>
      </c>
      <c r="QN2" s="1" t="s">
        <v>1097</v>
      </c>
      <c r="QO2" s="7" t="s">
        <v>867</v>
      </c>
      <c r="QP2" s="1" t="s">
        <v>1098</v>
      </c>
      <c r="QQ2" s="1" t="s">
        <v>1099</v>
      </c>
      <c r="QR2" s="7" t="s">
        <v>867</v>
      </c>
      <c r="QS2" s="1" t="s">
        <v>1100</v>
      </c>
      <c r="QT2" s="1" t="s">
        <v>1101</v>
      </c>
      <c r="QU2" s="7" t="s">
        <v>867</v>
      </c>
      <c r="QV2" s="1" t="s">
        <v>1102</v>
      </c>
      <c r="QW2" s="1" t="s">
        <v>1103</v>
      </c>
      <c r="QX2" s="7" t="s">
        <v>867</v>
      </c>
      <c r="QY2" s="1" t="s">
        <v>1104</v>
      </c>
      <c r="QZ2" s="1" t="s">
        <v>1105</v>
      </c>
      <c r="RA2" s="7" t="s">
        <v>867</v>
      </c>
      <c r="RB2" s="1" t="s">
        <v>1106</v>
      </c>
      <c r="RC2" s="1" t="s">
        <v>1107</v>
      </c>
      <c r="RD2" s="7" t="s">
        <v>867</v>
      </c>
      <c r="RE2" s="1" t="s">
        <v>1108</v>
      </c>
      <c r="RF2" s="1" t="s">
        <v>1109</v>
      </c>
      <c r="RG2" s="7" t="s">
        <v>867</v>
      </c>
      <c r="RH2" s="1" t="s">
        <v>1110</v>
      </c>
      <c r="RI2" s="1" t="s">
        <v>1111</v>
      </c>
      <c r="RJ2" s="7" t="s">
        <v>867</v>
      </c>
      <c r="RK2" s="1" t="s">
        <v>1112</v>
      </c>
      <c r="RL2" s="1" t="s">
        <v>1113</v>
      </c>
      <c r="RM2" s="7" t="s">
        <v>867</v>
      </c>
      <c r="RN2" s="1" t="s">
        <v>1114</v>
      </c>
      <c r="RO2" s="1" t="s">
        <v>1115</v>
      </c>
      <c r="RP2" s="7" t="s">
        <v>867</v>
      </c>
      <c r="RQ2" s="1" t="s">
        <v>1116</v>
      </c>
      <c r="RR2" s="1" t="s">
        <v>1117</v>
      </c>
      <c r="RS2" s="7" t="s">
        <v>867</v>
      </c>
      <c r="RT2" s="1" t="s">
        <v>1118</v>
      </c>
      <c r="RU2" s="1" t="s">
        <v>1119</v>
      </c>
      <c r="RV2" s="7" t="s">
        <v>867</v>
      </c>
      <c r="RW2" s="1" t="s">
        <v>1120</v>
      </c>
      <c r="RX2" s="1" t="s">
        <v>1121</v>
      </c>
      <c r="RY2" s="7" t="s">
        <v>867</v>
      </c>
      <c r="RZ2" s="1" t="s">
        <v>1122</v>
      </c>
      <c r="SA2" s="1" t="s">
        <v>1123</v>
      </c>
      <c r="SB2" s="7" t="s">
        <v>867</v>
      </c>
      <c r="SC2" s="1" t="s">
        <v>1124</v>
      </c>
      <c r="SD2" s="1" t="s">
        <v>1125</v>
      </c>
      <c r="SE2" s="7" t="s">
        <v>867</v>
      </c>
      <c r="SF2" s="1" t="s">
        <v>1126</v>
      </c>
      <c r="SG2" s="1" t="s">
        <v>1127</v>
      </c>
    </row>
    <row r="3" spans="1:501" ht="11" customHeight="1"/>
    <row r="4" spans="1:501" ht="11" customHeight="1">
      <c r="A4" s="1" t="s">
        <v>54</v>
      </c>
      <c r="B4" s="1">
        <v>1444.53125</v>
      </c>
      <c r="D4" s="1">
        <v>99.999999999998735</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54.030667886843354</v>
      </c>
      <c r="JO4" s="1">
        <v>0.51837541146048549</v>
      </c>
      <c r="JP4" s="1">
        <v>11.294602715091017</v>
      </c>
      <c r="JQ4" s="1">
        <v>1.0467195808337115</v>
      </c>
      <c r="JR4" s="1">
        <v>0.26516896047786542</v>
      </c>
      <c r="JS4" s="1">
        <v>8.4435379520570155</v>
      </c>
      <c r="JT4" s="1">
        <v>0.15950012660322677</v>
      </c>
      <c r="JU4" s="1">
        <v>13.736948403702973</v>
      </c>
      <c r="JV4" s="1">
        <v>6.7189428331609513E-2</v>
      </c>
      <c r="JW4" s="1">
        <v>0</v>
      </c>
      <c r="JX4" s="1">
        <v>7.1675369392326012</v>
      </c>
      <c r="JY4" s="1">
        <v>2.3227205936594983</v>
      </c>
      <c r="JZ4" s="1">
        <v>0.83737566466694469</v>
      </c>
      <c r="KA4" s="1">
        <v>0.10965633703971739</v>
      </c>
      <c r="KB4" s="1">
        <v>0</v>
      </c>
      <c r="KC4" s="1">
        <v>0</v>
      </c>
    </row>
    <row r="5" spans="1:501" ht="11" customHeight="1">
      <c r="A5" s="1" t="s">
        <v>59</v>
      </c>
      <c r="B5" s="1">
        <v>1444.53125</v>
      </c>
      <c r="D5" s="1">
        <v>99.999999999998735</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54.030667886843354</v>
      </c>
      <c r="JO5" s="1">
        <v>0.51837541146048549</v>
      </c>
      <c r="JP5" s="1">
        <v>11.294602715091017</v>
      </c>
      <c r="JQ5" s="1">
        <v>1.0467195808337115</v>
      </c>
      <c r="JR5" s="1">
        <v>0.26516896047786542</v>
      </c>
      <c r="JS5" s="1">
        <v>8.4435379520570155</v>
      </c>
      <c r="JT5" s="1">
        <v>0.15950012660322677</v>
      </c>
      <c r="JU5" s="1">
        <v>13.736948403702973</v>
      </c>
      <c r="JV5" s="1">
        <v>6.7189428331609513E-2</v>
      </c>
      <c r="JW5" s="1">
        <v>0</v>
      </c>
      <c r="JX5" s="1">
        <v>7.1675369392326012</v>
      </c>
      <c r="JY5" s="1">
        <v>2.3227205936594983</v>
      </c>
      <c r="JZ5" s="1">
        <v>0.83737566466694469</v>
      </c>
      <c r="KA5" s="1">
        <v>0.10965633703971739</v>
      </c>
      <c r="KB5" s="1">
        <v>0</v>
      </c>
      <c r="KC5" s="1">
        <v>0</v>
      </c>
    </row>
    <row r="6" spans="1:501" ht="11" customHeight="1">
      <c r="A6" s="1" t="s">
        <v>66</v>
      </c>
      <c r="B6" s="1">
        <v>1424.53125</v>
      </c>
      <c r="D6" s="1">
        <v>99.948893299184462</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5.1106700815474262E-2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54.058295298086577</v>
      </c>
      <c r="JO6" s="1">
        <v>0.51842914578534183</v>
      </c>
      <c r="JP6" s="1">
        <v>11.293979336093182</v>
      </c>
      <c r="JQ6" s="1">
        <v>1.0426866992736918</v>
      </c>
      <c r="JR6" s="1">
        <v>0.23875192507505075</v>
      </c>
      <c r="JS6" s="1">
        <v>8.4422393753026057</v>
      </c>
      <c r="JT6" s="1">
        <v>0.15958168353678781</v>
      </c>
      <c r="JU6" s="1">
        <v>13.736186336218406</v>
      </c>
      <c r="JV6" s="1">
        <v>6.7223784189869351E-2</v>
      </c>
      <c r="JW6" s="1">
        <v>0</v>
      </c>
      <c r="JX6" s="1">
        <v>7.1712019039343611</v>
      </c>
      <c r="JY6" s="1">
        <v>2.3239082665044624</v>
      </c>
      <c r="JZ6" s="1">
        <v>0.83780383856813101</v>
      </c>
      <c r="KA6" s="1">
        <v>0.10971240743154517</v>
      </c>
      <c r="KB6" s="1">
        <v>0</v>
      </c>
      <c r="KC6" s="1">
        <v>0</v>
      </c>
    </row>
    <row r="7" spans="1:501" ht="11" customHeight="1">
      <c r="A7" s="1" t="s">
        <v>59</v>
      </c>
      <c r="B7" s="1">
        <v>1424.53125</v>
      </c>
      <c r="D7" s="1">
        <v>99.948893299184462</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1.9029312405582437E-3</v>
      </c>
      <c r="HM7" s="1">
        <v>4.9203769574916012E-2</v>
      </c>
      <c r="HN7" s="1">
        <v>4.9203769574916012E-2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54.058295298086577</v>
      </c>
      <c r="JO7" s="1">
        <v>0.51842914578534183</v>
      </c>
      <c r="JP7" s="1">
        <v>11.293979336093182</v>
      </c>
      <c r="JQ7" s="1">
        <v>1.0426866992736918</v>
      </c>
      <c r="JR7" s="1">
        <v>0.23875192507505075</v>
      </c>
      <c r="JS7" s="1">
        <v>8.4422393753026057</v>
      </c>
      <c r="JT7" s="1">
        <v>0.15958168353678781</v>
      </c>
      <c r="JU7" s="1">
        <v>13.736186336218406</v>
      </c>
      <c r="JV7" s="1">
        <v>6.7223784189869351E-2</v>
      </c>
      <c r="JW7" s="1">
        <v>0</v>
      </c>
      <c r="JX7" s="1">
        <v>7.1712019039343611</v>
      </c>
      <c r="JY7" s="1">
        <v>2.3239082665044624</v>
      </c>
      <c r="JZ7" s="1">
        <v>0.83780383856813101</v>
      </c>
      <c r="KA7" s="1">
        <v>0.10971240743154517</v>
      </c>
      <c r="KB7" s="1">
        <v>0</v>
      </c>
      <c r="KC7" s="1">
        <v>0</v>
      </c>
    </row>
    <row r="8" spans="1:501" ht="11" customHeight="1">
      <c r="A8" s="1" t="s">
        <v>66</v>
      </c>
      <c r="B8" s="1">
        <v>1404.53125</v>
      </c>
      <c r="D8" s="1">
        <v>99.901278058441591</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4.9518171983484106E-2</v>
      </c>
      <c r="HM8" s="1">
        <v>0</v>
      </c>
      <c r="HN8" s="1">
        <v>4.9203769574916012E-2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54.084060721660663</v>
      </c>
      <c r="JO8" s="1">
        <v>0.51846295636913375</v>
      </c>
      <c r="JP8" s="1">
        <v>11.293137720192808</v>
      </c>
      <c r="JQ8" s="1">
        <v>1.0387700949127781</v>
      </c>
      <c r="JR8" s="1">
        <v>0.21458009412744392</v>
      </c>
      <c r="JS8" s="1">
        <v>8.4410342567941399</v>
      </c>
      <c r="JT8" s="1">
        <v>0.15965774382778544</v>
      </c>
      <c r="JU8" s="1">
        <v>13.735436975797397</v>
      </c>
      <c r="JV8" s="1">
        <v>6.7255824587453522E-2</v>
      </c>
      <c r="JW8" s="1">
        <v>0</v>
      </c>
      <c r="JX8" s="1">
        <v>7.1746198632608866</v>
      </c>
      <c r="JY8" s="1">
        <v>2.3250158944920529</v>
      </c>
      <c r="JZ8" s="1">
        <v>0.83820315509585464</v>
      </c>
      <c r="KA8" s="1">
        <v>0.10976469888160222</v>
      </c>
      <c r="KB8" s="1">
        <v>0</v>
      </c>
      <c r="KC8" s="1">
        <v>0</v>
      </c>
    </row>
    <row r="9" spans="1:501" ht="11" customHeight="1">
      <c r="A9" s="1" t="s">
        <v>59</v>
      </c>
      <c r="B9" s="1">
        <v>1404.53125</v>
      </c>
      <c r="D9" s="1">
        <v>99.901278058441591</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1.8980320523542911E-3</v>
      </c>
      <c r="HM9" s="1">
        <v>4.7620139931129825E-2</v>
      </c>
      <c r="HN9" s="1">
        <v>9.682390950604583E-2</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54.084060721660663</v>
      </c>
      <c r="JO9" s="1">
        <v>0.51846295636913375</v>
      </c>
      <c r="JP9" s="1">
        <v>11.293137720192808</v>
      </c>
      <c r="JQ9" s="1">
        <v>1.0387700949127781</v>
      </c>
      <c r="JR9" s="1">
        <v>0.21458009412744392</v>
      </c>
      <c r="JS9" s="1">
        <v>8.4410342567941399</v>
      </c>
      <c r="JT9" s="1">
        <v>0.15965774382778544</v>
      </c>
      <c r="JU9" s="1">
        <v>13.735436975797397</v>
      </c>
      <c r="JV9" s="1">
        <v>6.7255824587453522E-2</v>
      </c>
      <c r="JW9" s="1">
        <v>0</v>
      </c>
      <c r="JX9" s="1">
        <v>7.1746198632608866</v>
      </c>
      <c r="JY9" s="1">
        <v>2.3250158944920529</v>
      </c>
      <c r="JZ9" s="1">
        <v>0.83820315509585464</v>
      </c>
      <c r="KA9" s="1">
        <v>0.10976469888160222</v>
      </c>
      <c r="KB9" s="1">
        <v>0</v>
      </c>
      <c r="KC9" s="1">
        <v>0</v>
      </c>
    </row>
    <row r="10" spans="1:501" ht="11" customHeight="1">
      <c r="A10" s="1" t="s">
        <v>66</v>
      </c>
      <c r="B10" s="1">
        <v>1384.53125</v>
      </c>
      <c r="D10" s="1">
        <v>99.087868109034588</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0.76530084143890464</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5.0007140020469944E-2</v>
      </c>
      <c r="HM10" s="1">
        <v>0</v>
      </c>
      <c r="HN10" s="1">
        <v>9.682390950604583E-2</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54.214524933170651</v>
      </c>
      <c r="JO10" s="1">
        <v>0.52248498998705939</v>
      </c>
      <c r="JP10" s="1">
        <v>11.379282452500766</v>
      </c>
      <c r="JQ10" s="1">
        <v>1.042582089877089</v>
      </c>
      <c r="JR10" s="1">
        <v>0.19211724672270411</v>
      </c>
      <c r="JS10" s="1">
        <v>8.4246316804898314</v>
      </c>
      <c r="JT10" s="1">
        <v>0.15931306552954258</v>
      </c>
      <c r="JU10" s="1">
        <v>13.469546132555285</v>
      </c>
      <c r="JV10" s="1">
        <v>6.4027541309995051E-2</v>
      </c>
      <c r="JW10" s="1">
        <v>0</v>
      </c>
      <c r="JX10" s="1">
        <v>7.2316382737465394</v>
      </c>
      <c r="JY10" s="1">
        <v>2.3441018945968137</v>
      </c>
      <c r="JZ10" s="1">
        <v>0.84508394483318594</v>
      </c>
      <c r="KA10" s="1">
        <v>0.11066575468053749</v>
      </c>
      <c r="KB10" s="1">
        <v>0</v>
      </c>
      <c r="KC10" s="1">
        <v>0</v>
      </c>
    </row>
    <row r="11" spans="1:501" ht="11" customHeight="1">
      <c r="A11" s="1" t="s">
        <v>59</v>
      </c>
      <c r="B11" s="1">
        <v>1384.53125</v>
      </c>
      <c r="D11" s="1">
        <v>99.087868109034588</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1.4802004960741356E-3</v>
      </c>
      <c r="FZ11" s="1">
        <v>0.76382064094283053</v>
      </c>
      <c r="GA11" s="1">
        <v>0.76382064094283053</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1.8953448119354921E-3</v>
      </c>
      <c r="HM11" s="1">
        <v>4.8111795208534439E-2</v>
      </c>
      <c r="HN11" s="1">
        <v>0.14493570471458028</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54.214524933170651</v>
      </c>
      <c r="JO11" s="1">
        <v>0.52248498998705939</v>
      </c>
      <c r="JP11" s="1">
        <v>11.379282452500766</v>
      </c>
      <c r="JQ11" s="1">
        <v>1.042582089877089</v>
      </c>
      <c r="JR11" s="1">
        <v>0.19211724672270411</v>
      </c>
      <c r="JS11" s="1">
        <v>8.4246316804898314</v>
      </c>
      <c r="JT11" s="1">
        <v>0.15931306552954258</v>
      </c>
      <c r="JU11" s="1">
        <v>13.469546132555285</v>
      </c>
      <c r="JV11" s="1">
        <v>6.4027541309995051E-2</v>
      </c>
      <c r="JW11" s="1">
        <v>0</v>
      </c>
      <c r="JX11" s="1">
        <v>7.2316382737465394</v>
      </c>
      <c r="JY11" s="1">
        <v>2.3441018945968137</v>
      </c>
      <c r="JZ11" s="1">
        <v>0.84508394483318594</v>
      </c>
      <c r="KA11" s="1">
        <v>0.11066575468053749</v>
      </c>
      <c r="KB11" s="1">
        <v>0</v>
      </c>
      <c r="KC11" s="1">
        <v>0</v>
      </c>
    </row>
    <row r="12" spans="1:501" ht="11" customHeight="1">
      <c r="A12" s="1" t="s">
        <v>66</v>
      </c>
      <c r="B12" s="1">
        <v>1364.53125</v>
      </c>
      <c r="D12" s="1">
        <v>96.324745255138339</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2.7102968760501516</v>
      </c>
      <c r="FZ12" s="1">
        <v>0</v>
      </c>
      <c r="GA12" s="1">
        <v>0.76382064094283053</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5.6201523154005555E-2</v>
      </c>
      <c r="HM12" s="1">
        <v>0</v>
      </c>
      <c r="HN12" s="1">
        <v>0.14493570471458028</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54.631318238013989</v>
      </c>
      <c r="JO12" s="1">
        <v>0.53718211103178215</v>
      </c>
      <c r="JP12" s="1">
        <v>11.698004449429877</v>
      </c>
      <c r="JQ12" s="1">
        <v>1.0665384828295039</v>
      </c>
      <c r="JR12" s="1">
        <v>0.17022221953054814</v>
      </c>
      <c r="JS12" s="1">
        <v>8.349862974672325</v>
      </c>
      <c r="JT12" s="1">
        <v>0.15753206244025858</v>
      </c>
      <c r="JU12" s="1">
        <v>12.509656530674043</v>
      </c>
      <c r="JV12" s="1">
        <v>5.3281705083100553E-2</v>
      </c>
      <c r="JW12" s="1">
        <v>0</v>
      </c>
      <c r="JX12" s="1">
        <v>7.4318917607305552</v>
      </c>
      <c r="JY12" s="1">
        <v>2.4113436142573796</v>
      </c>
      <c r="JZ12" s="1">
        <v>0.86932559483956129</v>
      </c>
      <c r="KA12" s="1">
        <v>0.11384025646708198</v>
      </c>
      <c r="KB12" s="1">
        <v>0</v>
      </c>
      <c r="KC12" s="1">
        <v>0</v>
      </c>
    </row>
    <row r="13" spans="1:501" ht="11" customHeight="1">
      <c r="A13" s="1" t="s">
        <v>59</v>
      </c>
      <c r="B13" s="1">
        <v>1364.53125</v>
      </c>
      <c r="D13" s="1">
        <v>96.324745255138339</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1.4842803810463559E-3</v>
      </c>
      <c r="FZ13" s="1">
        <v>2.7088125956691051</v>
      </c>
      <c r="GA13" s="1">
        <v>3.4726332366119355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1.8999072713314724E-3</v>
      </c>
      <c r="HM13" s="1">
        <v>5.4301615882674056E-2</v>
      </c>
      <c r="HN13" s="1">
        <v>0.19923732059725435</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54.631318238013989</v>
      </c>
      <c r="JO13" s="1">
        <v>0.53718211103178215</v>
      </c>
      <c r="JP13" s="1">
        <v>11.698004449429877</v>
      </c>
      <c r="JQ13" s="1">
        <v>1.0665384828295039</v>
      </c>
      <c r="JR13" s="1">
        <v>0.17022221953054814</v>
      </c>
      <c r="JS13" s="1">
        <v>8.349862974672325</v>
      </c>
      <c r="JT13" s="1">
        <v>0.15753206244025858</v>
      </c>
      <c r="JU13" s="1">
        <v>12.509656530674043</v>
      </c>
      <c r="JV13" s="1">
        <v>5.3281705083100553E-2</v>
      </c>
      <c r="JW13" s="1">
        <v>0</v>
      </c>
      <c r="JX13" s="1">
        <v>7.4318917607305552</v>
      </c>
      <c r="JY13" s="1">
        <v>2.4113436142573796</v>
      </c>
      <c r="JZ13" s="1">
        <v>0.86932559483956129</v>
      </c>
      <c r="KA13" s="1">
        <v>0.11384025646708198</v>
      </c>
      <c r="KB13" s="1">
        <v>0</v>
      </c>
      <c r="KC13" s="1">
        <v>0</v>
      </c>
    </row>
    <row r="14" spans="1:501" ht="11" customHeight="1">
      <c r="A14" s="1" t="s">
        <v>66</v>
      </c>
      <c r="B14" s="1">
        <v>1344.53125</v>
      </c>
      <c r="D14" s="1">
        <v>93.053500642131539</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1.3381132247660175</v>
      </c>
      <c r="FZ14" s="1">
        <v>0</v>
      </c>
      <c r="GA14" s="1">
        <v>3.4726332366119355</v>
      </c>
      <c r="GB14" s="1">
        <v>0</v>
      </c>
      <c r="GC14" s="1">
        <v>0</v>
      </c>
      <c r="GD14" s="1">
        <v>0</v>
      </c>
      <c r="GE14" s="1">
        <v>0</v>
      </c>
      <c r="GF14" s="1">
        <v>0</v>
      </c>
      <c r="GG14" s="1">
        <v>0</v>
      </c>
      <c r="GH14" s="1">
        <v>0</v>
      </c>
      <c r="GI14" s="1">
        <v>0</v>
      </c>
      <c r="GJ14" s="1">
        <v>0</v>
      </c>
      <c r="GK14" s="1">
        <v>1.8805578384238231</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5.5957737469334246E-2</v>
      </c>
      <c r="HM14" s="1">
        <v>0</v>
      </c>
      <c r="HN14" s="1">
        <v>0.19923732059725435</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54.829036855422451</v>
      </c>
      <c r="JO14" s="1">
        <v>0.55521390075347599</v>
      </c>
      <c r="JP14" s="1">
        <v>12.070413779073444</v>
      </c>
      <c r="JQ14" s="1">
        <v>1.0869387040330289</v>
      </c>
      <c r="JR14" s="1">
        <v>0.14883843381669765</v>
      </c>
      <c r="JS14" s="1">
        <v>8.3220563644829006</v>
      </c>
      <c r="JT14" s="1">
        <v>0.15957218202926976</v>
      </c>
      <c r="JU14" s="1">
        <v>11.594414615025373</v>
      </c>
      <c r="JV14" s="1">
        <v>4.8706975610314153E-2</v>
      </c>
      <c r="JW14" s="1">
        <v>0</v>
      </c>
      <c r="JX14" s="1">
        <v>7.6712310135824442</v>
      </c>
      <c r="JY14" s="1">
        <v>2.4958486703416995</v>
      </c>
      <c r="JZ14" s="1">
        <v>0.89988625778555187</v>
      </c>
      <c r="KA14" s="1">
        <v>0.11784224804334238</v>
      </c>
      <c r="KB14" s="1">
        <v>0</v>
      </c>
      <c r="KC14" s="1">
        <v>0</v>
      </c>
    </row>
    <row r="15" spans="1:501" ht="11" customHeight="1">
      <c r="A15" s="1" t="s">
        <v>59</v>
      </c>
      <c r="B15" s="1">
        <v>1344.53125</v>
      </c>
      <c r="D15" s="1">
        <v>93.053500642131539</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1.4890452718920237E-3</v>
      </c>
      <c r="FZ15" s="1">
        <v>1.3366241794941258</v>
      </c>
      <c r="GA15" s="1">
        <v>4.8092574161060613</v>
      </c>
      <c r="GB15" s="1">
        <v>0</v>
      </c>
      <c r="GC15" s="1">
        <v>0</v>
      </c>
      <c r="GD15" s="1">
        <v>0</v>
      </c>
      <c r="GE15" s="1">
        <v>0</v>
      </c>
      <c r="GF15" s="1">
        <v>0</v>
      </c>
      <c r="GG15" s="1">
        <v>0</v>
      </c>
      <c r="GH15" s="1">
        <v>0</v>
      </c>
      <c r="GI15" s="1">
        <v>0</v>
      </c>
      <c r="GJ15" s="1">
        <v>0</v>
      </c>
      <c r="GK15" s="1">
        <v>2.0838887420833881E-3</v>
      </c>
      <c r="GL15" s="1">
        <v>1.87847394968174</v>
      </c>
      <c r="GM15" s="1">
        <v>1.87847394968174</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1.9029528556452179E-3</v>
      </c>
      <c r="HM15" s="1">
        <v>5.4054784613689032E-2</v>
      </c>
      <c r="HN15" s="1">
        <v>0.25329210521094336</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54.829036855422451</v>
      </c>
      <c r="JO15" s="1">
        <v>0.55521390075347599</v>
      </c>
      <c r="JP15" s="1">
        <v>12.070413779073444</v>
      </c>
      <c r="JQ15" s="1">
        <v>1.0869387040330289</v>
      </c>
      <c r="JR15" s="1">
        <v>0.14883843381669765</v>
      </c>
      <c r="JS15" s="1">
        <v>8.3220563644829006</v>
      </c>
      <c r="JT15" s="1">
        <v>0.15957218202926976</v>
      </c>
      <c r="JU15" s="1">
        <v>11.594414615025373</v>
      </c>
      <c r="JV15" s="1">
        <v>4.8706975610314153E-2</v>
      </c>
      <c r="JW15" s="1">
        <v>0</v>
      </c>
      <c r="JX15" s="1">
        <v>7.6712310135824442</v>
      </c>
      <c r="JY15" s="1">
        <v>2.4958486703416995</v>
      </c>
      <c r="JZ15" s="1">
        <v>0.89988625778555187</v>
      </c>
      <c r="KA15" s="1">
        <v>0.11784224804334238</v>
      </c>
      <c r="KB15" s="1">
        <v>0</v>
      </c>
      <c r="KC15" s="1">
        <v>0</v>
      </c>
    </row>
    <row r="16" spans="1:501" ht="11" customHeight="1">
      <c r="A16" s="1" t="s">
        <v>66</v>
      </c>
      <c r="B16" s="1">
        <v>1324.53125</v>
      </c>
      <c r="D16" s="1">
        <v>89.176880448570415</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4.8092574161060613</v>
      </c>
      <c r="GB16" s="1">
        <v>0</v>
      </c>
      <c r="GC16" s="1">
        <v>0</v>
      </c>
      <c r="GD16" s="1">
        <v>0</v>
      </c>
      <c r="GE16" s="1">
        <v>0</v>
      </c>
      <c r="GF16" s="1">
        <v>0</v>
      </c>
      <c r="GG16" s="1">
        <v>0</v>
      </c>
      <c r="GH16" s="1">
        <v>0</v>
      </c>
      <c r="GI16" s="1">
        <v>0</v>
      </c>
      <c r="GJ16" s="1">
        <v>0</v>
      </c>
      <c r="GK16" s="1">
        <v>3.8268050141637144</v>
      </c>
      <c r="GL16" s="1">
        <v>0</v>
      </c>
      <c r="GM16" s="1">
        <v>1.87847394968174</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5.5291066267174442E-2</v>
      </c>
      <c r="HM16" s="1">
        <v>0</v>
      </c>
      <c r="HN16" s="1">
        <v>0.25329210521094336</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54.796573424250674</v>
      </c>
      <c r="JO16" s="1">
        <v>0.57775726610424449</v>
      </c>
      <c r="JP16" s="1">
        <v>12.51747298366098</v>
      </c>
      <c r="JQ16" s="1">
        <v>1.1032113315895542</v>
      </c>
      <c r="JR16" s="1">
        <v>0.12815145768044989</v>
      </c>
      <c r="JS16" s="1">
        <v>8.3447720103188932</v>
      </c>
      <c r="JT16" s="1">
        <v>0.16651303162804523</v>
      </c>
      <c r="JU16" s="1">
        <v>10.688074390953309</v>
      </c>
      <c r="JV16" s="1">
        <v>5.0831818409461813E-2</v>
      </c>
      <c r="JW16" s="1">
        <v>0</v>
      </c>
      <c r="JX16" s="1">
        <v>7.9609496228852796</v>
      </c>
      <c r="JY16" s="1">
        <v>2.6037223435945553</v>
      </c>
      <c r="JZ16" s="1">
        <v>0.93900533462802815</v>
      </c>
      <c r="KA16" s="1">
        <v>0.12296498429652425</v>
      </c>
      <c r="KB16" s="1">
        <v>0</v>
      </c>
      <c r="KC16" s="1">
        <v>0</v>
      </c>
    </row>
    <row r="17" spans="1:289" ht="11" customHeight="1">
      <c r="A17" s="1" t="s">
        <v>59</v>
      </c>
      <c r="B17" s="1">
        <v>1324.53125</v>
      </c>
      <c r="D17" s="1">
        <v>89.176880448570415</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v>
      </c>
      <c r="FZ17" s="1">
        <v>0</v>
      </c>
      <c r="GA17" s="1">
        <v>4.8092574161060613</v>
      </c>
      <c r="GB17" s="1">
        <v>0</v>
      </c>
      <c r="GC17" s="1">
        <v>0</v>
      </c>
      <c r="GD17" s="1">
        <v>0</v>
      </c>
      <c r="GE17" s="1">
        <v>0</v>
      </c>
      <c r="GF17" s="1">
        <v>0</v>
      </c>
      <c r="GG17" s="1">
        <v>0</v>
      </c>
      <c r="GH17" s="1">
        <v>0</v>
      </c>
      <c r="GI17" s="1">
        <v>0</v>
      </c>
      <c r="GJ17" s="1">
        <v>0</v>
      </c>
      <c r="GK17" s="1">
        <v>2.0895900416300537E-3</v>
      </c>
      <c r="GL17" s="1">
        <v>3.824715424122084</v>
      </c>
      <c r="GM17" s="1">
        <v>5.7031893738038235</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1.9044316851776211E-3</v>
      </c>
      <c r="HM17" s="1">
        <v>5.3386634581996828E-2</v>
      </c>
      <c r="HN17" s="1">
        <v>0.30667873979294019</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54.796573424250674</v>
      </c>
      <c r="JO17" s="1">
        <v>0.57775726610424449</v>
      </c>
      <c r="JP17" s="1">
        <v>12.51747298366098</v>
      </c>
      <c r="JQ17" s="1">
        <v>1.1032113315895542</v>
      </c>
      <c r="JR17" s="1">
        <v>0.12815145768044989</v>
      </c>
      <c r="JS17" s="1">
        <v>8.3447720103188932</v>
      </c>
      <c r="JT17" s="1">
        <v>0.16651303162804523</v>
      </c>
      <c r="JU17" s="1">
        <v>10.688074390953309</v>
      </c>
      <c r="JV17" s="1">
        <v>5.0831818409461813E-2</v>
      </c>
      <c r="JW17" s="1">
        <v>0</v>
      </c>
      <c r="JX17" s="1">
        <v>7.9609496228852796</v>
      </c>
      <c r="JY17" s="1">
        <v>2.6037223435945553</v>
      </c>
      <c r="JZ17" s="1">
        <v>0.93900533462802815</v>
      </c>
      <c r="KA17" s="1">
        <v>0.12296498429652425</v>
      </c>
      <c r="KB17" s="1">
        <v>0</v>
      </c>
      <c r="KC17" s="1">
        <v>0</v>
      </c>
    </row>
    <row r="18" spans="1:289" ht="11" customHeight="1">
      <c r="A18" s="1" t="s">
        <v>66</v>
      </c>
      <c r="B18" s="1">
        <v>1304.53125</v>
      </c>
      <c r="D18" s="1">
        <v>85.700549601036982</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4.8092574161060613</v>
      </c>
      <c r="GB18" s="1">
        <v>0</v>
      </c>
      <c r="GC18" s="1">
        <v>0</v>
      </c>
      <c r="GD18" s="1">
        <v>0</v>
      </c>
      <c r="GE18" s="1">
        <v>0</v>
      </c>
      <c r="GF18" s="1">
        <v>0</v>
      </c>
      <c r="GG18" s="1">
        <v>0</v>
      </c>
      <c r="GH18" s="1">
        <v>0</v>
      </c>
      <c r="GI18" s="1">
        <v>0</v>
      </c>
      <c r="GJ18" s="1">
        <v>0</v>
      </c>
      <c r="GK18" s="1">
        <v>3.431675036447885</v>
      </c>
      <c r="GL18" s="1">
        <v>0</v>
      </c>
      <c r="GM18" s="1">
        <v>5.7031893738038235</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4.8649832812365242E-2</v>
      </c>
      <c r="HM18" s="1">
        <v>0</v>
      </c>
      <c r="HN18" s="1">
        <v>0.30667873979294019</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54.773756511094987</v>
      </c>
      <c r="JO18" s="1">
        <v>0.59959319850409254</v>
      </c>
      <c r="JP18" s="1">
        <v>12.94921425066552</v>
      </c>
      <c r="JQ18" s="1">
        <v>1.1174337450860192</v>
      </c>
      <c r="JR18" s="1">
        <v>0.10960869108209095</v>
      </c>
      <c r="JS18" s="1">
        <v>8.3458751786564491</v>
      </c>
      <c r="JT18" s="1">
        <v>0.17326741524704808</v>
      </c>
      <c r="JU18" s="1">
        <v>9.8275629104811877</v>
      </c>
      <c r="JV18" s="1">
        <v>5.2893744723767934E-2</v>
      </c>
      <c r="JW18" s="1">
        <v>0</v>
      </c>
      <c r="JX18" s="1">
        <v>8.2370540946412198</v>
      </c>
      <c r="JY18" s="1">
        <v>2.7086925021131765</v>
      </c>
      <c r="JZ18" s="1">
        <v>0.97709485944393504</v>
      </c>
      <c r="KA18" s="1">
        <v>0.12795289826051326</v>
      </c>
      <c r="KB18" s="1">
        <v>0</v>
      </c>
      <c r="KC18" s="1">
        <v>0</v>
      </c>
    </row>
    <row r="19" spans="1:289" ht="11" customHeight="1">
      <c r="A19" s="1" t="s">
        <v>59</v>
      </c>
      <c r="B19" s="1">
        <v>1304.53125</v>
      </c>
      <c r="D19" s="1">
        <v>85.700549601036982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4.8092574161060613</v>
      </c>
      <c r="GB19" s="1">
        <v>0</v>
      </c>
      <c r="GC19" s="1">
        <v>0</v>
      </c>
      <c r="GD19" s="1">
        <v>0</v>
      </c>
      <c r="GE19" s="1">
        <v>0</v>
      </c>
      <c r="GF19" s="1">
        <v>0</v>
      </c>
      <c r="GG19" s="1">
        <v>0</v>
      </c>
      <c r="GH19" s="1">
        <v>0</v>
      </c>
      <c r="GI19" s="1">
        <v>0</v>
      </c>
      <c r="GJ19" s="1">
        <v>0</v>
      </c>
      <c r="GK19" s="1">
        <v>2.0957420459585753E-3</v>
      </c>
      <c r="GL19" s="1">
        <v>3.4295792944019285</v>
      </c>
      <c r="GM19" s="1">
        <v>9.1327686682057525</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1.9062282489837343E-3</v>
      </c>
      <c r="HM19" s="1">
        <v>4.6743604563381502E-2</v>
      </c>
      <c r="HN19" s="1">
        <v>0.35342234435632169</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54.773756511094987</v>
      </c>
      <c r="JO19" s="1">
        <v>0.59959319850409254</v>
      </c>
      <c r="JP19" s="1">
        <v>12.94921425066552</v>
      </c>
      <c r="JQ19" s="1">
        <v>1.1174337450860192</v>
      </c>
      <c r="JR19" s="1">
        <v>0.10960869108209095</v>
      </c>
      <c r="JS19" s="1">
        <v>8.3458751786564491</v>
      </c>
      <c r="JT19" s="1">
        <v>0.17326741524704808</v>
      </c>
      <c r="JU19" s="1">
        <v>9.8275629104811877</v>
      </c>
      <c r="JV19" s="1">
        <v>5.2893744723767934E-2</v>
      </c>
      <c r="JW19" s="1">
        <v>0</v>
      </c>
      <c r="JX19" s="1">
        <v>8.2370540946412198</v>
      </c>
      <c r="JY19" s="1">
        <v>2.7086925021131765</v>
      </c>
      <c r="JZ19" s="1">
        <v>0.97709485944393504</v>
      </c>
      <c r="KA19" s="1">
        <v>0.12795289826051326</v>
      </c>
      <c r="KB19" s="1">
        <v>0</v>
      </c>
      <c r="KC19" s="1">
        <v>0</v>
      </c>
    </row>
    <row r="20" spans="1:289" ht="11" customHeight="1">
      <c r="A20" s="1" t="s">
        <v>66</v>
      </c>
      <c r="B20" s="1">
        <v>1284.53125</v>
      </c>
      <c r="D20" s="1">
        <v>82.56194003430096</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4.8092574161060613</v>
      </c>
      <c r="GB20" s="1">
        <v>0</v>
      </c>
      <c r="GC20" s="1">
        <v>0</v>
      </c>
      <c r="GD20" s="1">
        <v>0</v>
      </c>
      <c r="GE20" s="1">
        <v>0</v>
      </c>
      <c r="GF20" s="1">
        <v>0</v>
      </c>
      <c r="GG20" s="1">
        <v>0</v>
      </c>
      <c r="GH20" s="1">
        <v>0</v>
      </c>
      <c r="GI20" s="1">
        <v>0</v>
      </c>
      <c r="GJ20" s="1">
        <v>0</v>
      </c>
      <c r="GK20" s="1">
        <v>3.0995174534478105</v>
      </c>
      <c r="GL20" s="1">
        <v>0</v>
      </c>
      <c r="GM20" s="1">
        <v>9.1327686682057525</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4.3094083583190002E-2</v>
      </c>
      <c r="HM20" s="1">
        <v>0</v>
      </c>
      <c r="HN20" s="1">
        <v>0.35342234435632169</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54.759906839385643</v>
      </c>
      <c r="JO20" s="1">
        <v>0.62078825367077428</v>
      </c>
      <c r="JP20" s="1">
        <v>13.367018961525703</v>
      </c>
      <c r="JQ20" s="1">
        <v>1.1298129384441264</v>
      </c>
      <c r="JR20" s="1">
        <v>9.3027205282885203E-2</v>
      </c>
      <c r="JS20" s="1">
        <v>8.3260195583251022</v>
      </c>
      <c r="JT20" s="1">
        <v>0.17985421258819778</v>
      </c>
      <c r="JU20" s="1">
        <v>9.0109414459913459</v>
      </c>
      <c r="JV20" s="1">
        <v>5.4904511587303334E-2</v>
      </c>
      <c r="JW20" s="1">
        <v>0</v>
      </c>
      <c r="JX20" s="1">
        <v>8.4996788539838057</v>
      </c>
      <c r="JY20" s="1">
        <v>2.8109908378931667</v>
      </c>
      <c r="JZ20" s="1">
        <v>1.014239326642568</v>
      </c>
      <c r="KA20" s="1">
        <v>0.13281705467938554</v>
      </c>
      <c r="KB20" s="1">
        <v>0</v>
      </c>
      <c r="KC20" s="1">
        <v>0</v>
      </c>
    </row>
    <row r="21" spans="1:289" ht="11" customHeight="1">
      <c r="A21" s="1" t="s">
        <v>59</v>
      </c>
      <c r="B21" s="1">
        <v>1284.53125</v>
      </c>
      <c r="D21" s="1">
        <v>82.56194003430096</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4.8092574161060613</v>
      </c>
      <c r="GB21" s="1">
        <v>0</v>
      </c>
      <c r="GC21" s="1">
        <v>0</v>
      </c>
      <c r="GD21" s="1">
        <v>0</v>
      </c>
      <c r="GE21" s="1">
        <v>0</v>
      </c>
      <c r="GF21" s="1">
        <v>0</v>
      </c>
      <c r="GG21" s="1">
        <v>0</v>
      </c>
      <c r="GH21" s="1">
        <v>0</v>
      </c>
      <c r="GI21" s="1">
        <v>0</v>
      </c>
      <c r="GJ21" s="1">
        <v>0</v>
      </c>
      <c r="GK21" s="1">
        <v>2.10241104751363E-3</v>
      </c>
      <c r="GL21" s="1">
        <v>3.0974150424002964</v>
      </c>
      <c r="GM21" s="1">
        <v>12.230183710606049</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1.9083785905989843E-3</v>
      </c>
      <c r="HM21" s="1">
        <v>4.1185704992590978E-2</v>
      </c>
      <c r="HN21" s="1">
        <v>0.39460804934891269</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54.759906839385643</v>
      </c>
      <c r="JO21" s="1">
        <v>0.62078825367077428</v>
      </c>
      <c r="JP21" s="1">
        <v>13.367018961525703</v>
      </c>
      <c r="JQ21" s="1">
        <v>1.1298129384441264</v>
      </c>
      <c r="JR21" s="1">
        <v>9.3027205282885203E-2</v>
      </c>
      <c r="JS21" s="1">
        <v>8.3260195583251022</v>
      </c>
      <c r="JT21" s="1">
        <v>0.17985421258819778</v>
      </c>
      <c r="JU21" s="1">
        <v>9.0109414459913459</v>
      </c>
      <c r="JV21" s="1">
        <v>5.4904511587303334E-2</v>
      </c>
      <c r="JW21" s="1">
        <v>0</v>
      </c>
      <c r="JX21" s="1">
        <v>8.4996788539838057</v>
      </c>
      <c r="JY21" s="1">
        <v>2.8109908378931667</v>
      </c>
      <c r="JZ21" s="1">
        <v>1.014239326642568</v>
      </c>
      <c r="KA21" s="1">
        <v>0.13281705467938554</v>
      </c>
      <c r="KB21" s="1">
        <v>0</v>
      </c>
      <c r="KC21" s="1">
        <v>0</v>
      </c>
    </row>
    <row r="22" spans="1:289" ht="11" customHeight="1">
      <c r="A22" s="1" t="s">
        <v>66</v>
      </c>
      <c r="B22" s="1">
        <v>1264.53125</v>
      </c>
      <c r="D22" s="1">
        <v>79.709758461388674</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4.8092574161060613</v>
      </c>
      <c r="GB22" s="1">
        <v>0</v>
      </c>
      <c r="GC22" s="1">
        <v>0</v>
      </c>
      <c r="GD22" s="1">
        <v>0</v>
      </c>
      <c r="GE22" s="1">
        <v>0</v>
      </c>
      <c r="GF22" s="1">
        <v>0</v>
      </c>
      <c r="GG22" s="1">
        <v>0</v>
      </c>
      <c r="GH22" s="1">
        <v>0</v>
      </c>
      <c r="GI22" s="1">
        <v>0</v>
      </c>
      <c r="GJ22" s="1">
        <v>0</v>
      </c>
      <c r="GK22" s="1">
        <v>2.8177667538442055</v>
      </c>
      <c r="GL22" s="1">
        <v>0</v>
      </c>
      <c r="GM22" s="1">
        <v>12.230183710606049</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3.8425608706287896E-2</v>
      </c>
      <c r="HM22" s="1">
        <v>0</v>
      </c>
      <c r="HN22" s="1">
        <v>0.39460804934891269</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54.754692467865993</v>
      </c>
      <c r="JO22" s="1">
        <v>0.64141463072045368</v>
      </c>
      <c r="JP22" s="1">
        <v>13.7723517236216</v>
      </c>
      <c r="JQ22" s="1">
        <v>1.1405548108721324</v>
      </c>
      <c r="JR22" s="1">
        <v>7.8240118517443738E-2</v>
      </c>
      <c r="JS22" s="1">
        <v>8.2856101788818606</v>
      </c>
      <c r="JT22" s="1">
        <v>0.18628977180775247</v>
      </c>
      <c r="JU22" s="1">
        <v>8.2361970279834047</v>
      </c>
      <c r="JV22" s="1">
        <v>5.6869109639560558E-2</v>
      </c>
      <c r="JW22" s="1">
        <v>0</v>
      </c>
      <c r="JX22" s="1">
        <v>8.7488102515640787</v>
      </c>
      <c r="JY22" s="1">
        <v>2.9108694550970577</v>
      </c>
      <c r="JZ22" s="1">
        <v>1.050530927242187</v>
      </c>
      <c r="KA22" s="1">
        <v>0.13756952618647947</v>
      </c>
      <c r="KB22" s="1">
        <v>0</v>
      </c>
      <c r="KC22" s="1">
        <v>0</v>
      </c>
    </row>
    <row r="23" spans="1:289" ht="11" customHeight="1">
      <c r="A23" s="1" t="s">
        <v>59</v>
      </c>
      <c r="B23" s="1">
        <v>1264.53125</v>
      </c>
      <c r="D23" s="1">
        <v>79.709758461388674</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4.8092574161060613</v>
      </c>
      <c r="GB23" s="1">
        <v>0</v>
      </c>
      <c r="GC23" s="1">
        <v>0</v>
      </c>
      <c r="GD23" s="1">
        <v>0</v>
      </c>
      <c r="GE23" s="1">
        <v>0</v>
      </c>
      <c r="GF23" s="1">
        <v>0</v>
      </c>
      <c r="GG23" s="1">
        <v>0</v>
      </c>
      <c r="GH23" s="1">
        <v>0</v>
      </c>
      <c r="GI23" s="1">
        <v>0</v>
      </c>
      <c r="GJ23" s="1">
        <v>0</v>
      </c>
      <c r="GK23" s="1">
        <v>2.1096740523881799E-3</v>
      </c>
      <c r="GL23" s="1">
        <v>2.815657079791817</v>
      </c>
      <c r="GM23" s="1">
        <v>15.045840790397866</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1.9109339163079636E-3</v>
      </c>
      <c r="HM23" s="1">
        <v>3.651467478997996E-2</v>
      </c>
      <c r="HN23" s="1">
        <v>0.43112272413889263</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54.754692467865993</v>
      </c>
      <c r="JO23" s="1">
        <v>0.64141463072045368</v>
      </c>
      <c r="JP23" s="1">
        <v>13.7723517236216</v>
      </c>
      <c r="JQ23" s="1">
        <v>1.1405548108721324</v>
      </c>
      <c r="JR23" s="1">
        <v>7.8240118517443738E-2</v>
      </c>
      <c r="JS23" s="1">
        <v>8.2856101788818606</v>
      </c>
      <c r="JT23" s="1">
        <v>0.18628977180775247</v>
      </c>
      <c r="JU23" s="1">
        <v>8.2361970279834047</v>
      </c>
      <c r="JV23" s="1">
        <v>5.6869109639560558E-2</v>
      </c>
      <c r="JW23" s="1">
        <v>0</v>
      </c>
      <c r="JX23" s="1">
        <v>8.7488102515640787</v>
      </c>
      <c r="JY23" s="1">
        <v>2.9108694550970577</v>
      </c>
      <c r="JZ23" s="1">
        <v>1.050530927242187</v>
      </c>
      <c r="KA23" s="1">
        <v>0.13756952618647947</v>
      </c>
      <c r="KB23" s="1">
        <v>0</v>
      </c>
      <c r="KC23" s="1">
        <v>0</v>
      </c>
    </row>
    <row r="24" spans="1:289" ht="11" customHeight="1">
      <c r="A24" s="1" t="s">
        <v>66</v>
      </c>
      <c r="B24" s="1">
        <v>1244.53125</v>
      </c>
      <c r="D24" s="1">
        <v>77.100719466672658</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4.8092574161060613</v>
      </c>
      <c r="GB24" s="1">
        <v>0</v>
      </c>
      <c r="GC24" s="1">
        <v>0</v>
      </c>
      <c r="GD24" s="1">
        <v>0</v>
      </c>
      <c r="GE24" s="1">
        <v>0</v>
      </c>
      <c r="GF24" s="1">
        <v>0</v>
      </c>
      <c r="GG24" s="1">
        <v>0</v>
      </c>
      <c r="GH24" s="1">
        <v>0</v>
      </c>
      <c r="GI24" s="1">
        <v>0</v>
      </c>
      <c r="GJ24" s="1">
        <v>0</v>
      </c>
      <c r="GK24" s="1">
        <v>2.5785635490125625</v>
      </c>
      <c r="GL24" s="1">
        <v>0</v>
      </c>
      <c r="GM24" s="1">
        <v>15.045840790397866</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3.4496053672163664E-2</v>
      </c>
      <c r="HM24" s="1">
        <v>0</v>
      </c>
      <c r="HN24" s="1">
        <v>0.43112272413889263</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54.757871128111269</v>
      </c>
      <c r="JO24" s="1">
        <v>0.66155556758130973</v>
      </c>
      <c r="JP24" s="1">
        <v>14.166862196820492</v>
      </c>
      <c r="JQ24" s="1">
        <v>1.1498600706117166</v>
      </c>
      <c r="JR24" s="1">
        <v>6.5094537765462021E-2</v>
      </c>
      <c r="JS24" s="1">
        <v>8.2248817491157347</v>
      </c>
      <c r="JT24" s="1">
        <v>0.19259369844196914</v>
      </c>
      <c r="JU24" s="1">
        <v>7.5012939454598557</v>
      </c>
      <c r="JV24" s="1">
        <v>5.8793523907946642E-2</v>
      </c>
      <c r="JW24" s="1">
        <v>0</v>
      </c>
      <c r="JX24" s="1">
        <v>8.9842588122410021</v>
      </c>
      <c r="JY24" s="1">
        <v>3.0086297576716063</v>
      </c>
      <c r="JZ24" s="1">
        <v>1.0860802213770449</v>
      </c>
      <c r="KA24" s="1">
        <v>0.14222479089460779</v>
      </c>
      <c r="KB24" s="1">
        <v>0</v>
      </c>
      <c r="KC24" s="1">
        <v>0</v>
      </c>
    </row>
    <row r="25" spans="1:289" ht="11" customHeight="1">
      <c r="A25" s="1" t="s">
        <v>59</v>
      </c>
      <c r="B25" s="1">
        <v>1244.53125</v>
      </c>
      <c r="D25" s="1">
        <v>77.100719466672658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4.8092574161060613</v>
      </c>
      <c r="GB25" s="1">
        <v>0</v>
      </c>
      <c r="GC25" s="1">
        <v>0</v>
      </c>
      <c r="GD25" s="1">
        <v>0</v>
      </c>
      <c r="GE25" s="1">
        <v>0</v>
      </c>
      <c r="GF25" s="1">
        <v>0</v>
      </c>
      <c r="GG25" s="1">
        <v>0</v>
      </c>
      <c r="GH25" s="1">
        <v>0</v>
      </c>
      <c r="GI25" s="1">
        <v>0</v>
      </c>
      <c r="GJ25" s="1">
        <v>0</v>
      </c>
      <c r="GK25" s="1">
        <v>2.1176176384361824E-3</v>
      </c>
      <c r="GL25" s="1">
        <v>2.5764459313741259</v>
      </c>
      <c r="GM25" s="1">
        <v>17.622286721771992</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1.9139628862131527E-3</v>
      </c>
      <c r="HM25" s="1">
        <v>3.2582090785950493E-2</v>
      </c>
      <c r="HN25" s="1">
        <v>0.46370481492484311</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54.757871128111269</v>
      </c>
      <c r="JO25" s="1">
        <v>0.66155556758130973</v>
      </c>
      <c r="JP25" s="1">
        <v>14.166862196820492</v>
      </c>
      <c r="JQ25" s="1">
        <v>1.1498600706117166</v>
      </c>
      <c r="JR25" s="1">
        <v>6.5094537765462021E-2</v>
      </c>
      <c r="JS25" s="1">
        <v>8.2248817491157347</v>
      </c>
      <c r="JT25" s="1">
        <v>0.19259369844196914</v>
      </c>
      <c r="JU25" s="1">
        <v>7.5012939454598557</v>
      </c>
      <c r="JV25" s="1">
        <v>5.8793523907946642E-2</v>
      </c>
      <c r="JW25" s="1">
        <v>0</v>
      </c>
      <c r="JX25" s="1">
        <v>8.9842588122410021</v>
      </c>
      <c r="JY25" s="1">
        <v>3.0086297576716063</v>
      </c>
      <c r="JZ25" s="1">
        <v>1.0860802213770449</v>
      </c>
      <c r="KA25" s="1">
        <v>0.14222479089460779</v>
      </c>
      <c r="KB25" s="1">
        <v>0</v>
      </c>
      <c r="KC25" s="1">
        <v>0</v>
      </c>
    </row>
    <row r="26" spans="1:289" ht="11" customHeight="1">
      <c r="A26" s="1" t="s">
        <v>66</v>
      </c>
      <c r="B26" s="1">
        <v>1224.53125</v>
      </c>
      <c r="D26" s="1">
        <v>74.697381807582587</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4.8092574161060613</v>
      </c>
      <c r="GB26" s="1">
        <v>0</v>
      </c>
      <c r="GC26" s="1">
        <v>0</v>
      </c>
      <c r="GD26" s="1">
        <v>0</v>
      </c>
      <c r="GE26" s="1">
        <v>0</v>
      </c>
      <c r="GF26" s="1">
        <v>0</v>
      </c>
      <c r="GG26" s="1">
        <v>0</v>
      </c>
      <c r="GH26" s="1">
        <v>0</v>
      </c>
      <c r="GI26" s="1">
        <v>0</v>
      </c>
      <c r="GJ26" s="1">
        <v>0</v>
      </c>
      <c r="GK26" s="1">
        <v>2.3761767088467134</v>
      </c>
      <c r="GL26" s="1">
        <v>0</v>
      </c>
      <c r="GM26" s="1">
        <v>17.622286721771992</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3.1192530768132651E-2</v>
      </c>
      <c r="HM26" s="1">
        <v>0</v>
      </c>
      <c r="HN26" s="1">
        <v>0.46370481492484311</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54.76929882147833</v>
      </c>
      <c r="JO26" s="1">
        <v>0.68130938152546283</v>
      </c>
      <c r="JP26" s="1">
        <v>14.552482657901331</v>
      </c>
      <c r="JQ26" s="1">
        <v>1.157926670597754</v>
      </c>
      <c r="JR26" s="1">
        <v>5.3450736035694092E-2</v>
      </c>
      <c r="JS26" s="1">
        <v>8.1439239545344524</v>
      </c>
      <c r="JT26" s="1">
        <v>0.19879027022491924</v>
      </c>
      <c r="JU26" s="1">
        <v>6.8041020846616629</v>
      </c>
      <c r="JV26" s="1">
        <v>6.0685165712511112E-2</v>
      </c>
      <c r="JW26" s="1">
        <v>0</v>
      </c>
      <c r="JX26" s="1">
        <v>9.2055614224576594</v>
      </c>
      <c r="JY26" s="1">
        <v>3.1046439408917732</v>
      </c>
      <c r="JZ26" s="1">
        <v>1.1210241167809345</v>
      </c>
      <c r="KA26" s="1">
        <v>0.14680077719749934</v>
      </c>
      <c r="KB26" s="1">
        <v>0</v>
      </c>
      <c r="KC26" s="1">
        <v>0</v>
      </c>
    </row>
    <row r="27" spans="1:289" ht="11" customHeight="1">
      <c r="A27" s="1" t="s">
        <v>59</v>
      </c>
      <c r="B27" s="1">
        <v>1224.53125</v>
      </c>
      <c r="D27" s="1">
        <v>74.697381807582587</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v>
      </c>
      <c r="FZ27" s="1">
        <v>0</v>
      </c>
      <c r="GA27" s="1">
        <v>4.8092574161060613</v>
      </c>
      <c r="GB27" s="1">
        <v>0</v>
      </c>
      <c r="GC27" s="1">
        <v>0</v>
      </c>
      <c r="GD27" s="1">
        <v>0</v>
      </c>
      <c r="GE27" s="1">
        <v>0</v>
      </c>
      <c r="GF27" s="1">
        <v>0</v>
      </c>
      <c r="GG27" s="1">
        <v>0</v>
      </c>
      <c r="GH27" s="1">
        <v>0</v>
      </c>
      <c r="GI27" s="1">
        <v>0</v>
      </c>
      <c r="GJ27" s="1">
        <v>0</v>
      </c>
      <c r="GK27" s="1">
        <v>2.1263345900404533E-3</v>
      </c>
      <c r="GL27" s="1">
        <v>2.3740503742566732</v>
      </c>
      <c r="GM27" s="1">
        <v>19.996337096028665</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1.9175623561409445E-3</v>
      </c>
      <c r="HM27" s="1">
        <v>2.9274968411991696E-2</v>
      </c>
      <c r="HN27" s="1">
        <v>0.49297978333683479</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54.76929882147833</v>
      </c>
      <c r="JO27" s="1">
        <v>0.68130938152546283</v>
      </c>
      <c r="JP27" s="1">
        <v>14.552482657901331</v>
      </c>
      <c r="JQ27" s="1">
        <v>1.157926670597754</v>
      </c>
      <c r="JR27" s="1">
        <v>5.3450736035694092E-2</v>
      </c>
      <c r="JS27" s="1">
        <v>8.1439239545344524</v>
      </c>
      <c r="JT27" s="1">
        <v>0.19879027022491924</v>
      </c>
      <c r="JU27" s="1">
        <v>6.8041020846616629</v>
      </c>
      <c r="JV27" s="1">
        <v>6.0685165712511112E-2</v>
      </c>
      <c r="JW27" s="1">
        <v>0</v>
      </c>
      <c r="JX27" s="1">
        <v>9.2055614224576594</v>
      </c>
      <c r="JY27" s="1">
        <v>3.1046439408917732</v>
      </c>
      <c r="JZ27" s="1">
        <v>1.1210241167809345</v>
      </c>
      <c r="KA27" s="1">
        <v>0.14680077719749934</v>
      </c>
      <c r="KB27" s="1">
        <v>0</v>
      </c>
      <c r="KC27" s="1">
        <v>0</v>
      </c>
    </row>
    <row r="28" spans="1:289" ht="11" customHeight="1">
      <c r="A28" s="1" t="s">
        <v>66</v>
      </c>
      <c r="B28" s="1">
        <v>1204.53125</v>
      </c>
      <c r="D28" s="1">
        <v>71.376773318357436</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3.2930219314469467</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0</v>
      </c>
      <c r="FZ28" s="1">
        <v>0</v>
      </c>
      <c r="GA28" s="1">
        <v>4.8092574161060613</v>
      </c>
      <c r="GB28" s="1">
        <v>0</v>
      </c>
      <c r="GC28" s="1">
        <v>0</v>
      </c>
      <c r="GD28" s="1">
        <v>0</v>
      </c>
      <c r="GE28" s="1">
        <v>0</v>
      </c>
      <c r="GF28" s="1">
        <v>0</v>
      </c>
      <c r="GG28" s="1">
        <v>0</v>
      </c>
      <c r="GH28" s="1">
        <v>0</v>
      </c>
      <c r="GI28" s="1">
        <v>0</v>
      </c>
      <c r="GJ28" s="1">
        <v>0</v>
      </c>
      <c r="GK28" s="1">
        <v>0</v>
      </c>
      <c r="GL28" s="1">
        <v>0</v>
      </c>
      <c r="GM28" s="1">
        <v>19.996337096028665</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3.1630454724474025E-2</v>
      </c>
      <c r="HM28" s="1">
        <v>0</v>
      </c>
      <c r="HN28" s="1">
        <v>0.49297978333683479</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54.864763554706599</v>
      </c>
      <c r="JO28" s="1">
        <v>0.70924449550308499</v>
      </c>
      <c r="JP28" s="1">
        <v>15.083549011632766</v>
      </c>
      <c r="JQ28" s="1">
        <v>1.1538476793820949</v>
      </c>
      <c r="JR28" s="1">
        <v>4.2449969928380057E-2</v>
      </c>
      <c r="JS28" s="1">
        <v>7.9739044670509411</v>
      </c>
      <c r="JT28" s="1">
        <v>0.20803844197877616</v>
      </c>
      <c r="JU28" s="1">
        <v>6.0094173060365668</v>
      </c>
      <c r="JV28" s="1">
        <v>6.3508376500371472E-2</v>
      </c>
      <c r="JW28" s="1">
        <v>0</v>
      </c>
      <c r="JX28" s="1">
        <v>9.3195191664767361</v>
      </c>
      <c r="JY28" s="1">
        <v>3.2449505631047306</v>
      </c>
      <c r="JZ28" s="1">
        <v>1.1731766872285478</v>
      </c>
      <c r="KA28" s="1">
        <v>0.15363028047040403</v>
      </c>
      <c r="KB28" s="1">
        <v>0</v>
      </c>
      <c r="KC28" s="1">
        <v>0</v>
      </c>
    </row>
    <row r="29" spans="1:289" ht="11" customHeight="1">
      <c r="A29" s="1" t="s">
        <v>59</v>
      </c>
      <c r="B29" s="1">
        <v>1204.53125</v>
      </c>
      <c r="D29" s="1">
        <v>71.376773318357436</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2.1714529413083879E-3</v>
      </c>
      <c r="DI29" s="1">
        <v>3.2908504785056376</v>
      </c>
      <c r="DJ29" s="1">
        <v>3.2908504785056376</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v>
      </c>
      <c r="FZ29" s="1">
        <v>0</v>
      </c>
      <c r="GA29" s="1">
        <v>4.8092574161060613</v>
      </c>
      <c r="GB29" s="1">
        <v>0</v>
      </c>
      <c r="GC29" s="1">
        <v>0</v>
      </c>
      <c r="GD29" s="1">
        <v>0</v>
      </c>
      <c r="GE29" s="1">
        <v>0</v>
      </c>
      <c r="GF29" s="1">
        <v>0</v>
      </c>
      <c r="GG29" s="1">
        <v>0</v>
      </c>
      <c r="GH29" s="1">
        <v>0</v>
      </c>
      <c r="GI29" s="1">
        <v>0</v>
      </c>
      <c r="GJ29" s="1">
        <v>0</v>
      </c>
      <c r="GK29" s="1">
        <v>0</v>
      </c>
      <c r="GL29" s="1">
        <v>0</v>
      </c>
      <c r="GM29" s="1">
        <v>19.996337096028665</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1.9215856653571725E-3</v>
      </c>
      <c r="HM29" s="1">
        <v>2.9708869059116846E-2</v>
      </c>
      <c r="HN29" s="1">
        <v>0.52268865239595164</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54.864763554706599</v>
      </c>
      <c r="JO29" s="1">
        <v>0.70924449550308499</v>
      </c>
      <c r="JP29" s="1">
        <v>15.083549011632766</v>
      </c>
      <c r="JQ29" s="1">
        <v>1.1538476793820949</v>
      </c>
      <c r="JR29" s="1">
        <v>4.2449969928380057E-2</v>
      </c>
      <c r="JS29" s="1">
        <v>7.9739044670509411</v>
      </c>
      <c r="JT29" s="1">
        <v>0.20803844197877616</v>
      </c>
      <c r="JU29" s="1">
        <v>6.0094173060365668</v>
      </c>
      <c r="JV29" s="1">
        <v>6.3508376500371472E-2</v>
      </c>
      <c r="JW29" s="1">
        <v>0</v>
      </c>
      <c r="JX29" s="1">
        <v>9.3195191664767361</v>
      </c>
      <c r="JY29" s="1">
        <v>3.2449505631047306</v>
      </c>
      <c r="JZ29" s="1">
        <v>1.1731766872285478</v>
      </c>
      <c r="KA29" s="1">
        <v>0.15363028047040403</v>
      </c>
      <c r="KB29" s="1">
        <v>0</v>
      </c>
      <c r="KC29" s="1">
        <v>0</v>
      </c>
    </row>
    <row r="30" spans="1:289" ht="11" customHeight="1">
      <c r="A30" s="1" t="s">
        <v>66</v>
      </c>
      <c r="B30" s="1">
        <v>1184.53125</v>
      </c>
      <c r="D30" s="1">
        <v>60.268938321320668</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4.5683748997906255</v>
      </c>
      <c r="DI30" s="1">
        <v>0</v>
      </c>
      <c r="DJ30" s="1">
        <v>3.2908504785056376</v>
      </c>
      <c r="DK30" s="1">
        <v>2.3507870699429385</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4.1546149348811197</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4.8092574161060613</v>
      </c>
      <c r="GB30" s="1">
        <v>0</v>
      </c>
      <c r="GC30" s="1">
        <v>0</v>
      </c>
      <c r="GD30" s="1">
        <v>0</v>
      </c>
      <c r="GE30" s="1">
        <v>0</v>
      </c>
      <c r="GF30" s="1">
        <v>0</v>
      </c>
      <c r="GG30" s="1">
        <v>0</v>
      </c>
      <c r="GH30" s="1">
        <v>0</v>
      </c>
      <c r="GI30" s="1">
        <v>0</v>
      </c>
      <c r="GJ30" s="1">
        <v>0</v>
      </c>
      <c r="GK30" s="1">
        <v>0</v>
      </c>
      <c r="GL30" s="1">
        <v>0</v>
      </c>
      <c r="GM30" s="1">
        <v>19.996337096028665</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3.8151131028806552E-2</v>
      </c>
      <c r="HM30" s="1">
        <v>0</v>
      </c>
      <c r="HN30" s="1">
        <v>0.52268865239595164</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55.430218161645463</v>
      </c>
      <c r="JO30" s="1">
        <v>0.8214600114396764</v>
      </c>
      <c r="JP30" s="1">
        <v>15.314553982825327</v>
      </c>
      <c r="JQ30" s="1">
        <v>1.1898499486772398</v>
      </c>
      <c r="JR30" s="1">
        <v>3.2338902519087394E-2</v>
      </c>
      <c r="JS30" s="1">
        <v>8.2864449340501363</v>
      </c>
      <c r="JT30" s="1">
        <v>0.24638085767258749</v>
      </c>
      <c r="JU30" s="1">
        <v>4.9043984264320306</v>
      </c>
      <c r="JV30" s="1">
        <v>7.5213254448190381E-2</v>
      </c>
      <c r="JW30" s="1">
        <v>0</v>
      </c>
      <c r="JX30" s="1">
        <v>8.5913024873691715</v>
      </c>
      <c r="JY30" s="1">
        <v>3.548381744547958</v>
      </c>
      <c r="JZ30" s="1">
        <v>1.3775122598161504</v>
      </c>
      <c r="KA30" s="1">
        <v>0.18194502855698205</v>
      </c>
      <c r="KB30" s="1">
        <v>0</v>
      </c>
      <c r="KC30" s="1">
        <v>0</v>
      </c>
    </row>
    <row r="31" spans="1:289" ht="11" customHeight="1">
      <c r="A31" s="1" t="s">
        <v>59</v>
      </c>
      <c r="B31" s="1">
        <v>1184.53125</v>
      </c>
      <c r="D31" s="1">
        <v>60.268938321320668</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2.2062959129241573E-3</v>
      </c>
      <c r="DI31" s="1">
        <v>4.5661686038777018</v>
      </c>
      <c r="DJ31" s="1">
        <v>7.8570190823833395</v>
      </c>
      <c r="DK31" s="1">
        <v>2.1905692564662196E-3</v>
      </c>
      <c r="DL31" s="1">
        <v>2.3485965006864729</v>
      </c>
      <c r="DM31" s="1">
        <v>2.3485965006864729</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2.7261256298874536E-3</v>
      </c>
      <c r="EG31" s="1">
        <v>4.1518888092512327</v>
      </c>
      <c r="EH31" s="1">
        <v>4.1518888092512327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4.8092574161060613</v>
      </c>
      <c r="GB31" s="1">
        <v>0</v>
      </c>
      <c r="GC31" s="1">
        <v>0</v>
      </c>
      <c r="GD31" s="1">
        <v>0</v>
      </c>
      <c r="GE31" s="1">
        <v>0</v>
      </c>
      <c r="GF31" s="1">
        <v>0</v>
      </c>
      <c r="GG31" s="1">
        <v>0</v>
      </c>
      <c r="GH31" s="1">
        <v>0</v>
      </c>
      <c r="GI31" s="1">
        <v>0</v>
      </c>
      <c r="GJ31" s="1">
        <v>0</v>
      </c>
      <c r="GK31" s="1">
        <v>0</v>
      </c>
      <c r="GL31" s="1">
        <v>0</v>
      </c>
      <c r="GM31" s="1">
        <v>19.996337096028665</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1.9540770206526018E-3</v>
      </c>
      <c r="HM31" s="1">
        <v>3.6197054008153907E-2</v>
      </c>
      <c r="HN31" s="1">
        <v>0.55888570640410551</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55.430218161645463</v>
      </c>
      <c r="JO31" s="1">
        <v>0.8214600114396764</v>
      </c>
      <c r="JP31" s="1">
        <v>15.314553982825327</v>
      </c>
      <c r="JQ31" s="1">
        <v>1.1898499486772398</v>
      </c>
      <c r="JR31" s="1">
        <v>3.2338902519087394E-2</v>
      </c>
      <c r="JS31" s="1">
        <v>8.2864449340501363</v>
      </c>
      <c r="JT31" s="1">
        <v>0.24638085767258749</v>
      </c>
      <c r="JU31" s="1">
        <v>4.9043984264320306</v>
      </c>
      <c r="JV31" s="1">
        <v>7.5213254448190381E-2</v>
      </c>
      <c r="JW31" s="1">
        <v>0</v>
      </c>
      <c r="JX31" s="1">
        <v>8.5913024873691715</v>
      </c>
      <c r="JY31" s="1">
        <v>3.548381744547958</v>
      </c>
      <c r="JZ31" s="1">
        <v>1.3775122598161504</v>
      </c>
      <c r="KA31" s="1">
        <v>0.18194502855698205</v>
      </c>
      <c r="KB31" s="1">
        <v>0</v>
      </c>
      <c r="KC31" s="1">
        <v>0</v>
      </c>
    </row>
    <row r="32" spans="1:289" ht="11" customHeight="1">
      <c r="A32" s="1" t="s">
        <v>66</v>
      </c>
      <c r="B32" s="1">
        <v>1164.53125</v>
      </c>
      <c r="D32" s="1">
        <v>46.916792497309281</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2.2981044298281135</v>
      </c>
      <c r="DI32" s="1">
        <v>0</v>
      </c>
      <c r="DJ32" s="1">
        <v>7.8570190823833395</v>
      </c>
      <c r="DK32" s="1">
        <v>3.6914433388751928</v>
      </c>
      <c r="DL32" s="1">
        <v>0</v>
      </c>
      <c r="DM32" s="1">
        <v>2.3485965006864729</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7.3382920173190609</v>
      </c>
      <c r="EG32" s="1">
        <v>0</v>
      </c>
      <c r="EH32" s="1">
        <v>4.1518888092512327</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4.8092574161060613</v>
      </c>
      <c r="GB32" s="1">
        <v>0</v>
      </c>
      <c r="GC32" s="1">
        <v>0</v>
      </c>
      <c r="GD32" s="1">
        <v>0</v>
      </c>
      <c r="GE32" s="1">
        <v>0</v>
      </c>
      <c r="GF32" s="1">
        <v>0</v>
      </c>
      <c r="GG32" s="1">
        <v>0</v>
      </c>
      <c r="GH32" s="1">
        <v>0</v>
      </c>
      <c r="GI32" s="1">
        <v>0</v>
      </c>
      <c r="GJ32" s="1">
        <v>0</v>
      </c>
      <c r="GK32" s="1">
        <v>0</v>
      </c>
      <c r="GL32" s="1">
        <v>0</v>
      </c>
      <c r="GM32" s="1">
        <v>19.996337096028665</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3.3383105809153275E-2</v>
      </c>
      <c r="HM32" s="1">
        <v>0</v>
      </c>
      <c r="HN32" s="1">
        <v>0.55888570640410551</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56.272812225397018</v>
      </c>
      <c r="JO32" s="1">
        <v>1.0316147477425022</v>
      </c>
      <c r="JP32" s="1">
        <v>14.568557089316519</v>
      </c>
      <c r="JQ32" s="1">
        <v>1.322657658294103</v>
      </c>
      <c r="JR32" s="1">
        <v>2.3653935029496809E-2</v>
      </c>
      <c r="JS32" s="1">
        <v>8.995959140999032</v>
      </c>
      <c r="JT32" s="1">
        <v>0.31649888929374048</v>
      </c>
      <c r="JU32" s="1">
        <v>3.853319750167806</v>
      </c>
      <c r="JV32" s="1">
        <v>9.6618348186182715E-2</v>
      </c>
      <c r="JW32" s="1">
        <v>0</v>
      </c>
      <c r="JX32" s="1">
        <v>7.7292247218359478</v>
      </c>
      <c r="JY32" s="1">
        <v>3.8242159505596236</v>
      </c>
      <c r="JZ32" s="1">
        <v>1.7311424072450801</v>
      </c>
      <c r="KA32" s="1">
        <v>0.23372513593295444</v>
      </c>
      <c r="KB32" s="1">
        <v>0</v>
      </c>
      <c r="KC32" s="1">
        <v>0</v>
      </c>
    </row>
    <row r="33" spans="1:289" ht="11" customHeight="1">
      <c r="A33" s="1" t="s">
        <v>59</v>
      </c>
      <c r="B33" s="1">
        <v>1164.53125</v>
      </c>
      <c r="D33" s="1">
        <v>46.916792497309281</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2.2220947578316204E-3</v>
      </c>
      <c r="DI33" s="1">
        <v>2.2958823350702828</v>
      </c>
      <c r="DJ33" s="1">
        <v>10.152901417453622</v>
      </c>
      <c r="DK33" s="1">
        <v>2.2118836649377073E-3</v>
      </c>
      <c r="DL33" s="1">
        <v>3.6892314552102552</v>
      </c>
      <c r="DM33" s="1">
        <v>6.037827955896728</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2.7182050687964599E-3</v>
      </c>
      <c r="EG33" s="1">
        <v>7.3355738122502645</v>
      </c>
      <c r="EH33" s="1">
        <v>11.487462621501496</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4.8092574161060613</v>
      </c>
      <c r="GB33" s="1">
        <v>0</v>
      </c>
      <c r="GC33" s="1">
        <v>0</v>
      </c>
      <c r="GD33" s="1">
        <v>0</v>
      </c>
      <c r="GE33" s="1">
        <v>0</v>
      </c>
      <c r="GF33" s="1">
        <v>0</v>
      </c>
      <c r="GG33" s="1">
        <v>0</v>
      </c>
      <c r="GH33" s="1">
        <v>0</v>
      </c>
      <c r="GI33" s="1">
        <v>0</v>
      </c>
      <c r="GJ33" s="1">
        <v>0</v>
      </c>
      <c r="GK33" s="1">
        <v>0</v>
      </c>
      <c r="GL33" s="1">
        <v>0</v>
      </c>
      <c r="GM33" s="1">
        <v>19.996337096028665</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2.0189874799154402E-3</v>
      </c>
      <c r="HM33" s="1">
        <v>3.1364118329237828E-2</v>
      </c>
      <c r="HN33" s="1">
        <v>0.59024982473334331</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56.272812225397018</v>
      </c>
      <c r="JO33" s="1">
        <v>1.0316147477425022</v>
      </c>
      <c r="JP33" s="1">
        <v>14.568557089316519</v>
      </c>
      <c r="JQ33" s="1">
        <v>1.322657658294103</v>
      </c>
      <c r="JR33" s="1">
        <v>2.3653935029496809E-2</v>
      </c>
      <c r="JS33" s="1">
        <v>8.995959140999032</v>
      </c>
      <c r="JT33" s="1">
        <v>0.31649888929374048</v>
      </c>
      <c r="JU33" s="1">
        <v>3.853319750167806</v>
      </c>
      <c r="JV33" s="1">
        <v>9.6618348186182715E-2</v>
      </c>
      <c r="JW33" s="1">
        <v>0</v>
      </c>
      <c r="JX33" s="1">
        <v>7.7292247218359478</v>
      </c>
      <c r="JY33" s="1">
        <v>3.8242159505596236</v>
      </c>
      <c r="JZ33" s="1">
        <v>1.7311424072450801</v>
      </c>
      <c r="KA33" s="1">
        <v>0.23372513593295444</v>
      </c>
      <c r="KB33" s="1">
        <v>0</v>
      </c>
      <c r="KC33" s="1">
        <v>0</v>
      </c>
    </row>
    <row r="34" spans="1:289" ht="11" customHeight="1">
      <c r="A34" s="1" t="s">
        <v>66</v>
      </c>
      <c r="B34" s="1">
        <v>1144.53125</v>
      </c>
      <c r="D34" s="1">
        <v>38.502701129462636</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1.3383432912048374</v>
      </c>
      <c r="DI34" s="1">
        <v>0</v>
      </c>
      <c r="DJ34" s="1">
        <v>10.152901417453622</v>
      </c>
      <c r="DK34" s="1">
        <v>2.2725166766730096</v>
      </c>
      <c r="DL34" s="1">
        <v>0</v>
      </c>
      <c r="DM34" s="1">
        <v>6.037827955896728</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4.7859649407299942</v>
      </c>
      <c r="EG34" s="1">
        <v>0</v>
      </c>
      <c r="EH34" s="1">
        <v>11.487462621501496</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4.8092574161060613</v>
      </c>
      <c r="GB34" s="1">
        <v>0</v>
      </c>
      <c r="GC34" s="1">
        <v>0</v>
      </c>
      <c r="GD34" s="1">
        <v>0</v>
      </c>
      <c r="GE34" s="1">
        <v>0</v>
      </c>
      <c r="GF34" s="1">
        <v>0</v>
      </c>
      <c r="GG34" s="1">
        <v>0</v>
      </c>
      <c r="GH34" s="1">
        <v>0</v>
      </c>
      <c r="GI34" s="1">
        <v>0</v>
      </c>
      <c r="GJ34" s="1">
        <v>0</v>
      </c>
      <c r="GK34" s="1">
        <v>0</v>
      </c>
      <c r="GL34" s="1">
        <v>0</v>
      </c>
      <c r="GM34" s="1">
        <v>19.996337096028665</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2.6437630210433528E-2</v>
      </c>
      <c r="HM34" s="1">
        <v>0</v>
      </c>
      <c r="HN34" s="1">
        <v>0.59024982473334331</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56.995166441064292</v>
      </c>
      <c r="JO34" s="1">
        <v>1.2341175466939358</v>
      </c>
      <c r="JP34" s="1">
        <v>13.837721044055233</v>
      </c>
      <c r="JQ34" s="1">
        <v>1.4406164901421787</v>
      </c>
      <c r="JR34" s="1">
        <v>1.5489668875240436E-2</v>
      </c>
      <c r="JS34" s="1">
        <v>9.5704647030782439</v>
      </c>
      <c r="JT34" s="1">
        <v>0.38566418144779463</v>
      </c>
      <c r="JU34" s="1">
        <v>3.0186955153373631</v>
      </c>
      <c r="JV34" s="1">
        <v>0.11773259694279174</v>
      </c>
      <c r="JW34" s="1">
        <v>0</v>
      </c>
      <c r="JX34" s="1">
        <v>7.0215306858625883</v>
      </c>
      <c r="JY34" s="1">
        <v>4.0099558971557583</v>
      </c>
      <c r="JZ34" s="1">
        <v>2.0680435561554802</v>
      </c>
      <c r="KA34" s="1">
        <v>0.28480167318912869</v>
      </c>
      <c r="KB34" s="1">
        <v>0</v>
      </c>
      <c r="KC34" s="1">
        <v>0</v>
      </c>
    </row>
    <row r="35" spans="1:289" ht="11" customHeight="1">
      <c r="A35" s="1" t="s">
        <v>59</v>
      </c>
      <c r="B35" s="1">
        <v>1144.53125</v>
      </c>
      <c r="D35" s="1">
        <v>38.502701129462636</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2.2390687382479097E-3</v>
      </c>
      <c r="DI35" s="1">
        <v>1.3361042224665898</v>
      </c>
      <c r="DJ35" s="1">
        <v>11.489005639920212</v>
      </c>
      <c r="DK35" s="1">
        <v>2.234479708335822E-3</v>
      </c>
      <c r="DL35" s="1">
        <v>2.2702821969646747</v>
      </c>
      <c r="DM35" s="1">
        <v>8.3081101528614028</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2.7108847098983248E-3</v>
      </c>
      <c r="EG35" s="1">
        <v>4.7832540560200956</v>
      </c>
      <c r="EH35" s="1">
        <v>16.270716677521591</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4.8092574161060613</v>
      </c>
      <c r="GB35" s="1">
        <v>0</v>
      </c>
      <c r="GC35" s="1">
        <v>0</v>
      </c>
      <c r="GD35" s="1">
        <v>0</v>
      </c>
      <c r="GE35" s="1">
        <v>0</v>
      </c>
      <c r="GF35" s="1">
        <v>0</v>
      </c>
      <c r="GG35" s="1">
        <v>0</v>
      </c>
      <c r="GH35" s="1">
        <v>0</v>
      </c>
      <c r="GI35" s="1">
        <v>0</v>
      </c>
      <c r="GJ35" s="1">
        <v>0</v>
      </c>
      <c r="GK35" s="1">
        <v>0</v>
      </c>
      <c r="GL35" s="1">
        <v>0</v>
      </c>
      <c r="GM35" s="1">
        <v>19.996337096028665</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2.0728098138959724E-3</v>
      </c>
      <c r="HM35" s="1">
        <v>2.4364820396537534E-2</v>
      </c>
      <c r="HN35" s="1">
        <v>0.61461464512988084</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56.995166441064292</v>
      </c>
      <c r="JO35" s="1">
        <v>1.2341175466939358</v>
      </c>
      <c r="JP35" s="1">
        <v>13.837721044055233</v>
      </c>
      <c r="JQ35" s="1">
        <v>1.4406164901421787</v>
      </c>
      <c r="JR35" s="1">
        <v>1.5489668875240436E-2</v>
      </c>
      <c r="JS35" s="1">
        <v>9.5704647030782439</v>
      </c>
      <c r="JT35" s="1">
        <v>0.38566418144779463</v>
      </c>
      <c r="JU35" s="1">
        <v>3.0186955153373631</v>
      </c>
      <c r="JV35" s="1">
        <v>0.11773259694279174</v>
      </c>
      <c r="JW35" s="1">
        <v>0</v>
      </c>
      <c r="JX35" s="1">
        <v>7.0215306858625883</v>
      </c>
      <c r="JY35" s="1">
        <v>4.0099558971557583</v>
      </c>
      <c r="JZ35" s="1">
        <v>2.0680435561554802</v>
      </c>
      <c r="KA35" s="1">
        <v>0.28480167318912869</v>
      </c>
      <c r="KB35" s="1">
        <v>0</v>
      </c>
      <c r="KC35" s="1">
        <v>0</v>
      </c>
    </row>
    <row r="36" spans="1:289" ht="11" customHeight="1">
      <c r="A36" s="1" t="s">
        <v>66</v>
      </c>
      <c r="B36" s="1">
        <v>1124.53125</v>
      </c>
      <c r="D36" s="1">
        <v>32.64917073071507</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0.89020222880880662</v>
      </c>
      <c r="DI36" s="1">
        <v>0</v>
      </c>
      <c r="DJ36" s="1">
        <v>11.489005639920212</v>
      </c>
      <c r="DK36" s="1">
        <v>1.5247576795852791</v>
      </c>
      <c r="DL36" s="1">
        <v>0</v>
      </c>
      <c r="DM36" s="1">
        <v>8.3081101528614028</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3.4186576816283347</v>
      </c>
      <c r="EG36" s="1">
        <v>0</v>
      </c>
      <c r="EH36" s="1">
        <v>16.270716677521591</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4.8092574161060613</v>
      </c>
      <c r="GB36" s="1">
        <v>0</v>
      </c>
      <c r="GC36" s="1">
        <v>0</v>
      </c>
      <c r="GD36" s="1">
        <v>0</v>
      </c>
      <c r="GE36" s="1">
        <v>0</v>
      </c>
      <c r="GF36" s="1">
        <v>0</v>
      </c>
      <c r="GG36" s="1">
        <v>0</v>
      </c>
      <c r="GH36" s="1">
        <v>0</v>
      </c>
      <c r="GI36" s="1">
        <v>0</v>
      </c>
      <c r="GJ36" s="1">
        <v>0</v>
      </c>
      <c r="GK36" s="1">
        <v>0</v>
      </c>
      <c r="GL36" s="1">
        <v>0</v>
      </c>
      <c r="GM36" s="1">
        <v>19.996337096028665</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2.9170051695550155E-2</v>
      </c>
      <c r="HM36" s="1">
        <v>0</v>
      </c>
      <c r="HN36" s="1">
        <v>0.61461464512988084</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57.640816452493326</v>
      </c>
      <c r="JO36" s="1">
        <v>1.4289654606068798</v>
      </c>
      <c r="JP36" s="1">
        <v>13.130092200055385</v>
      </c>
      <c r="JQ36" s="1">
        <v>1.5387515156140723</v>
      </c>
      <c r="JR36" s="1">
        <v>7.8568816792675741E-3</v>
      </c>
      <c r="JS36" s="1">
        <v>10.028815147165876</v>
      </c>
      <c r="JT36" s="1">
        <v>0.45480826564007665</v>
      </c>
      <c r="JU36" s="1">
        <v>2.3417021246039194</v>
      </c>
      <c r="JV36" s="1">
        <v>0.13884037149584683</v>
      </c>
      <c r="JW36" s="1">
        <v>0</v>
      </c>
      <c r="JX36" s="1">
        <v>6.4314261854504231</v>
      </c>
      <c r="JY36" s="1">
        <v>4.1292038863834364</v>
      </c>
      <c r="JZ36" s="1">
        <v>2.3928589598232031</v>
      </c>
      <c r="KA36" s="1">
        <v>0.33586254898829065</v>
      </c>
      <c r="KB36" s="1">
        <v>0</v>
      </c>
      <c r="KC36" s="1">
        <v>0</v>
      </c>
    </row>
    <row r="37" spans="1:289" ht="11" customHeight="1">
      <c r="A37" s="1" t="s">
        <v>59</v>
      </c>
      <c r="B37" s="1">
        <v>1124.53125</v>
      </c>
      <c r="D37" s="1">
        <v>32.64917073071507</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2.2576407967579031E-3</v>
      </c>
      <c r="DI37" s="1">
        <v>0.88794458801204879</v>
      </c>
      <c r="DJ37" s="1">
        <v>12.376950227932261</v>
      </c>
      <c r="DK37" s="1">
        <v>2.259486731728304E-3</v>
      </c>
      <c r="DL37" s="1">
        <v>1.5224981928535504</v>
      </c>
      <c r="DM37" s="1">
        <v>9.8306083457149533</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2.704134185889065E-3</v>
      </c>
      <c r="EG37" s="1">
        <v>3.4159535474424452</v>
      </c>
      <c r="EH37" s="1">
        <v>19.686670224964036</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4.8092574161060613</v>
      </c>
      <c r="GB37" s="1">
        <v>0</v>
      </c>
      <c r="GC37" s="1">
        <v>0</v>
      </c>
      <c r="GD37" s="1">
        <v>0</v>
      </c>
      <c r="GE37" s="1">
        <v>0</v>
      </c>
      <c r="GF37" s="1">
        <v>0</v>
      </c>
      <c r="GG37" s="1">
        <v>0</v>
      </c>
      <c r="GH37" s="1">
        <v>0</v>
      </c>
      <c r="GI37" s="1">
        <v>0</v>
      </c>
      <c r="GJ37" s="1">
        <v>0</v>
      </c>
      <c r="GK37" s="1">
        <v>0</v>
      </c>
      <c r="GL37" s="1">
        <v>0</v>
      </c>
      <c r="GM37" s="1">
        <v>19.996337096028665</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2.1247657648473207E-3</v>
      </c>
      <c r="HM37" s="1">
        <v>2.7045285930702823E-2</v>
      </c>
      <c r="HN37" s="1">
        <v>0.64165993106058372</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57.640816452493326</v>
      </c>
      <c r="JO37" s="1">
        <v>1.4289654606068798</v>
      </c>
      <c r="JP37" s="1">
        <v>13.130092200055385</v>
      </c>
      <c r="JQ37" s="1">
        <v>1.5387515156140723</v>
      </c>
      <c r="JR37" s="1">
        <v>7.8568816792675741E-3</v>
      </c>
      <c r="JS37" s="1">
        <v>10.028815147165876</v>
      </c>
      <c r="JT37" s="1">
        <v>0.45480826564007665</v>
      </c>
      <c r="JU37" s="1">
        <v>2.3417021246039194</v>
      </c>
      <c r="JV37" s="1">
        <v>0.13884037149584683</v>
      </c>
      <c r="JW37" s="1">
        <v>0</v>
      </c>
      <c r="JX37" s="1">
        <v>6.4314261854504231</v>
      </c>
      <c r="JY37" s="1">
        <v>4.1292038863834364</v>
      </c>
      <c r="JZ37" s="1">
        <v>2.3928589598232031</v>
      </c>
      <c r="KA37" s="1">
        <v>0.33586254898829065</v>
      </c>
      <c r="KB37" s="1">
        <v>0</v>
      </c>
      <c r="KC37" s="1">
        <v>0</v>
      </c>
    </row>
    <row r="38" spans="1:289" ht="11" customHeight="1">
      <c r="A38" s="1" t="s">
        <v>66</v>
      </c>
      <c r="B38" s="1">
        <v>1104.53125</v>
      </c>
      <c r="D38" s="1">
        <v>28.239247492526573</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0.66166202200359814</v>
      </c>
      <c r="DI38" s="1">
        <v>0</v>
      </c>
      <c r="DJ38" s="1">
        <v>12.376950227932261</v>
      </c>
      <c r="DK38" s="1">
        <v>1.092368545955386</v>
      </c>
      <c r="DL38" s="1">
        <v>0</v>
      </c>
      <c r="DM38" s="1">
        <v>9.8306083457149533</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2.6068211684579632</v>
      </c>
      <c r="EG38" s="1">
        <v>0</v>
      </c>
      <c r="EH38" s="1">
        <v>19.686670224964036</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4.8092574161060613</v>
      </c>
      <c r="GB38" s="1">
        <v>0</v>
      </c>
      <c r="GC38" s="1">
        <v>0</v>
      </c>
      <c r="GD38" s="1">
        <v>0</v>
      </c>
      <c r="GE38" s="1">
        <v>0</v>
      </c>
      <c r="GF38" s="1">
        <v>0</v>
      </c>
      <c r="GG38" s="1">
        <v>0</v>
      </c>
      <c r="GH38" s="1">
        <v>0</v>
      </c>
      <c r="GI38" s="1">
        <v>0</v>
      </c>
      <c r="GJ38" s="1">
        <v>0</v>
      </c>
      <c r="GK38" s="1">
        <v>0</v>
      </c>
      <c r="GL38" s="1">
        <v>0</v>
      </c>
      <c r="GM38" s="1">
        <v>19.996337096028665</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5.8417529250855367E-2</v>
      </c>
      <c r="HM38" s="1">
        <v>0</v>
      </c>
      <c r="HN38" s="1">
        <v>0.64165993106058372</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58.296150860028028</v>
      </c>
      <c r="JO38" s="1">
        <v>1.6037906693536959</v>
      </c>
      <c r="JP38" s="1">
        <v>12.454991383680932</v>
      </c>
      <c r="JQ38" s="1">
        <v>1.5892906581491646</v>
      </c>
      <c r="JR38" s="1">
        <v>1.453118244357635E-3</v>
      </c>
      <c r="JS38" s="1">
        <v>10.350138160473227</v>
      </c>
      <c r="JT38" s="1">
        <v>0.52583245068952467</v>
      </c>
      <c r="JU38" s="1">
        <v>1.7797080124822258</v>
      </c>
      <c r="JV38" s="1">
        <v>0.1605220887873671</v>
      </c>
      <c r="JW38" s="1">
        <v>0</v>
      </c>
      <c r="JX38" s="1">
        <v>5.933198796735792</v>
      </c>
      <c r="JY38" s="1">
        <v>4.2024913642060051</v>
      </c>
      <c r="JZ38" s="1">
        <v>2.7141206131072759</v>
      </c>
      <c r="KA38" s="1">
        <v>0.3883118240623758</v>
      </c>
      <c r="KB38" s="1">
        <v>0</v>
      </c>
      <c r="KC38" s="1">
        <v>0</v>
      </c>
    </row>
    <row r="39" spans="1:289" ht="11" customHeight="1">
      <c r="A39" s="1" t="s">
        <v>59</v>
      </c>
      <c r="B39" s="1">
        <v>1104.53125</v>
      </c>
      <c r="D39" s="1">
        <v>28.239247492526573</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2.2783724934332668E-3</v>
      </c>
      <c r="DI39" s="1">
        <v>0.65938364951016437</v>
      </c>
      <c r="DJ39" s="1">
        <v>13.036333877442425</v>
      </c>
      <c r="DK39" s="1">
        <v>2.2879503654216786E-3</v>
      </c>
      <c r="DL39" s="1">
        <v>1.0900805955899642</v>
      </c>
      <c r="DM39" s="1">
        <v>10.920688941304917</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2.6979045682114472E-3</v>
      </c>
      <c r="EG39" s="1">
        <v>2.6041232638897505</v>
      </c>
      <c r="EH39" s="1">
        <v>22.290793488853787</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4.8092574161060613</v>
      </c>
      <c r="GB39" s="1">
        <v>0</v>
      </c>
      <c r="GC39" s="1">
        <v>0</v>
      </c>
      <c r="GD39" s="1">
        <v>0</v>
      </c>
      <c r="GE39" s="1">
        <v>0</v>
      </c>
      <c r="GF39" s="1">
        <v>0</v>
      </c>
      <c r="GG39" s="1">
        <v>0</v>
      </c>
      <c r="GH39" s="1">
        <v>0</v>
      </c>
      <c r="GI39" s="1">
        <v>0</v>
      </c>
      <c r="GJ39" s="1">
        <v>0</v>
      </c>
      <c r="GK39" s="1">
        <v>0</v>
      </c>
      <c r="GL39" s="1">
        <v>0</v>
      </c>
      <c r="GM39" s="1">
        <v>19.996337096028665</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2.1675347451974927E-3</v>
      </c>
      <c r="HM39" s="1">
        <v>5.6249994505657895E-2</v>
      </c>
      <c r="HN39" s="1">
        <v>0.69790992556624165</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58.296150860028028</v>
      </c>
      <c r="JO39" s="1">
        <v>1.6037906693536959</v>
      </c>
      <c r="JP39" s="1">
        <v>12.454991383680932</v>
      </c>
      <c r="JQ39" s="1">
        <v>1.5892906581491646</v>
      </c>
      <c r="JR39" s="1">
        <v>1.453118244357635E-3</v>
      </c>
      <c r="JS39" s="1">
        <v>10.350138160473227</v>
      </c>
      <c r="JT39" s="1">
        <v>0.52583245068952467</v>
      </c>
      <c r="JU39" s="1">
        <v>1.7797080124822258</v>
      </c>
      <c r="JV39" s="1">
        <v>0.1605220887873671</v>
      </c>
      <c r="JW39" s="1">
        <v>0</v>
      </c>
      <c r="JX39" s="1">
        <v>5.933198796735792</v>
      </c>
      <c r="JY39" s="1">
        <v>4.2024913642060051</v>
      </c>
      <c r="JZ39" s="1">
        <v>2.7141206131072759</v>
      </c>
      <c r="KA39" s="1">
        <v>0.3883118240623758</v>
      </c>
      <c r="KB39" s="1">
        <v>0</v>
      </c>
      <c r="KC39" s="1">
        <v>0</v>
      </c>
    </row>
    <row r="40" spans="1:289" ht="11" customHeight="1">
      <c r="A40" s="1" t="s">
        <v>66</v>
      </c>
      <c r="B40" s="1">
        <v>1084.53125</v>
      </c>
      <c r="D40" s="1">
        <v>23.925127254856807</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0.96248636672783161</v>
      </c>
      <c r="DI40" s="1">
        <v>0</v>
      </c>
      <c r="DJ40" s="1">
        <v>13.036333877442425</v>
      </c>
      <c r="DK40" s="1">
        <v>0</v>
      </c>
      <c r="DL40" s="1">
        <v>0</v>
      </c>
      <c r="DM40" s="1">
        <v>10.920688941304917</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2.4293846055509984</v>
      </c>
      <c r="EG40" s="1">
        <v>0</v>
      </c>
      <c r="EH40" s="1">
        <v>22.290793488853787</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0.54090272229297975</v>
      </c>
      <c r="FZ40" s="1">
        <v>0</v>
      </c>
      <c r="GA40" s="1">
        <v>4.8092574161060613</v>
      </c>
      <c r="GB40" s="1">
        <v>0</v>
      </c>
      <c r="GC40" s="1">
        <v>0</v>
      </c>
      <c r="GD40" s="1">
        <v>0</v>
      </c>
      <c r="GE40" s="1">
        <v>0</v>
      </c>
      <c r="GF40" s="1">
        <v>0</v>
      </c>
      <c r="GG40" s="1">
        <v>0</v>
      </c>
      <c r="GH40" s="1">
        <v>0</v>
      </c>
      <c r="GI40" s="1">
        <v>0</v>
      </c>
      <c r="GJ40" s="1">
        <v>0</v>
      </c>
      <c r="GK40" s="1">
        <v>0</v>
      </c>
      <c r="GL40" s="1">
        <v>0</v>
      </c>
      <c r="GM40" s="1">
        <v>19.996337096028665</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0.39077830527023538</v>
      </c>
      <c r="HM40" s="1">
        <v>0</v>
      </c>
      <c r="HN40" s="1">
        <v>0.69790992556624165</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60.186542080036844</v>
      </c>
      <c r="JO40" s="1">
        <v>1.5701106357810586</v>
      </c>
      <c r="JP40" s="1">
        <v>11.828594998201986</v>
      </c>
      <c r="JQ40" s="1">
        <v>1.2759112521955858</v>
      </c>
      <c r="JR40" s="1">
        <v>1.8009434033591257E-6</v>
      </c>
      <c r="JS40" s="1">
        <v>9.8684654150043833</v>
      </c>
      <c r="JT40" s="1">
        <v>0.5475307389047106</v>
      </c>
      <c r="JU40" s="1">
        <v>1.2368882817144562</v>
      </c>
      <c r="JV40" s="1">
        <v>0.12630802987055229</v>
      </c>
      <c r="JW40" s="1">
        <v>0</v>
      </c>
      <c r="JX40" s="1">
        <v>5.4875157480740535</v>
      </c>
      <c r="JY40" s="1">
        <v>4.2844194365304471</v>
      </c>
      <c r="JZ40" s="1">
        <v>3.1293803234283191</v>
      </c>
      <c r="KA40" s="1">
        <v>0.45833125931422802</v>
      </c>
      <c r="KB40" s="1">
        <v>0</v>
      </c>
      <c r="KC40" s="1">
        <v>0</v>
      </c>
    </row>
    <row r="41" spans="1:289" ht="11" customHeight="1">
      <c r="A41" s="1" t="s">
        <v>59</v>
      </c>
      <c r="B41" s="1">
        <v>1084.53125</v>
      </c>
      <c r="D41" s="1">
        <v>23.925126708458517</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2.3013085979035138E-3</v>
      </c>
      <c r="DI41" s="1">
        <v>0.96018505802788445</v>
      </c>
      <c r="DJ41" s="1">
        <v>13.996518935470309</v>
      </c>
      <c r="DK41" s="1">
        <v>0</v>
      </c>
      <c r="DL41" s="1">
        <v>0</v>
      </c>
      <c r="DM41" s="1">
        <v>10.920688941304917</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2.6916098512547349E-3</v>
      </c>
      <c r="EG41" s="1">
        <v>2.4266929968760058</v>
      </c>
      <c r="EH41" s="1">
        <v>24.717486485729793</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1.8062282114727473E-3</v>
      </c>
      <c r="FZ41" s="1">
        <v>0.53909649432617301</v>
      </c>
      <c r="GA41" s="1">
        <v>5.348353910432234</v>
      </c>
      <c r="GB41" s="1">
        <v>0</v>
      </c>
      <c r="GC41" s="1">
        <v>0</v>
      </c>
      <c r="GD41" s="1">
        <v>0</v>
      </c>
      <c r="GE41" s="1">
        <v>0</v>
      </c>
      <c r="GF41" s="1">
        <v>0</v>
      </c>
      <c r="GG41" s="1">
        <v>0</v>
      </c>
      <c r="GH41" s="1">
        <v>0</v>
      </c>
      <c r="GI41" s="1">
        <v>0</v>
      </c>
      <c r="GJ41" s="1">
        <v>0</v>
      </c>
      <c r="GK41" s="1">
        <v>0</v>
      </c>
      <c r="GL41" s="1">
        <v>0</v>
      </c>
      <c r="GM41" s="1">
        <v>19.996337096028665</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2.1862283559723884E-3</v>
      </c>
      <c r="HM41" s="1">
        <v>0.38858794735770269</v>
      </c>
      <c r="HN41" s="1">
        <v>1.0864978729239443</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60.186543451456906</v>
      </c>
      <c r="JO41" s="1">
        <v>1.5701106716894633</v>
      </c>
      <c r="JP41" s="1">
        <v>11.828595267157791</v>
      </c>
      <c r="JQ41" s="1">
        <v>1.2759112814082494</v>
      </c>
      <c r="JR41" s="1">
        <v>0</v>
      </c>
      <c r="JS41" s="1">
        <v>9.8684656401701965</v>
      </c>
      <c r="JT41" s="1">
        <v>0.54753075134532669</v>
      </c>
      <c r="JU41" s="1">
        <v>1.2368878322553143</v>
      </c>
      <c r="JV41" s="1">
        <v>0.12630803273482238</v>
      </c>
      <c r="JW41" s="1">
        <v>0</v>
      </c>
      <c r="JX41" s="1">
        <v>5.4875158731359015</v>
      </c>
      <c r="JY41" s="1">
        <v>4.2844195340213993</v>
      </c>
      <c r="JZ41" s="1">
        <v>3.129380394843114</v>
      </c>
      <c r="KA41" s="1">
        <v>0.45833126978152128</v>
      </c>
      <c r="KB41" s="1">
        <v>0</v>
      </c>
      <c r="KC41" s="1">
        <v>0</v>
      </c>
    </row>
    <row r="42" spans="1:289" ht="11" customHeight="1">
      <c r="A42" s="1" t="s">
        <v>66</v>
      </c>
      <c r="B42" s="1">
        <v>1064.53125</v>
      </c>
      <c r="D42" s="1">
        <v>20.195645801379865</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0.60712018778007915</v>
      </c>
      <c r="DI42" s="1">
        <v>0</v>
      </c>
      <c r="DJ42" s="1">
        <v>13.996518935470309</v>
      </c>
      <c r="DK42" s="1">
        <v>0</v>
      </c>
      <c r="DL42" s="1">
        <v>0</v>
      </c>
      <c r="DM42" s="1">
        <v>10.920688941304917</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2.1281521284180851</v>
      </c>
      <c r="EG42" s="1">
        <v>0</v>
      </c>
      <c r="EH42" s="1">
        <v>24.717486485729793</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0.57289448416938982</v>
      </c>
      <c r="FZ42" s="1">
        <v>0</v>
      </c>
      <c r="GA42" s="1">
        <v>5.348353910432234</v>
      </c>
      <c r="GB42" s="1">
        <v>0</v>
      </c>
      <c r="GC42" s="1">
        <v>0</v>
      </c>
      <c r="GD42" s="1">
        <v>0</v>
      </c>
      <c r="GE42" s="1">
        <v>0</v>
      </c>
      <c r="GF42" s="1">
        <v>0</v>
      </c>
      <c r="GG42" s="1">
        <v>0</v>
      </c>
      <c r="GH42" s="1">
        <v>0</v>
      </c>
      <c r="GI42" s="1">
        <v>0</v>
      </c>
      <c r="GJ42" s="1">
        <v>0</v>
      </c>
      <c r="GK42" s="1">
        <v>0</v>
      </c>
      <c r="GL42" s="1">
        <v>0</v>
      </c>
      <c r="GM42" s="1">
        <v>19.996337096028665</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0.43030092147068916</v>
      </c>
      <c r="HM42" s="1">
        <v>0</v>
      </c>
      <c r="HN42" s="1">
        <v>1.0864978729239443</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62.681577655816447</v>
      </c>
      <c r="JO42" s="1">
        <v>1.4137179963518394</v>
      </c>
      <c r="JP42" s="1">
        <v>11.165796321466535</v>
      </c>
      <c r="JQ42" s="1">
        <v>0.84379475552364014</v>
      </c>
      <c r="JR42" s="1">
        <v>0</v>
      </c>
      <c r="JS42" s="1">
        <v>8.7934598520067428</v>
      </c>
      <c r="JT42" s="1">
        <v>0.54028947436660424</v>
      </c>
      <c r="JU42" s="1">
        <v>0.78542300228858275</v>
      </c>
      <c r="JV42" s="1">
        <v>9.1815367036630596E-2</v>
      </c>
      <c r="JW42" s="1">
        <v>0</v>
      </c>
      <c r="JX42" s="1">
        <v>5.1972482304899748</v>
      </c>
      <c r="JY42" s="1">
        <v>4.335272940625714</v>
      </c>
      <c r="JZ42" s="1">
        <v>3.6086342107580784</v>
      </c>
      <c r="KA42" s="1">
        <v>0.54297019326920559</v>
      </c>
      <c r="KB42" s="1">
        <v>0</v>
      </c>
      <c r="KC42" s="1">
        <v>0</v>
      </c>
    </row>
    <row r="43" spans="1:289" ht="11" customHeight="1">
      <c r="A43" s="1" t="s">
        <v>59</v>
      </c>
      <c r="B43" s="1">
        <v>1064.53125</v>
      </c>
      <c r="D43" s="1">
        <v>20.195645716173185</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2.3241905944414135E-3</v>
      </c>
      <c r="DI43" s="1">
        <v>0.60479611818815482</v>
      </c>
      <c r="DJ43" s="1">
        <v>14.601315053658464</v>
      </c>
      <c r="DK43" s="1">
        <v>0</v>
      </c>
      <c r="DL43" s="1">
        <v>0</v>
      </c>
      <c r="DM43" s="1">
        <v>10.920688941304917</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2.686224257991237E-3</v>
      </c>
      <c r="EG43" s="1">
        <v>2.1254660227149555</v>
      </c>
      <c r="EH43" s="1">
        <v>26.84295250844475</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1.8570781725250661E-3</v>
      </c>
      <c r="FZ43" s="1">
        <v>0.57103725335635414</v>
      </c>
      <c r="GA43" s="1">
        <v>5.9193911637885881</v>
      </c>
      <c r="GB43" s="1">
        <v>0</v>
      </c>
      <c r="GC43" s="1">
        <v>0</v>
      </c>
      <c r="GD43" s="1">
        <v>0</v>
      </c>
      <c r="GE43" s="1">
        <v>0</v>
      </c>
      <c r="GF43" s="1">
        <v>0</v>
      </c>
      <c r="GG43" s="1">
        <v>0</v>
      </c>
      <c r="GH43" s="1">
        <v>0</v>
      </c>
      <c r="GI43" s="1">
        <v>0</v>
      </c>
      <c r="GJ43" s="1">
        <v>0</v>
      </c>
      <c r="GK43" s="1">
        <v>0</v>
      </c>
      <c r="GL43" s="1">
        <v>0</v>
      </c>
      <c r="GM43" s="1">
        <v>19.996337096028665</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2.2027848826966742E-3</v>
      </c>
      <c r="HM43" s="1">
        <v>0.42809813487775866</v>
      </c>
      <c r="HN43" s="1">
        <v>1.5145960078017029</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62.681577445933655</v>
      </c>
      <c r="JO43" s="1">
        <v>1.4137180124234927</v>
      </c>
      <c r="JP43" s="1">
        <v>11.16579625650756</v>
      </c>
      <c r="JQ43" s="1">
        <v>0.84379474720876135</v>
      </c>
      <c r="JR43" s="1">
        <v>0</v>
      </c>
      <c r="JS43" s="1">
        <v>8.7934601097996001</v>
      </c>
      <c r="JT43" s="1">
        <v>0.54028949946485394</v>
      </c>
      <c r="JU43" s="1">
        <v>0.7854230393703705</v>
      </c>
      <c r="JV43" s="1">
        <v>9.1815388462013175E-2</v>
      </c>
      <c r="JW43" s="1">
        <v>0</v>
      </c>
      <c r="JX43" s="1">
        <v>5.1972482246298632</v>
      </c>
      <c r="JY43" s="1">
        <v>4.3352729067912339</v>
      </c>
      <c r="JZ43" s="1">
        <v>3.6086341738485634</v>
      </c>
      <c r="KA43" s="1">
        <v>0.5429701955600309</v>
      </c>
      <c r="KB43" s="1">
        <v>0</v>
      </c>
      <c r="KC43" s="1">
        <v>0</v>
      </c>
    </row>
    <row r="44" spans="1:289" ht="11" customHeight="1">
      <c r="A44" s="1" t="s">
        <v>66</v>
      </c>
      <c r="B44" s="1">
        <v>1044.53125</v>
      </c>
      <c r="D44" s="1">
        <v>17.59039071200668</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0.39297052920055331</v>
      </c>
      <c r="DI44" s="1">
        <v>0</v>
      </c>
      <c r="DJ44" s="1">
        <v>14.601315053658464</v>
      </c>
      <c r="DK44" s="1">
        <v>0</v>
      </c>
      <c r="DL44" s="1">
        <v>0</v>
      </c>
      <c r="DM44" s="1">
        <v>10.920688941304917</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1.5591427071181239</v>
      </c>
      <c r="EG44" s="1">
        <v>0</v>
      </c>
      <c r="EH44" s="1">
        <v>26.84295250844475</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0.42031319725772087</v>
      </c>
      <c r="FZ44" s="1">
        <v>0</v>
      </c>
      <c r="GA44" s="1">
        <v>5.9193911637885881</v>
      </c>
      <c r="GB44" s="1">
        <v>0</v>
      </c>
      <c r="GC44" s="1">
        <v>0</v>
      </c>
      <c r="GD44" s="1">
        <v>0</v>
      </c>
      <c r="GE44" s="1">
        <v>0</v>
      </c>
      <c r="GF44" s="1">
        <v>0</v>
      </c>
      <c r="GG44" s="1">
        <v>0</v>
      </c>
      <c r="GH44" s="1">
        <v>0</v>
      </c>
      <c r="GI44" s="1">
        <v>0</v>
      </c>
      <c r="GJ44" s="1">
        <v>0</v>
      </c>
      <c r="GK44" s="1">
        <v>0</v>
      </c>
      <c r="GL44" s="1">
        <v>0</v>
      </c>
      <c r="GM44" s="1">
        <v>19.996337096028665</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0.24189884848823384</v>
      </c>
      <c r="HM44" s="1">
        <v>0</v>
      </c>
      <c r="HN44" s="1">
        <v>1.5145960078017029</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64.797226961638103</v>
      </c>
      <c r="JO44" s="1">
        <v>1.3117788720851065</v>
      </c>
      <c r="JP44" s="1">
        <v>10.524979910104278</v>
      </c>
      <c r="JQ44" s="1">
        <v>0.56919358884691218</v>
      </c>
      <c r="JR44" s="1">
        <v>0</v>
      </c>
      <c r="JS44" s="1">
        <v>7.7521500779022006</v>
      </c>
      <c r="JT44" s="1">
        <v>0.51804055553031603</v>
      </c>
      <c r="JU44" s="1">
        <v>0.48300274777271562</v>
      </c>
      <c r="JV44" s="1">
        <v>6.8693323522614841E-2</v>
      </c>
      <c r="JW44" s="1">
        <v>0</v>
      </c>
      <c r="JX44" s="1">
        <v>4.9874668198700611</v>
      </c>
      <c r="JY44" s="1">
        <v>4.3268035003005076</v>
      </c>
      <c r="JZ44" s="1">
        <v>4.0372759142349421</v>
      </c>
      <c r="KA44" s="1">
        <v>0.62338772819223887</v>
      </c>
      <c r="KB44" s="1">
        <v>0</v>
      </c>
      <c r="KC44" s="1">
        <v>0</v>
      </c>
    </row>
    <row r="45" spans="1:289" ht="11" customHeight="1">
      <c r="A45" s="1" t="s">
        <v>59</v>
      </c>
      <c r="B45" s="1">
        <v>1044.53125</v>
      </c>
      <c r="D45" s="1">
        <v>17.59039071200668</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2.3480924348305249E-3</v>
      </c>
      <c r="DI45" s="1">
        <v>0.390622436765723</v>
      </c>
      <c r="DJ45" s="1">
        <v>14.991937490424187</v>
      </c>
      <c r="DK45" s="1">
        <v>0</v>
      </c>
      <c r="DL45" s="1">
        <v>0</v>
      </c>
      <c r="DM45" s="1">
        <v>10.920688941304917</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2.681909123801644E-3</v>
      </c>
      <c r="EG45" s="1">
        <v>1.556460797994323</v>
      </c>
      <c r="EH45" s="1">
        <v>28.399413306439072</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1.8986885926598474E-3</v>
      </c>
      <c r="FZ45" s="1">
        <v>0.41841450866506097</v>
      </c>
      <c r="GA45" s="1">
        <v>6.3378056724536487</v>
      </c>
      <c r="GB45" s="1">
        <v>0</v>
      </c>
      <c r="GC45" s="1">
        <v>0</v>
      </c>
      <c r="GD45" s="1">
        <v>0</v>
      </c>
      <c r="GE45" s="1">
        <v>0</v>
      </c>
      <c r="GF45" s="1">
        <v>0</v>
      </c>
      <c r="GG45" s="1">
        <v>0</v>
      </c>
      <c r="GH45" s="1">
        <v>0</v>
      </c>
      <c r="GI45" s="1">
        <v>0</v>
      </c>
      <c r="GJ45" s="1">
        <v>0</v>
      </c>
      <c r="GK45" s="1">
        <v>0</v>
      </c>
      <c r="GL45" s="1">
        <v>0</v>
      </c>
      <c r="GM45" s="1">
        <v>19.996337096028665</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2.2120612814358017E-3</v>
      </c>
      <c r="HM45" s="1">
        <v>0.23968678720679798</v>
      </c>
      <c r="HN45" s="1">
        <v>1.7542827950085009</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64.797226961638103</v>
      </c>
      <c r="JO45" s="1">
        <v>1.3117788720851065</v>
      </c>
      <c r="JP45" s="1">
        <v>10.524979910104278</v>
      </c>
      <c r="JQ45" s="1">
        <v>0.56919358884691218</v>
      </c>
      <c r="JR45" s="1">
        <v>0</v>
      </c>
      <c r="JS45" s="1">
        <v>7.7521500779022006</v>
      </c>
      <c r="JT45" s="1">
        <v>0.51804055553031603</v>
      </c>
      <c r="JU45" s="1">
        <v>0.48300274777271562</v>
      </c>
      <c r="JV45" s="1">
        <v>6.8693323522614841E-2</v>
      </c>
      <c r="JW45" s="1">
        <v>0</v>
      </c>
      <c r="JX45" s="1">
        <v>4.9874668198700611</v>
      </c>
      <c r="JY45" s="1">
        <v>4.3268035003005076</v>
      </c>
      <c r="JZ45" s="1">
        <v>4.0372759142349421</v>
      </c>
      <c r="KA45" s="1">
        <v>0.62338772819223887</v>
      </c>
      <c r="KB45" s="1">
        <v>0</v>
      </c>
      <c r="KC45" s="1">
        <v>0</v>
      </c>
    </row>
    <row r="46" spans="1:289" ht="11" customHeight="1">
      <c r="A46" s="1" t="s">
        <v>66</v>
      </c>
      <c r="B46" s="1">
        <v>1024.53125</v>
      </c>
      <c r="D46" s="1">
        <v>15.699605139666545</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0.28945107434930156</v>
      </c>
      <c r="DI46" s="1">
        <v>0</v>
      </c>
      <c r="DJ46" s="1">
        <v>14.991937490424187</v>
      </c>
      <c r="DK46" s="1">
        <v>0</v>
      </c>
      <c r="DL46" s="1">
        <v>0</v>
      </c>
      <c r="DM46" s="1">
        <v>10.920688941304917</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1.1645984166232908</v>
      </c>
      <c r="EG46" s="1">
        <v>0</v>
      </c>
      <c r="EH46" s="1">
        <v>28.399413306439072</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0.30203072191222802</v>
      </c>
      <c r="FZ46" s="1">
        <v>0</v>
      </c>
      <c r="GA46" s="1">
        <v>6.3378056724536487</v>
      </c>
      <c r="GB46" s="1">
        <v>0</v>
      </c>
      <c r="GC46" s="1">
        <v>0</v>
      </c>
      <c r="GD46" s="1">
        <v>0</v>
      </c>
      <c r="GE46" s="1">
        <v>0</v>
      </c>
      <c r="GF46" s="1">
        <v>0</v>
      </c>
      <c r="GG46" s="1">
        <v>0</v>
      </c>
      <c r="GH46" s="1">
        <v>0</v>
      </c>
      <c r="GI46" s="1">
        <v>0</v>
      </c>
      <c r="GJ46" s="1">
        <v>0</v>
      </c>
      <c r="GK46" s="1">
        <v>0</v>
      </c>
      <c r="GL46" s="1">
        <v>0</v>
      </c>
      <c r="GM46" s="1">
        <v>19.996337096028665</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0.14384611088802635</v>
      </c>
      <c r="HM46" s="1">
        <v>0</v>
      </c>
      <c r="HN46" s="1">
        <v>1.7542827950085009</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66.591201839569635</v>
      </c>
      <c r="JO46" s="1">
        <v>1.2461450173858735</v>
      </c>
      <c r="JP46" s="1">
        <v>9.9408663553174677</v>
      </c>
      <c r="JQ46" s="1">
        <v>0.38903807352337971</v>
      </c>
      <c r="JR46" s="1">
        <v>0</v>
      </c>
      <c r="JS46" s="1">
        <v>6.7822454444767475</v>
      </c>
      <c r="JT46" s="1">
        <v>0.49092099830251207</v>
      </c>
      <c r="JU46" s="1">
        <v>0.28270107613242634</v>
      </c>
      <c r="JV46" s="1">
        <v>5.3579532828382757E-2</v>
      </c>
      <c r="JW46" s="1">
        <v>0</v>
      </c>
      <c r="JX46" s="1">
        <v>4.8297713822268262</v>
      </c>
      <c r="JY46" s="1">
        <v>4.2850709404638767</v>
      </c>
      <c r="JZ46" s="1">
        <v>4.4099937665040319</v>
      </c>
      <c r="KA46" s="1">
        <v>0.69846557326884695</v>
      </c>
      <c r="KB46" s="1">
        <v>0</v>
      </c>
      <c r="KC46" s="1">
        <v>0</v>
      </c>
    </row>
    <row r="47" spans="1:289" ht="11" customHeight="1">
      <c r="A47" s="1" t="s">
        <v>59</v>
      </c>
      <c r="B47" s="1">
        <v>1024.53125</v>
      </c>
      <c r="D47" s="1">
        <v>15.699605139666545</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2.3732127796163229E-3</v>
      </c>
      <c r="DI47" s="1">
        <v>0.28707786156968557</v>
      </c>
      <c r="DJ47" s="1">
        <v>15.279015351993872</v>
      </c>
      <c r="DK47" s="1">
        <v>0</v>
      </c>
      <c r="DL47" s="1">
        <v>0</v>
      </c>
      <c r="DM47" s="1">
        <v>10.920688941304917</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2.6786160681921932E-3</v>
      </c>
      <c r="EG47" s="1">
        <v>1.1619198005550972</v>
      </c>
      <c r="EH47" s="1">
        <v>29.561333106994169</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1.9325794046846521E-3</v>
      </c>
      <c r="FZ47" s="1">
        <v>0.30009814250754363</v>
      </c>
      <c r="GA47" s="1">
        <v>6.6379038149611924</v>
      </c>
      <c r="GB47" s="1">
        <v>0</v>
      </c>
      <c r="GC47" s="1">
        <v>0</v>
      </c>
      <c r="GD47" s="1">
        <v>0</v>
      </c>
      <c r="GE47" s="1">
        <v>0</v>
      </c>
      <c r="GF47" s="1">
        <v>0</v>
      </c>
      <c r="GG47" s="1">
        <v>0</v>
      </c>
      <c r="GH47" s="1">
        <v>0</v>
      </c>
      <c r="GI47" s="1">
        <v>0</v>
      </c>
      <c r="GJ47" s="1">
        <v>0</v>
      </c>
      <c r="GK47" s="1">
        <v>0</v>
      </c>
      <c r="GL47" s="1">
        <v>0</v>
      </c>
      <c r="GM47" s="1">
        <v>19.996337096028665</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2.2191733844098348E-3</v>
      </c>
      <c r="HM47" s="1">
        <v>0.14162693750361649</v>
      </c>
      <c r="HN47" s="1">
        <v>1.8959097325121175</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66.591201839569635</v>
      </c>
      <c r="JO47" s="1">
        <v>1.2461450173858735</v>
      </c>
      <c r="JP47" s="1">
        <v>9.9408663553174677</v>
      </c>
      <c r="JQ47" s="1">
        <v>0.38903807352337971</v>
      </c>
      <c r="JR47" s="1">
        <v>0</v>
      </c>
      <c r="JS47" s="1">
        <v>6.7822454444767475</v>
      </c>
      <c r="JT47" s="1">
        <v>0.49092099830251207</v>
      </c>
      <c r="JU47" s="1">
        <v>0.28270107613242634</v>
      </c>
      <c r="JV47" s="1">
        <v>5.3579532828382757E-2</v>
      </c>
      <c r="JW47" s="1">
        <v>0</v>
      </c>
      <c r="JX47" s="1">
        <v>4.8297713822268262</v>
      </c>
      <c r="JY47" s="1">
        <v>4.2850709404638767</v>
      </c>
      <c r="JZ47" s="1">
        <v>4.4099937665040319</v>
      </c>
      <c r="KA47" s="1">
        <v>0.69846557326884695</v>
      </c>
      <c r="KB47" s="1">
        <v>0</v>
      </c>
      <c r="KC47" s="1">
        <v>0</v>
      </c>
    </row>
    <row r="48" spans="1:289" ht="11" customHeight="1">
      <c r="A48" s="1" t="s">
        <v>66</v>
      </c>
      <c r="B48" s="1">
        <v>1004.5312500000001</v>
      </c>
      <c r="D48" s="1">
        <v>14.266382947318229</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0.23470040590097174</v>
      </c>
      <c r="DI48" s="1">
        <v>0</v>
      </c>
      <c r="DJ48" s="1">
        <v>15.279015351993872</v>
      </c>
      <c r="DK48" s="1">
        <v>0</v>
      </c>
      <c r="DL48" s="1">
        <v>0</v>
      </c>
      <c r="DM48" s="1">
        <v>10.920688941304917</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0.90125335550108077</v>
      </c>
      <c r="EG48" s="1">
        <v>0</v>
      </c>
      <c r="EH48" s="1">
        <v>29.561333106994169</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0.21583658070143691</v>
      </c>
      <c r="FZ48" s="1">
        <v>0</v>
      </c>
      <c r="GA48" s="1">
        <v>6.6379038149611924</v>
      </c>
      <c r="GB48" s="1">
        <v>0</v>
      </c>
      <c r="GC48" s="1">
        <v>0</v>
      </c>
      <c r="GD48" s="1">
        <v>0</v>
      </c>
      <c r="GE48" s="1">
        <v>0</v>
      </c>
      <c r="GF48" s="1">
        <v>0</v>
      </c>
      <c r="GG48" s="1">
        <v>0</v>
      </c>
      <c r="GH48" s="1">
        <v>0</v>
      </c>
      <c r="GI48" s="1">
        <v>0</v>
      </c>
      <c r="GJ48" s="1">
        <v>0</v>
      </c>
      <c r="GK48" s="1">
        <v>0</v>
      </c>
      <c r="GL48" s="1">
        <v>0</v>
      </c>
      <c r="GM48" s="1">
        <v>19.996337096028665</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9.0635431881753006E-2</v>
      </c>
      <c r="HM48" s="1">
        <v>0</v>
      </c>
      <c r="HN48" s="1">
        <v>1.8959097325121175</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68.124439807661986</v>
      </c>
      <c r="JO48" s="1">
        <v>1.2042545428493387</v>
      </c>
      <c r="JP48" s="1">
        <v>9.4176641125804483</v>
      </c>
      <c r="JQ48" s="1">
        <v>0.2660004326663748</v>
      </c>
      <c r="JR48" s="1">
        <v>0</v>
      </c>
      <c r="JS48" s="1">
        <v>5.8980255861876998</v>
      </c>
      <c r="JT48" s="1">
        <v>0.46480429183443916</v>
      </c>
      <c r="JU48" s="1">
        <v>0.1527984939232058</v>
      </c>
      <c r="JV48" s="1">
        <v>4.3660278911689249E-2</v>
      </c>
      <c r="JW48" s="1">
        <v>0</v>
      </c>
      <c r="JX48" s="1">
        <v>4.7080450028399374</v>
      </c>
      <c r="JY48" s="1">
        <v>4.2259170645592539</v>
      </c>
      <c r="JZ48" s="1">
        <v>4.7257559153938118</v>
      </c>
      <c r="KA48" s="1">
        <v>0.76863447059179446</v>
      </c>
      <c r="KB48" s="1">
        <v>0</v>
      </c>
      <c r="KC48" s="1">
        <v>0</v>
      </c>
    </row>
    <row r="49" spans="1:289" ht="11" customHeight="1">
      <c r="A49" s="1" t="s">
        <v>59</v>
      </c>
      <c r="B49" s="1">
        <v>1004.5312500000001</v>
      </c>
      <c r="D49" s="1">
        <v>14.266382947318229</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2.3991202849185595E-3</v>
      </c>
      <c r="DI49" s="1">
        <v>0.23230128561605354</v>
      </c>
      <c r="DJ49" s="1">
        <v>15.511316637609925</v>
      </c>
      <c r="DK49" s="1">
        <v>0</v>
      </c>
      <c r="DL49" s="1">
        <v>0</v>
      </c>
      <c r="DM49" s="1">
        <v>10.920688941304917</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2.6765247965519572E-3</v>
      </c>
      <c r="EG49" s="1">
        <v>0.89857683070452776</v>
      </c>
      <c r="EH49" s="1">
        <v>30.459909937698697</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1.9605752185348621E-3</v>
      </c>
      <c r="FZ49" s="1">
        <v>0.21387600548290239</v>
      </c>
      <c r="GA49" s="1">
        <v>6.8517798204440945</v>
      </c>
      <c r="GB49" s="1">
        <v>0</v>
      </c>
      <c r="GC49" s="1">
        <v>0</v>
      </c>
      <c r="GD49" s="1">
        <v>0</v>
      </c>
      <c r="GE49" s="1">
        <v>0</v>
      </c>
      <c r="GF49" s="1">
        <v>0</v>
      </c>
      <c r="GG49" s="1">
        <v>0</v>
      </c>
      <c r="GH49" s="1">
        <v>0</v>
      </c>
      <c r="GI49" s="1">
        <v>0</v>
      </c>
      <c r="GJ49" s="1">
        <v>0</v>
      </c>
      <c r="GK49" s="1">
        <v>0</v>
      </c>
      <c r="GL49" s="1">
        <v>0</v>
      </c>
      <c r="GM49" s="1">
        <v>19.996337096028665</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2.224673543316083E-3</v>
      </c>
      <c r="HM49" s="1">
        <v>8.8410758338436909E-2</v>
      </c>
      <c r="HN49" s="1">
        <v>1.9843204908505543</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68.124439807661986</v>
      </c>
      <c r="JO49" s="1">
        <v>1.2042545428493387</v>
      </c>
      <c r="JP49" s="1">
        <v>9.4176641125804483</v>
      </c>
      <c r="JQ49" s="1">
        <v>0.2660004326663748</v>
      </c>
      <c r="JR49" s="1">
        <v>0</v>
      </c>
      <c r="JS49" s="1">
        <v>5.8980255861876998</v>
      </c>
      <c r="JT49" s="1">
        <v>0.46480429183443916</v>
      </c>
      <c r="JU49" s="1">
        <v>0.1527984939232058</v>
      </c>
      <c r="JV49" s="1">
        <v>4.3660278911689249E-2</v>
      </c>
      <c r="JW49" s="1">
        <v>0</v>
      </c>
      <c r="JX49" s="1">
        <v>4.7080450028399374</v>
      </c>
      <c r="JY49" s="1">
        <v>4.2259170645592539</v>
      </c>
      <c r="JZ49" s="1">
        <v>4.7257559153938118</v>
      </c>
      <c r="KA49" s="1">
        <v>0.76863447059179446</v>
      </c>
      <c r="KB49" s="1">
        <v>0</v>
      </c>
      <c r="KC49" s="1">
        <v>0</v>
      </c>
    </row>
    <row r="50" spans="1:289" ht="11" customHeight="1">
      <c r="A50" s="1" t="s">
        <v>66</v>
      </c>
      <c r="B50" s="1">
        <v>984.53125000000011</v>
      </c>
      <c r="D50" s="1">
        <v>13.110741736715335</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0.20663610957591383</v>
      </c>
      <c r="DI50" s="1">
        <v>0</v>
      </c>
      <c r="DJ50" s="1">
        <v>15.511316637609925</v>
      </c>
      <c r="DK50" s="1">
        <v>0</v>
      </c>
      <c r="DL50" s="1">
        <v>0</v>
      </c>
      <c r="DM50" s="1">
        <v>10.920688941304917</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0.74522520195225261</v>
      </c>
      <c r="EG50" s="1">
        <v>0</v>
      </c>
      <c r="EH50" s="1">
        <v>30.459909937698697</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0.15327684040069406</v>
      </c>
      <c r="FZ50" s="1">
        <v>0</v>
      </c>
      <c r="GA50" s="1">
        <v>6.8517798204440945</v>
      </c>
      <c r="GB50" s="1">
        <v>0</v>
      </c>
      <c r="GC50" s="1">
        <v>0</v>
      </c>
      <c r="GD50" s="1">
        <v>0</v>
      </c>
      <c r="GE50" s="1">
        <v>0</v>
      </c>
      <c r="GF50" s="1">
        <v>0</v>
      </c>
      <c r="GG50" s="1">
        <v>0</v>
      </c>
      <c r="GH50" s="1">
        <v>0</v>
      </c>
      <c r="GI50" s="1">
        <v>0</v>
      </c>
      <c r="GJ50" s="1">
        <v>0</v>
      </c>
      <c r="GK50" s="1">
        <v>0</v>
      </c>
      <c r="GL50" s="1">
        <v>0</v>
      </c>
      <c r="GM50" s="1">
        <v>19.996337096028665</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5.9763952517354543E-2</v>
      </c>
      <c r="HM50" s="1">
        <v>0</v>
      </c>
      <c r="HN50" s="1">
        <v>1.9843204908505543</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69.455422503991684</v>
      </c>
      <c r="JO50" s="1">
        <v>1.1808909954962095</v>
      </c>
      <c r="JP50" s="1">
        <v>8.9369376086282113</v>
      </c>
      <c r="JQ50" s="1">
        <v>0.1790587353381774</v>
      </c>
      <c r="JR50" s="1">
        <v>0</v>
      </c>
      <c r="JS50" s="1">
        <v>5.1040646226524284</v>
      </c>
      <c r="JT50" s="1">
        <v>0.44350638056489428</v>
      </c>
      <c r="JU50" s="1">
        <v>7.1980422430459795E-2</v>
      </c>
      <c r="JV50" s="1">
        <v>3.7175891247522727E-2</v>
      </c>
      <c r="JW50" s="1">
        <v>0</v>
      </c>
      <c r="JX50" s="1">
        <v>4.619041003514968</v>
      </c>
      <c r="JY50" s="1">
        <v>4.1586142842615903</v>
      </c>
      <c r="JZ50" s="1">
        <v>4.9769220960255893</v>
      </c>
      <c r="KA50" s="1">
        <v>0.83638545584827462</v>
      </c>
      <c r="KB50" s="1">
        <v>0</v>
      </c>
      <c r="KC50" s="1">
        <v>0</v>
      </c>
    </row>
    <row r="51" spans="1:289" ht="11" customHeight="1">
      <c r="A51" s="1" t="s">
        <v>59</v>
      </c>
      <c r="B51" s="1">
        <v>984.53125000000011</v>
      </c>
      <c r="D51" s="1">
        <v>13.110741736715335</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2.4250798305744873E-3</v>
      </c>
      <c r="DI51" s="1">
        <v>0.20421102974533958</v>
      </c>
      <c r="DJ51" s="1">
        <v>15.715527667355264</v>
      </c>
      <c r="DK51" s="1">
        <v>0</v>
      </c>
      <c r="DL51" s="1">
        <v>0</v>
      </c>
      <c r="DM51" s="1">
        <v>10.920688941304917</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2.6768285432239901E-3</v>
      </c>
      <c r="EG51" s="1">
        <v>0.74254837340902946</v>
      </c>
      <c r="EH51" s="1">
        <v>31.202458311107726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1.9841359277977229E-3</v>
      </c>
      <c r="FZ51" s="1">
        <v>0.1512927044728965</v>
      </c>
      <c r="GA51" s="1">
        <v>7.0030725249169912</v>
      </c>
      <c r="GB51" s="1">
        <v>0</v>
      </c>
      <c r="GC51" s="1">
        <v>0</v>
      </c>
      <c r="GD51" s="1">
        <v>0</v>
      </c>
      <c r="GE51" s="1">
        <v>0</v>
      </c>
      <c r="GF51" s="1">
        <v>0</v>
      </c>
      <c r="GG51" s="1">
        <v>0</v>
      </c>
      <c r="GH51" s="1">
        <v>0</v>
      </c>
      <c r="GI51" s="1">
        <v>0</v>
      </c>
      <c r="GJ51" s="1">
        <v>0</v>
      </c>
      <c r="GK51" s="1">
        <v>0</v>
      </c>
      <c r="GL51" s="1">
        <v>0</v>
      </c>
      <c r="GM51" s="1">
        <v>19.996337096028665</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2.2289664776989756E-3</v>
      </c>
      <c r="HM51" s="1">
        <v>5.7534986039655567E-2</v>
      </c>
      <c r="HN51" s="1">
        <v>2.04185547689021</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69.455422503991684</v>
      </c>
      <c r="JO51" s="1">
        <v>1.1808909954962095</v>
      </c>
      <c r="JP51" s="1">
        <v>8.9369376086282113</v>
      </c>
      <c r="JQ51" s="1">
        <v>0.1790587353381774</v>
      </c>
      <c r="JR51" s="1">
        <v>0</v>
      </c>
      <c r="JS51" s="1">
        <v>5.1040646226524284</v>
      </c>
      <c r="JT51" s="1">
        <v>0.44350638056489428</v>
      </c>
      <c r="JU51" s="1">
        <v>7.1980422430459795E-2</v>
      </c>
      <c r="JV51" s="1">
        <v>3.7175891247522727E-2</v>
      </c>
      <c r="JW51" s="1">
        <v>0</v>
      </c>
      <c r="JX51" s="1">
        <v>4.619041003514968</v>
      </c>
      <c r="JY51" s="1">
        <v>4.1586142842615903</v>
      </c>
      <c r="JZ51" s="1">
        <v>4.9769220960255893</v>
      </c>
      <c r="KA51" s="1">
        <v>0.83638545584827462</v>
      </c>
      <c r="KB51" s="1">
        <v>0</v>
      </c>
      <c r="KC51" s="1">
        <v>0</v>
      </c>
    </row>
    <row r="52" spans="1:289" ht="11" customHeight="1">
      <c r="A52" s="1" t="s">
        <v>66</v>
      </c>
      <c r="B52" s="1">
        <v>964.53125000000011</v>
      </c>
      <c r="D52" s="1">
        <v>11.794022145934401</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0.25402097859103528</v>
      </c>
      <c r="DI52" s="1">
        <v>0</v>
      </c>
      <c r="DJ52" s="1">
        <v>15.715527667355264</v>
      </c>
      <c r="DK52" s="1">
        <v>0</v>
      </c>
      <c r="DL52" s="1">
        <v>0</v>
      </c>
      <c r="DM52" s="1">
        <v>10.920688941304917</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0.92620257934155181</v>
      </c>
      <c r="EG52" s="1">
        <v>0</v>
      </c>
      <c r="EH52" s="1">
        <v>31.202458311107726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9.0763930809109591E-2</v>
      </c>
      <c r="FZ52" s="1">
        <v>0</v>
      </c>
      <c r="GA52" s="1">
        <v>7.0030725249169912</v>
      </c>
      <c r="GB52" s="1">
        <v>0</v>
      </c>
      <c r="GC52" s="1">
        <v>0</v>
      </c>
      <c r="GD52" s="1">
        <v>0</v>
      </c>
      <c r="GE52" s="1">
        <v>0</v>
      </c>
      <c r="GF52" s="1">
        <v>0</v>
      </c>
      <c r="GG52" s="1">
        <v>0</v>
      </c>
      <c r="GH52" s="1">
        <v>0</v>
      </c>
      <c r="GI52" s="1">
        <v>0</v>
      </c>
      <c r="GJ52" s="1">
        <v>0</v>
      </c>
      <c r="GK52" s="1">
        <v>0</v>
      </c>
      <c r="GL52" s="1">
        <v>0</v>
      </c>
      <c r="GM52" s="1">
        <v>19.996337096028665</v>
      </c>
      <c r="GN52" s="1">
        <v>0</v>
      </c>
      <c r="GO52" s="1">
        <v>0</v>
      </c>
      <c r="GP52" s="1">
        <v>0</v>
      </c>
      <c r="GQ52" s="1">
        <v>0</v>
      </c>
      <c r="GR52" s="1">
        <v>0</v>
      </c>
      <c r="GS52" s="1">
        <v>0</v>
      </c>
      <c r="GT52" s="1">
        <v>0</v>
      </c>
      <c r="GU52" s="1">
        <v>0</v>
      </c>
      <c r="GV52" s="1">
        <v>0</v>
      </c>
      <c r="GW52" s="1">
        <v>0</v>
      </c>
      <c r="GX52" s="1">
        <v>0</v>
      </c>
      <c r="GY52" s="1">
        <v>0</v>
      </c>
      <c r="GZ52" s="1">
        <v>5.5047112818535714E-2</v>
      </c>
      <c r="HA52" s="1">
        <v>0</v>
      </c>
      <c r="HB52" s="1">
        <v>0</v>
      </c>
      <c r="HC52" s="1">
        <v>0</v>
      </c>
      <c r="HD52" s="1">
        <v>0</v>
      </c>
      <c r="HE52" s="1">
        <v>0</v>
      </c>
      <c r="HF52" s="1">
        <v>0</v>
      </c>
      <c r="HG52" s="1">
        <v>0</v>
      </c>
      <c r="HH52" s="1">
        <v>0</v>
      </c>
      <c r="HI52" s="1">
        <v>0</v>
      </c>
      <c r="HJ52" s="1">
        <v>0</v>
      </c>
      <c r="HK52" s="1">
        <v>0</v>
      </c>
      <c r="HL52" s="1">
        <v>0</v>
      </c>
      <c r="HM52" s="1">
        <v>0</v>
      </c>
      <c r="HN52" s="1">
        <v>2.04185547689021</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70.869919123888451</v>
      </c>
      <c r="JO52" s="1">
        <v>1.0694544236367967</v>
      </c>
      <c r="JP52" s="1">
        <v>8.3033751469437966</v>
      </c>
      <c r="JQ52" s="1">
        <v>0.13017339527858102</v>
      </c>
      <c r="JR52" s="1">
        <v>0</v>
      </c>
      <c r="JS52" s="1">
        <v>4.4565059355665833</v>
      </c>
      <c r="JT52" s="1">
        <v>0.43713022230029414</v>
      </c>
      <c r="JU52" s="1">
        <v>2.261400913752332E-2</v>
      </c>
      <c r="JV52" s="1">
        <v>3.4821093305904861E-2</v>
      </c>
      <c r="JW52" s="1">
        <v>0</v>
      </c>
      <c r="JX52" s="1">
        <v>4.6287760811119263</v>
      </c>
      <c r="JY52" s="1">
        <v>4.1313918741447093</v>
      </c>
      <c r="JZ52" s="1">
        <v>4.9860766874340534</v>
      </c>
      <c r="KA52" s="1">
        <v>0.92976200725141889</v>
      </c>
      <c r="KB52" s="1">
        <v>0</v>
      </c>
      <c r="KC52" s="1">
        <v>0</v>
      </c>
    </row>
    <row r="53" spans="1:289" ht="11" customHeight="1">
      <c r="A53" s="1" t="s">
        <v>59</v>
      </c>
      <c r="B53" s="1">
        <v>964.53125000000011</v>
      </c>
      <c r="D53" s="1">
        <v>11.794022145934401</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2.4543968869199227E-3</v>
      </c>
      <c r="DI53" s="1">
        <v>0.25156658170411511</v>
      </c>
      <c r="DJ53" s="1">
        <v>15.967094249059379</v>
      </c>
      <c r="DK53" s="1">
        <v>0</v>
      </c>
      <c r="DL53" s="1">
        <v>0</v>
      </c>
      <c r="DM53" s="1">
        <v>10.920688941304917</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2.6969596246666653E-3</v>
      </c>
      <c r="EG53" s="1">
        <v>0.92350561971688572</v>
      </c>
      <c r="EH53" s="1">
        <v>32.125963930824611</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2.0064613966722807E-3</v>
      </c>
      <c r="FZ53" s="1">
        <v>8.8757469412437437E-2</v>
      </c>
      <c r="GA53" s="1">
        <v>7.0918299943294283</v>
      </c>
      <c r="GB53" s="1">
        <v>0</v>
      </c>
      <c r="GC53" s="1">
        <v>0</v>
      </c>
      <c r="GD53" s="1">
        <v>0</v>
      </c>
      <c r="GE53" s="1">
        <v>0</v>
      </c>
      <c r="GF53" s="1">
        <v>0</v>
      </c>
      <c r="GG53" s="1">
        <v>0</v>
      </c>
      <c r="GH53" s="1">
        <v>0</v>
      </c>
      <c r="GI53" s="1">
        <v>0</v>
      </c>
      <c r="GJ53" s="1">
        <v>0</v>
      </c>
      <c r="GK53" s="1">
        <v>0</v>
      </c>
      <c r="GL53" s="1">
        <v>0</v>
      </c>
      <c r="GM53" s="1">
        <v>19.996337096028665</v>
      </c>
      <c r="GN53" s="1">
        <v>0</v>
      </c>
      <c r="GO53" s="1">
        <v>0</v>
      </c>
      <c r="GP53" s="1">
        <v>0</v>
      </c>
      <c r="GQ53" s="1">
        <v>0</v>
      </c>
      <c r="GR53" s="1">
        <v>0</v>
      </c>
      <c r="GS53" s="1">
        <v>0</v>
      </c>
      <c r="GT53" s="1">
        <v>0</v>
      </c>
      <c r="GU53" s="1">
        <v>0</v>
      </c>
      <c r="GV53" s="1">
        <v>0</v>
      </c>
      <c r="GW53" s="1">
        <v>0</v>
      </c>
      <c r="GX53" s="1">
        <v>0</v>
      </c>
      <c r="GY53" s="1">
        <v>0</v>
      </c>
      <c r="GZ53" s="1">
        <v>1.5009869212193586E-3</v>
      </c>
      <c r="HA53" s="1">
        <v>5.354612589731636E-2</v>
      </c>
      <c r="HB53" s="1">
        <v>5.354612589731636E-2</v>
      </c>
      <c r="HC53" s="1">
        <v>0</v>
      </c>
      <c r="HD53" s="1">
        <v>0</v>
      </c>
      <c r="HE53" s="1">
        <v>0</v>
      </c>
      <c r="HF53" s="1">
        <v>0</v>
      </c>
      <c r="HG53" s="1">
        <v>0</v>
      </c>
      <c r="HH53" s="1">
        <v>0</v>
      </c>
      <c r="HI53" s="1">
        <v>0</v>
      </c>
      <c r="HJ53" s="1">
        <v>0</v>
      </c>
      <c r="HK53" s="1">
        <v>0</v>
      </c>
      <c r="HL53" s="1">
        <v>0</v>
      </c>
      <c r="HM53" s="1">
        <v>0</v>
      </c>
      <c r="HN53" s="1">
        <v>2.04185547689021</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70.869919123888451</v>
      </c>
      <c r="JO53" s="1">
        <v>1.0694544236367967</v>
      </c>
      <c r="JP53" s="1">
        <v>8.3033751469437966</v>
      </c>
      <c r="JQ53" s="1">
        <v>0.13017339527858102</v>
      </c>
      <c r="JR53" s="1">
        <v>0</v>
      </c>
      <c r="JS53" s="1">
        <v>4.4565059355665833</v>
      </c>
      <c r="JT53" s="1">
        <v>0.43713022230029414</v>
      </c>
      <c r="JU53" s="1">
        <v>2.261400913752332E-2</v>
      </c>
      <c r="JV53" s="1">
        <v>3.4821093305904861E-2</v>
      </c>
      <c r="JW53" s="1">
        <v>0</v>
      </c>
      <c r="JX53" s="1">
        <v>4.6287760811119263</v>
      </c>
      <c r="JY53" s="1">
        <v>4.1313918741447093</v>
      </c>
      <c r="JZ53" s="1">
        <v>4.9860766874340534</v>
      </c>
      <c r="KA53" s="1">
        <v>0.92976200725141889</v>
      </c>
      <c r="KB53" s="1">
        <v>0</v>
      </c>
      <c r="KC53" s="1">
        <v>0</v>
      </c>
    </row>
    <row r="54" spans="1:289" ht="11" customHeight="1">
      <c r="A54" s="1" t="s">
        <v>66</v>
      </c>
      <c r="B54" s="1">
        <v>944.53125000000011</v>
      </c>
      <c r="D54" s="1">
        <v>10.567086794012411</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0.21284492787608564</v>
      </c>
      <c r="DI54" s="1">
        <v>0</v>
      </c>
      <c r="DJ54" s="1">
        <v>15.967094249059379</v>
      </c>
      <c r="DK54" s="1">
        <v>0</v>
      </c>
      <c r="DL54" s="1">
        <v>0</v>
      </c>
      <c r="DM54" s="1">
        <v>10.920688941304917</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0.90459716184045369</v>
      </c>
      <c r="EG54" s="1">
        <v>0</v>
      </c>
      <c r="EH54" s="1">
        <v>32.125963930824611</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5.9047021177920003E-2</v>
      </c>
      <c r="FZ54" s="1">
        <v>0</v>
      </c>
      <c r="GA54" s="1">
        <v>7.0918299943294283</v>
      </c>
      <c r="GB54" s="1">
        <v>0</v>
      </c>
      <c r="GC54" s="1">
        <v>0</v>
      </c>
      <c r="GD54" s="1">
        <v>0</v>
      </c>
      <c r="GE54" s="1">
        <v>0</v>
      </c>
      <c r="GF54" s="1">
        <v>0</v>
      </c>
      <c r="GG54" s="1">
        <v>0</v>
      </c>
      <c r="GH54" s="1">
        <v>0</v>
      </c>
      <c r="GI54" s="1">
        <v>0</v>
      </c>
      <c r="GJ54" s="1">
        <v>0</v>
      </c>
      <c r="GK54" s="1">
        <v>0</v>
      </c>
      <c r="GL54" s="1">
        <v>0</v>
      </c>
      <c r="GM54" s="1">
        <v>19.996337096028665</v>
      </c>
      <c r="GN54" s="1">
        <v>0</v>
      </c>
      <c r="GO54" s="1">
        <v>0</v>
      </c>
      <c r="GP54" s="1">
        <v>0</v>
      </c>
      <c r="GQ54" s="1">
        <v>0</v>
      </c>
      <c r="GR54" s="1">
        <v>0</v>
      </c>
      <c r="GS54" s="1">
        <v>0</v>
      </c>
      <c r="GT54" s="1">
        <v>0</v>
      </c>
      <c r="GU54" s="1">
        <v>0</v>
      </c>
      <c r="GV54" s="1">
        <v>0</v>
      </c>
      <c r="GW54" s="1">
        <v>0</v>
      </c>
      <c r="GX54" s="1">
        <v>0</v>
      </c>
      <c r="GY54" s="1">
        <v>0</v>
      </c>
      <c r="GZ54" s="1">
        <v>5.6003218657055646E-2</v>
      </c>
      <c r="HA54" s="1">
        <v>0</v>
      </c>
      <c r="HB54" s="1">
        <v>5.354612589731636E-2</v>
      </c>
      <c r="HC54" s="1">
        <v>0</v>
      </c>
      <c r="HD54" s="1">
        <v>0</v>
      </c>
      <c r="HE54" s="1">
        <v>0</v>
      </c>
      <c r="HF54" s="1">
        <v>0</v>
      </c>
      <c r="HG54" s="1">
        <v>0</v>
      </c>
      <c r="HH54" s="1">
        <v>0</v>
      </c>
      <c r="HI54" s="1">
        <v>0</v>
      </c>
      <c r="HJ54" s="1">
        <v>0</v>
      </c>
      <c r="HK54" s="1">
        <v>0</v>
      </c>
      <c r="HL54" s="1">
        <v>0</v>
      </c>
      <c r="HM54" s="1">
        <v>0</v>
      </c>
      <c r="HN54" s="1">
        <v>2.04185547689021</v>
      </c>
      <c r="HO54" s="1">
        <v>0</v>
      </c>
      <c r="HP54" s="1">
        <v>0</v>
      </c>
      <c r="HQ54" s="1">
        <v>0</v>
      </c>
      <c r="HR54" s="1">
        <v>0</v>
      </c>
      <c r="HS54" s="1">
        <v>0</v>
      </c>
      <c r="HT54" s="1">
        <v>0</v>
      </c>
      <c r="HU54" s="1">
        <v>3.1018271999999894E-3</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72.399091536313094</v>
      </c>
      <c r="JO54" s="1">
        <v>0.9208707336580968</v>
      </c>
      <c r="JP54" s="1">
        <v>7.5580224454671026</v>
      </c>
      <c r="JQ54" s="1">
        <v>7.8826633822220563E-2</v>
      </c>
      <c r="JR54" s="1">
        <v>0</v>
      </c>
      <c r="JS54" s="1">
        <v>3.8555327626600424</v>
      </c>
      <c r="JT54" s="1">
        <v>0.43816241669403599</v>
      </c>
      <c r="JU54" s="1">
        <v>4.1363096395294228E-3</v>
      </c>
      <c r="JV54" s="1">
        <v>3.5257318128179352E-2</v>
      </c>
      <c r="JW54" s="1">
        <v>0</v>
      </c>
      <c r="JX54" s="1">
        <v>4.7181285447583816</v>
      </c>
      <c r="JY54" s="1">
        <v>4.14889515434046</v>
      </c>
      <c r="JZ54" s="1">
        <v>4.8187929721591161</v>
      </c>
      <c r="KA54" s="1">
        <v>1.0242831723597274</v>
      </c>
      <c r="KB54" s="1">
        <v>0</v>
      </c>
      <c r="KC54" s="1">
        <v>0</v>
      </c>
    </row>
    <row r="55" spans="1:289" ht="11" customHeight="1">
      <c r="A55" s="1" t="s">
        <v>59</v>
      </c>
      <c r="B55" s="1">
        <v>944.53125000000011</v>
      </c>
      <c r="D55" s="1">
        <v>10.567086794012411</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2.4726105697399471E-3</v>
      </c>
      <c r="DI55" s="1">
        <v>0.21037231730634565</v>
      </c>
      <c r="DJ55" s="1">
        <v>16.177466566365723</v>
      </c>
      <c r="DK55" s="1">
        <v>0</v>
      </c>
      <c r="DL55" s="1">
        <v>0</v>
      </c>
      <c r="DM55" s="1">
        <v>10.920688941304917</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2.7085200657689422E-3</v>
      </c>
      <c r="EG55" s="1">
        <v>0.90188864177468453</v>
      </c>
      <c r="EH55" s="1">
        <v>33.027852572599294</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2.0313615399646903E-3</v>
      </c>
      <c r="FZ55" s="1">
        <v>5.7015659637955532E-2</v>
      </c>
      <c r="GA55" s="1">
        <v>7.1488456539673839</v>
      </c>
      <c r="GB55" s="1">
        <v>0</v>
      </c>
      <c r="GC55" s="1">
        <v>0</v>
      </c>
      <c r="GD55" s="1">
        <v>0</v>
      </c>
      <c r="GE55" s="1">
        <v>0</v>
      </c>
      <c r="GF55" s="1">
        <v>0</v>
      </c>
      <c r="GG55" s="1">
        <v>0</v>
      </c>
      <c r="GH55" s="1">
        <v>0</v>
      </c>
      <c r="GI55" s="1">
        <v>0</v>
      </c>
      <c r="GJ55" s="1">
        <v>0</v>
      </c>
      <c r="GK55" s="1">
        <v>0</v>
      </c>
      <c r="GL55" s="1">
        <v>0</v>
      </c>
      <c r="GM55" s="1">
        <v>19.996337096028665</v>
      </c>
      <c r="GN55" s="1">
        <v>0</v>
      </c>
      <c r="GO55" s="1">
        <v>0</v>
      </c>
      <c r="GP55" s="1">
        <v>0</v>
      </c>
      <c r="GQ55" s="1">
        <v>0</v>
      </c>
      <c r="GR55" s="1">
        <v>0</v>
      </c>
      <c r="GS55" s="1">
        <v>0</v>
      </c>
      <c r="GT55" s="1">
        <v>0</v>
      </c>
      <c r="GU55" s="1">
        <v>0</v>
      </c>
      <c r="GV55" s="1">
        <v>0</v>
      </c>
      <c r="GW55" s="1">
        <v>0</v>
      </c>
      <c r="GX55" s="1">
        <v>0</v>
      </c>
      <c r="GY55" s="1">
        <v>0</v>
      </c>
      <c r="GZ55" s="1">
        <v>1.505576026796782E-3</v>
      </c>
      <c r="HA55" s="1">
        <v>5.4497642630258858E-2</v>
      </c>
      <c r="HB55" s="1">
        <v>0.10804376852757522</v>
      </c>
      <c r="HC55" s="1">
        <v>0</v>
      </c>
      <c r="HD55" s="1">
        <v>0</v>
      </c>
      <c r="HE55" s="1">
        <v>0</v>
      </c>
      <c r="HF55" s="1">
        <v>0</v>
      </c>
      <c r="HG55" s="1">
        <v>0</v>
      </c>
      <c r="HH55" s="1">
        <v>0</v>
      </c>
      <c r="HI55" s="1">
        <v>0</v>
      </c>
      <c r="HJ55" s="1">
        <v>0</v>
      </c>
      <c r="HK55" s="1">
        <v>0</v>
      </c>
      <c r="HL55" s="1">
        <v>0</v>
      </c>
      <c r="HM55" s="1">
        <v>0</v>
      </c>
      <c r="HN55" s="1">
        <v>2.04185547689021</v>
      </c>
      <c r="HO55" s="1">
        <v>0</v>
      </c>
      <c r="HP55" s="1">
        <v>0</v>
      </c>
      <c r="HQ55" s="1">
        <v>0</v>
      </c>
      <c r="HR55" s="1">
        <v>0</v>
      </c>
      <c r="HS55" s="1">
        <v>0</v>
      </c>
      <c r="HT55" s="1">
        <v>0</v>
      </c>
      <c r="HU55" s="1">
        <v>3.1018272000000006E-3</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72.399091536313094</v>
      </c>
      <c r="JO55" s="1">
        <v>0.9208707336580968</v>
      </c>
      <c r="JP55" s="1">
        <v>7.5580224454671026</v>
      </c>
      <c r="JQ55" s="1">
        <v>7.8826633822220563E-2</v>
      </c>
      <c r="JR55" s="1">
        <v>0</v>
      </c>
      <c r="JS55" s="1">
        <v>3.8555327626600424</v>
      </c>
      <c r="JT55" s="1">
        <v>0.43816241669403599</v>
      </c>
      <c r="JU55" s="1">
        <v>4.1363096395294228E-3</v>
      </c>
      <c r="JV55" s="1">
        <v>3.5257318128179352E-2</v>
      </c>
      <c r="JW55" s="1">
        <v>0</v>
      </c>
      <c r="JX55" s="1">
        <v>4.7181285447583816</v>
      </c>
      <c r="JY55" s="1">
        <v>4.14889515434046</v>
      </c>
      <c r="JZ55" s="1">
        <v>4.8187929721591161</v>
      </c>
      <c r="KA55" s="1">
        <v>1.0242831723597274</v>
      </c>
      <c r="KB55" s="1">
        <v>0</v>
      </c>
      <c r="KC55" s="1">
        <v>0</v>
      </c>
    </row>
    <row r="56" spans="1:289" ht="11" customHeight="1"/>
    <row r="57" spans="1:289" ht="11" customHeight="1"/>
    <row r="58" spans="1:289" ht="11" customHeight="1"/>
    <row r="59" spans="1:289" ht="11" customHeight="1"/>
    <row r="60" spans="1:289" ht="11" customHeight="1"/>
    <row r="61" spans="1:289" ht="11" customHeight="1"/>
    <row r="62" spans="1:289" ht="11" customHeight="1"/>
    <row r="63" spans="1:289" ht="11" customHeight="1"/>
    <row r="64" spans="1:289" ht="11" customHeight="1"/>
    <row r="65" ht="11" customHeight="1"/>
    <row r="66" ht="11" customHeight="1"/>
    <row r="67" ht="11" customHeight="1"/>
    <row r="68" ht="11" customHeight="1"/>
    <row r="69" ht="11" customHeight="1"/>
    <row r="70" ht="11" customHeight="1"/>
    <row r="71" ht="11" customHeight="1"/>
    <row r="72" ht="11" customHeight="1"/>
    <row r="73" ht="11" customHeight="1"/>
    <row r="74" ht="11" customHeight="1"/>
    <row r="75" ht="11" customHeight="1"/>
    <row r="76" ht="11" customHeight="1"/>
    <row r="77" ht="11" customHeight="1"/>
    <row r="78" ht="11" customHeight="1"/>
    <row r="79" ht="11" customHeight="1"/>
    <row r="80" ht="11" customHeight="1"/>
    <row r="81" ht="11" customHeight="1"/>
    <row r="82" ht="11" customHeight="1"/>
    <row r="83" ht="11" customHeight="1"/>
    <row r="84" ht="11" customHeight="1"/>
    <row r="85" ht="11" customHeight="1"/>
    <row r="86" ht="11" customHeight="1"/>
    <row r="87" ht="11" customHeight="1"/>
    <row r="88" ht="11" customHeight="1"/>
    <row r="89" ht="11" customHeight="1"/>
    <row r="90" ht="11" customHeight="1"/>
    <row r="91" ht="11" customHeight="1"/>
    <row r="92" ht="11" customHeight="1"/>
    <row r="93" ht="11" customHeight="1"/>
    <row r="94" ht="11" customHeight="1"/>
    <row r="95" ht="11" customHeight="1"/>
    <row r="96" ht="11" customHeight="1"/>
    <row r="97" ht="11" customHeight="1"/>
    <row r="98" ht="11" customHeight="1"/>
    <row r="99" ht="11" customHeight="1"/>
    <row r="100" ht="11" customHeight="1"/>
    <row r="101" ht="11" customHeight="1"/>
    <row r="102" ht="11" customHeight="1"/>
    <row r="103" ht="11" customHeight="1"/>
    <row r="104" ht="11" customHeight="1"/>
    <row r="105" ht="11" customHeight="1"/>
    <row r="106" ht="11" customHeight="1"/>
    <row r="107" ht="11" customHeight="1"/>
    <row r="108" ht="11" customHeight="1"/>
    <row r="109" ht="11" customHeight="1"/>
    <row r="110" ht="11" customHeight="1"/>
    <row r="111" ht="11" customHeight="1"/>
    <row r="112" ht="11" customHeight="1"/>
    <row r="113" ht="11" customHeight="1"/>
    <row r="114" ht="11" customHeight="1"/>
    <row r="115" ht="11" customHeight="1"/>
    <row r="116" ht="11" customHeight="1"/>
    <row r="117" ht="11" customHeight="1"/>
    <row r="118" ht="11" customHeight="1"/>
    <row r="119" ht="11" customHeight="1"/>
    <row r="120" ht="11" customHeight="1"/>
    <row r="121" ht="11" customHeight="1"/>
    <row r="122" ht="11" customHeight="1"/>
    <row r="123" ht="11" customHeight="1"/>
    <row r="124" ht="11" customHeight="1"/>
    <row r="125" ht="11" customHeight="1"/>
    <row r="126" ht="11" customHeight="1"/>
    <row r="127" ht="11" customHeight="1"/>
    <row r="128" ht="11" customHeight="1"/>
    <row r="129" ht="11" customHeight="1"/>
    <row r="130" ht="11" customHeight="1"/>
    <row r="131" ht="11" customHeight="1"/>
    <row r="132" ht="11" customHeight="1"/>
    <row r="133" ht="11" customHeight="1"/>
    <row r="134" ht="11" customHeight="1"/>
    <row r="135" ht="11" customHeight="1"/>
    <row r="136" ht="11" customHeight="1"/>
    <row r="137" ht="11" customHeight="1"/>
    <row r="138" ht="11" customHeight="1"/>
    <row r="139" ht="11" customHeight="1"/>
    <row r="140" ht="11" customHeight="1"/>
    <row r="141" ht="11" customHeight="1"/>
    <row r="142" ht="11" customHeight="1"/>
    <row r="143" ht="11" customHeight="1"/>
    <row r="144" ht="11" customHeight="1"/>
    <row r="145" ht="11" customHeight="1"/>
    <row r="146" ht="11" customHeight="1"/>
    <row r="147" ht="11" customHeight="1"/>
    <row r="148" ht="11" customHeight="1"/>
    <row r="149" ht="11" customHeight="1"/>
    <row r="150" ht="11" customHeight="1"/>
    <row r="151" ht="11" customHeight="1"/>
    <row r="152" ht="11" customHeight="1"/>
    <row r="153" ht="11" customHeight="1"/>
    <row r="154" ht="11" customHeight="1"/>
    <row r="155" ht="11" customHeight="1"/>
    <row r="156" ht="11" customHeight="1"/>
    <row r="157" ht="11" customHeight="1"/>
    <row r="158" ht="11" customHeight="1"/>
    <row r="159" ht="11" customHeight="1"/>
    <row r="160" ht="11" customHeight="1"/>
    <row r="161" ht="11" customHeight="1"/>
    <row r="162" ht="11" customHeight="1"/>
    <row r="163" ht="11" customHeight="1"/>
    <row r="164" ht="11" customHeight="1"/>
    <row r="165" ht="11" customHeight="1"/>
    <row r="166" ht="11" customHeight="1"/>
    <row r="167" ht="11" customHeight="1"/>
    <row r="168" ht="11" customHeight="1"/>
    <row r="169" ht="11" customHeight="1"/>
    <row r="170" ht="11" customHeight="1"/>
    <row r="171" ht="11" customHeight="1"/>
    <row r="172" ht="11" customHeight="1"/>
    <row r="173" ht="11" customHeight="1"/>
    <row r="174" ht="11" customHeight="1"/>
    <row r="175" ht="11" customHeight="1"/>
    <row r="176" ht="11" customHeight="1"/>
    <row r="177" ht="11" customHeight="1"/>
    <row r="178" ht="11" customHeight="1"/>
    <row r="179" ht="11" customHeight="1"/>
    <row r="180" ht="11" customHeight="1"/>
    <row r="181" ht="11" customHeight="1"/>
    <row r="182" ht="11" customHeight="1"/>
    <row r="183" ht="11" customHeight="1"/>
    <row r="184" ht="11"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U57"/>
  <sheetViews>
    <sheetView workbookViewId="0">
      <pane xSplit="19780" ySplit="1300" topLeftCell="IS1"/>
      <selection pane="topRight" activeCell="A255" sqref="A255"/>
      <selection pane="bottomLeft"/>
      <selection pane="bottomRight" activeCell="IU74" sqref="IU74"/>
    </sheetView>
  </sheetViews>
  <sheetFormatPr baseColWidth="10" defaultColWidth="12.83203125" defaultRowHeight="13" x14ac:dyDescent="0"/>
  <cols>
    <col min="1" max="1" width="22.83203125" style="4" customWidth="1"/>
    <col min="2" max="2" width="8.83203125" style="5" customWidth="1"/>
    <col min="3" max="16384" width="12.83203125" style="4"/>
  </cols>
  <sheetData>
    <row r="1" spans="1:255" ht="39">
      <c r="A1" s="4" t="s">
        <v>271</v>
      </c>
      <c r="B1" s="5" t="s">
        <v>353</v>
      </c>
      <c r="C1" s="4" t="s">
        <v>354</v>
      </c>
      <c r="D1" s="4" t="s">
        <v>355</v>
      </c>
      <c r="E1" s="4" t="s">
        <v>356</v>
      </c>
      <c r="F1" s="4" t="s">
        <v>357</v>
      </c>
      <c r="G1" s="4" t="s">
        <v>358</v>
      </c>
      <c r="H1" s="4" t="s">
        <v>359</v>
      </c>
      <c r="I1" s="4" t="s">
        <v>360</v>
      </c>
      <c r="J1" s="4" t="s">
        <v>361</v>
      </c>
      <c r="K1" s="4" t="s">
        <v>362</v>
      </c>
      <c r="L1" s="4" t="s">
        <v>363</v>
      </c>
      <c r="M1" s="4" t="s">
        <v>364</v>
      </c>
      <c r="N1" s="4" t="s">
        <v>365</v>
      </c>
      <c r="O1" s="4" t="s">
        <v>366</v>
      </c>
      <c r="P1" s="4" t="s">
        <v>367</v>
      </c>
      <c r="Q1" s="4" t="s">
        <v>368</v>
      </c>
      <c r="R1" s="4" t="s">
        <v>369</v>
      </c>
      <c r="S1" s="4" t="s">
        <v>370</v>
      </c>
      <c r="T1" s="4" t="s">
        <v>371</v>
      </c>
      <c r="IU1" s="4" t="s">
        <v>372</v>
      </c>
    </row>
    <row r="5" spans="1:255">
      <c r="A5" s="4" t="s">
        <v>54</v>
      </c>
      <c r="B5" s="5" t="s">
        <v>300</v>
      </c>
      <c r="C5" s="4">
        <v>99.999999999998735</v>
      </c>
      <c r="D5" s="4">
        <v>99.999999999998735</v>
      </c>
      <c r="IU5" s="4">
        <v>0</v>
      </c>
    </row>
    <row r="6" spans="1:255">
      <c r="A6" s="4" t="s">
        <v>59</v>
      </c>
      <c r="B6" s="5" t="s">
        <v>301</v>
      </c>
      <c r="C6" s="4">
        <v>99.999999999998735</v>
      </c>
      <c r="D6" s="4">
        <v>99.999999999998735</v>
      </c>
      <c r="IU6" s="4">
        <v>0</v>
      </c>
    </row>
    <row r="7" spans="1:255">
      <c r="A7" s="4" t="s">
        <v>66</v>
      </c>
      <c r="B7" s="5" t="s">
        <v>302</v>
      </c>
      <c r="C7" s="4">
        <v>99.999999999999943</v>
      </c>
      <c r="D7" s="4">
        <v>99.948893299184462</v>
      </c>
      <c r="E7" s="4">
        <v>5.1106700815474262E-2</v>
      </c>
      <c r="IU7" s="4">
        <v>0</v>
      </c>
    </row>
    <row r="8" spans="1:255">
      <c r="A8" s="4" t="s">
        <v>59</v>
      </c>
      <c r="B8" s="5" t="s">
        <v>303</v>
      </c>
      <c r="C8" s="4">
        <v>99.999999999999943</v>
      </c>
      <c r="D8" s="4">
        <v>99.948893299184462</v>
      </c>
      <c r="E8" s="4">
        <v>1.9029312405582437E-3</v>
      </c>
      <c r="F8" s="4">
        <v>4.9203769574916012E-2</v>
      </c>
      <c r="IU8" s="4">
        <v>0</v>
      </c>
    </row>
    <row r="9" spans="1:255">
      <c r="A9" s="4" t="s">
        <v>66</v>
      </c>
      <c r="B9" s="5" t="s">
        <v>304</v>
      </c>
      <c r="C9" s="4">
        <v>99.95079623042507</v>
      </c>
      <c r="D9" s="4">
        <v>99.901278058441591</v>
      </c>
      <c r="E9" s="4">
        <v>4.9518171983484106E-2</v>
      </c>
      <c r="IU9" s="4">
        <v>0</v>
      </c>
    </row>
    <row r="10" spans="1:255">
      <c r="A10" s="4" t="s">
        <v>59</v>
      </c>
      <c r="B10" s="5" t="s">
        <v>305</v>
      </c>
      <c r="C10" s="4">
        <v>99.999999999999986</v>
      </c>
      <c r="D10" s="4">
        <v>99.901278058441591</v>
      </c>
      <c r="E10" s="4">
        <v>1.8980320523542911E-3</v>
      </c>
      <c r="F10" s="4">
        <v>4.7620139931129825E-2</v>
      </c>
      <c r="G10" s="4">
        <v>4.9203769574916012E-2</v>
      </c>
      <c r="IU10" s="4">
        <v>0</v>
      </c>
    </row>
    <row r="11" spans="1:255">
      <c r="A11" s="4" t="s">
        <v>66</v>
      </c>
      <c r="B11" s="5" t="s">
        <v>306</v>
      </c>
      <c r="C11" s="4">
        <v>99.903176090493957</v>
      </c>
      <c r="D11" s="4">
        <v>99.087868109034588</v>
      </c>
      <c r="E11" s="4">
        <v>0.76530084143890464</v>
      </c>
      <c r="H11" s="4">
        <v>5.0007140020469944E-2</v>
      </c>
      <c r="IU11" s="4">
        <v>0</v>
      </c>
    </row>
    <row r="12" spans="1:255">
      <c r="A12" s="4" t="s">
        <v>59</v>
      </c>
      <c r="B12" s="5" t="s">
        <v>307</v>
      </c>
      <c r="C12" s="4">
        <v>100.00000000000001</v>
      </c>
      <c r="D12" s="4">
        <v>99.087868109034588</v>
      </c>
      <c r="E12" s="4">
        <v>1.4802004960741356E-3</v>
      </c>
      <c r="F12" s="4">
        <v>0.76382064094283053</v>
      </c>
      <c r="G12" s="4">
        <v>4.8111795208534439E-2</v>
      </c>
      <c r="H12" s="4">
        <v>1.8953448119354921E-3</v>
      </c>
      <c r="I12" s="4">
        <v>9.682390950604583E-2</v>
      </c>
      <c r="IU12" s="4">
        <v>0</v>
      </c>
    </row>
    <row r="13" spans="1:255">
      <c r="A13" s="4" t="s">
        <v>66</v>
      </c>
      <c r="B13" s="5" t="s">
        <v>308</v>
      </c>
      <c r="C13" s="4">
        <v>99.091243654342492</v>
      </c>
      <c r="D13" s="4">
        <v>96.324745255138339</v>
      </c>
      <c r="E13" s="4">
        <v>2.7102968760501516</v>
      </c>
      <c r="H13" s="4">
        <v>5.6201523154005555E-2</v>
      </c>
      <c r="IU13" s="4">
        <v>0</v>
      </c>
    </row>
    <row r="14" spans="1:255">
      <c r="A14" s="4" t="s">
        <v>59</v>
      </c>
      <c r="B14" s="5" t="s">
        <v>309</v>
      </c>
      <c r="C14" s="4">
        <v>99.999999999999901</v>
      </c>
      <c r="D14" s="4">
        <v>96.324745255138339</v>
      </c>
      <c r="E14" s="4">
        <v>1.4842803810463559E-3</v>
      </c>
      <c r="F14" s="4">
        <v>2.7088125956691051</v>
      </c>
      <c r="G14" s="4">
        <v>5.4301615882674056E-2</v>
      </c>
      <c r="H14" s="4">
        <v>1.8999072713314724E-3</v>
      </c>
      <c r="I14" s="4">
        <v>0.76382064094283053</v>
      </c>
      <c r="J14" s="4">
        <v>0.14493570471458028</v>
      </c>
      <c r="IU14" s="4">
        <v>0</v>
      </c>
    </row>
    <row r="15" spans="1:255">
      <c r="A15" s="4" t="s">
        <v>66</v>
      </c>
      <c r="B15" s="5" t="s">
        <v>310</v>
      </c>
      <c r="C15" s="4">
        <v>96.328129442790711</v>
      </c>
      <c r="D15" s="4">
        <v>93.053500642131539</v>
      </c>
      <c r="E15" s="4">
        <v>1.3381132247660175</v>
      </c>
      <c r="H15" s="4">
        <v>1.8805578384238231</v>
      </c>
      <c r="K15" s="4">
        <v>5.5957737469334246E-2</v>
      </c>
      <c r="IU15" s="4">
        <v>0</v>
      </c>
    </row>
    <row r="16" spans="1:255">
      <c r="A16" s="4" t="s">
        <v>59</v>
      </c>
      <c r="B16" s="5" t="s">
        <v>311</v>
      </c>
      <c r="C16" s="4">
        <v>99.999999999999901</v>
      </c>
      <c r="D16" s="4">
        <v>93.053500642131539</v>
      </c>
      <c r="E16" s="4">
        <v>1.4890452718920237E-3</v>
      </c>
      <c r="F16" s="4">
        <v>1.3366241794941258</v>
      </c>
      <c r="G16" s="4">
        <v>1.87847394968174</v>
      </c>
      <c r="H16" s="4">
        <v>2.0838887420833881E-3</v>
      </c>
      <c r="I16" s="4">
        <v>5.4054784613689032E-2</v>
      </c>
      <c r="J16" s="4">
        <v>3.4726332366119359</v>
      </c>
      <c r="K16" s="4">
        <v>1.9029528556452179E-3</v>
      </c>
      <c r="L16" s="4">
        <v>0.19923732059725432</v>
      </c>
      <c r="IU16" s="4">
        <v>0</v>
      </c>
    </row>
    <row r="17" spans="1:255">
      <c r="A17" s="4" t="s">
        <v>66</v>
      </c>
      <c r="B17" s="5" t="s">
        <v>312</v>
      </c>
      <c r="C17" s="4">
        <v>93.058976529001299</v>
      </c>
      <c r="D17" s="4">
        <v>89.176880448570415</v>
      </c>
      <c r="E17" s="4">
        <v>3.8268050141637144</v>
      </c>
      <c r="H17" s="4">
        <v>5.5291066267174442E-2</v>
      </c>
      <c r="IU17" s="4">
        <v>0</v>
      </c>
    </row>
    <row r="18" spans="1:255">
      <c r="A18" s="4" t="s">
        <v>59</v>
      </c>
      <c r="B18" s="5" t="s">
        <v>313</v>
      </c>
      <c r="C18" s="4">
        <v>100.00000000000004</v>
      </c>
      <c r="D18" s="4">
        <v>89.176880448570415</v>
      </c>
      <c r="E18" s="4">
        <v>2.0895900416300537E-3</v>
      </c>
      <c r="F18" s="4">
        <v>3.824715424122084</v>
      </c>
      <c r="G18" s="4">
        <v>5.3386634581996828E-2</v>
      </c>
      <c r="H18" s="4">
        <v>1.9044316851776211E-3</v>
      </c>
      <c r="I18" s="4">
        <v>4.8092574161060613</v>
      </c>
      <c r="J18" s="4">
        <v>1.87847394968174</v>
      </c>
      <c r="L18" s="4">
        <v>0.25329210521094336</v>
      </c>
      <c r="IU18" s="4">
        <v>0</v>
      </c>
    </row>
    <row r="19" spans="1:255">
      <c r="A19" s="4" t="s">
        <v>66</v>
      </c>
      <c r="B19" s="5" t="s">
        <v>314</v>
      </c>
      <c r="C19" s="4">
        <v>89.180874470297226</v>
      </c>
      <c r="D19" s="4">
        <v>85.700549601036982</v>
      </c>
      <c r="E19" s="4">
        <v>3.431675036447885</v>
      </c>
      <c r="H19" s="4">
        <v>4.8649832812365242E-2</v>
      </c>
      <c r="IU19" s="4">
        <v>0</v>
      </c>
    </row>
    <row r="20" spans="1:255">
      <c r="A20" s="4" t="s">
        <v>59</v>
      </c>
      <c r="B20" s="5" t="s">
        <v>315</v>
      </c>
      <c r="C20" s="4">
        <v>100.00000000000006</v>
      </c>
      <c r="D20" s="4">
        <v>85.700549601036982</v>
      </c>
      <c r="E20" s="4">
        <v>2.0957420459585753E-3</v>
      </c>
      <c r="F20" s="4">
        <v>3.4295792944019285</v>
      </c>
      <c r="G20" s="4">
        <v>4.6743604563381502E-2</v>
      </c>
      <c r="H20" s="4">
        <v>1.9062282489837343E-3</v>
      </c>
      <c r="I20" s="4">
        <v>4.8092574161060613</v>
      </c>
      <c r="J20" s="4">
        <v>5.7031893738038244</v>
      </c>
      <c r="L20" s="4">
        <v>0.30667873979294014</v>
      </c>
      <c r="IU20" s="4">
        <v>0</v>
      </c>
    </row>
    <row r="21" spans="1:255">
      <c r="A21" s="4" t="s">
        <v>66</v>
      </c>
      <c r="B21" s="5" t="s">
        <v>316</v>
      </c>
      <c r="C21" s="4">
        <v>85.704551571331962</v>
      </c>
      <c r="D21" s="4">
        <v>82.56194003430096</v>
      </c>
      <c r="E21" s="4">
        <v>3.0995174534478105</v>
      </c>
      <c r="H21" s="4">
        <v>4.3094083583190002E-2</v>
      </c>
      <c r="IU21" s="4">
        <v>0</v>
      </c>
    </row>
    <row r="22" spans="1:255">
      <c r="A22" s="4" t="s">
        <v>59</v>
      </c>
      <c r="B22" s="5" t="s">
        <v>317</v>
      </c>
      <c r="C22" s="4">
        <v>100.0000000000001</v>
      </c>
      <c r="D22" s="4">
        <v>82.56194003430096</v>
      </c>
      <c r="E22" s="4">
        <v>2.10241104751363E-3</v>
      </c>
      <c r="F22" s="4">
        <v>3.0974150424002964</v>
      </c>
      <c r="G22" s="4">
        <v>4.1185704992590978E-2</v>
      </c>
      <c r="H22" s="4">
        <v>1.9083785905989843E-3</v>
      </c>
      <c r="I22" s="4">
        <v>4.8092574161060613</v>
      </c>
      <c r="J22" s="4">
        <v>9.1327686682057525</v>
      </c>
      <c r="L22" s="4">
        <v>0.35342234435632169</v>
      </c>
      <c r="IU22" s="4">
        <v>0</v>
      </c>
    </row>
    <row r="23" spans="1:255">
      <c r="A23" s="4" t="s">
        <v>66</v>
      </c>
      <c r="B23" s="5" t="s">
        <v>318</v>
      </c>
      <c r="C23" s="4">
        <v>82.565950823939161</v>
      </c>
      <c r="D23" s="4">
        <v>79.709758461388674</v>
      </c>
      <c r="E23" s="4">
        <v>2.8177667538442055</v>
      </c>
      <c r="H23" s="4">
        <v>3.8425608706287896E-2</v>
      </c>
      <c r="IU23" s="4">
        <v>0</v>
      </c>
    </row>
    <row r="24" spans="1:255">
      <c r="A24" s="4" t="s">
        <v>59</v>
      </c>
      <c r="B24" s="5" t="s">
        <v>319</v>
      </c>
      <c r="C24" s="4">
        <v>100.0000000000002</v>
      </c>
      <c r="D24" s="4">
        <v>79.709758461388674</v>
      </c>
      <c r="E24" s="4">
        <v>2.1096740523881799E-3</v>
      </c>
      <c r="F24" s="4">
        <v>2.815657079791817</v>
      </c>
      <c r="G24" s="4">
        <v>3.651467478997996E-2</v>
      </c>
      <c r="H24" s="4">
        <v>1.9109339163079636E-3</v>
      </c>
      <c r="I24" s="4">
        <v>4.8092574161060613</v>
      </c>
      <c r="J24" s="4">
        <v>12.230183710606049</v>
      </c>
      <c r="L24" s="4">
        <v>0.39460804934891269</v>
      </c>
      <c r="IU24" s="4">
        <v>0</v>
      </c>
    </row>
    <row r="25" spans="1:255">
      <c r="A25" s="4" t="s">
        <v>66</v>
      </c>
      <c r="B25" s="5" t="s">
        <v>320</v>
      </c>
      <c r="C25" s="4">
        <v>79.713779069357386</v>
      </c>
      <c r="D25" s="4">
        <v>77.100719466672658</v>
      </c>
      <c r="E25" s="4">
        <v>2.5785635490125625</v>
      </c>
      <c r="H25" s="4">
        <v>3.4496053672163664E-2</v>
      </c>
      <c r="IU25" s="4">
        <v>0</v>
      </c>
    </row>
    <row r="26" spans="1:255">
      <c r="A26" s="4" t="s">
        <v>59</v>
      </c>
      <c r="B26" s="5" t="s">
        <v>321</v>
      </c>
      <c r="C26" s="4">
        <v>100.0000000000002</v>
      </c>
      <c r="D26" s="4">
        <v>77.100719466672658</v>
      </c>
      <c r="E26" s="4">
        <v>2.1176176384361824E-3</v>
      </c>
      <c r="F26" s="4">
        <v>2.5764459313741259</v>
      </c>
      <c r="G26" s="4">
        <v>3.2582090785950493E-2</v>
      </c>
      <c r="H26" s="4">
        <v>1.9139628862131527E-3</v>
      </c>
      <c r="I26" s="4">
        <v>4.8092574161060613</v>
      </c>
      <c r="J26" s="4">
        <v>15.045840790397865</v>
      </c>
      <c r="L26" s="4">
        <v>0.43112272413889258</v>
      </c>
      <c r="IU26" s="4">
        <v>0</v>
      </c>
    </row>
    <row r="27" spans="1:255">
      <c r="A27" s="4" t="s">
        <v>66</v>
      </c>
      <c r="B27" s="5" t="s">
        <v>322</v>
      </c>
      <c r="C27" s="4">
        <v>77.104751047197439</v>
      </c>
      <c r="D27" s="4">
        <v>74.697381807582587</v>
      </c>
      <c r="E27" s="4">
        <v>2.3761767088467134</v>
      </c>
      <c r="H27" s="4">
        <v>3.1192530768132651E-2</v>
      </c>
      <c r="IU27" s="4">
        <v>0</v>
      </c>
    </row>
    <row r="28" spans="1:255">
      <c r="A28" s="4" t="s">
        <v>59</v>
      </c>
      <c r="B28" s="5" t="s">
        <v>323</v>
      </c>
      <c r="C28" s="4">
        <v>100.00000000000033</v>
      </c>
      <c r="D28" s="4">
        <v>74.697381807582587</v>
      </c>
      <c r="E28" s="4">
        <v>2.1263345900404533E-3</v>
      </c>
      <c r="F28" s="4">
        <v>2.3740503742566732</v>
      </c>
      <c r="G28" s="4">
        <v>2.9274968411991696E-2</v>
      </c>
      <c r="H28" s="4">
        <v>1.9175623561409445E-3</v>
      </c>
      <c r="I28" s="4">
        <v>4.8092574161060613</v>
      </c>
      <c r="J28" s="4">
        <v>17.622286721771992</v>
      </c>
      <c r="L28" s="4">
        <v>0.46370481492484311</v>
      </c>
      <c r="IU28" s="4">
        <v>0</v>
      </c>
    </row>
    <row r="29" spans="1:255">
      <c r="A29" s="4" t="s">
        <v>66</v>
      </c>
      <c r="B29" s="5" t="s">
        <v>324</v>
      </c>
      <c r="C29" s="4">
        <v>74.701425704528859</v>
      </c>
      <c r="D29" s="4">
        <v>71.376773318357436</v>
      </c>
      <c r="E29" s="4">
        <v>3.2930219314469467</v>
      </c>
      <c r="H29" s="4">
        <v>3.1630454724474025E-2</v>
      </c>
      <c r="IU29" s="4">
        <v>0</v>
      </c>
    </row>
    <row r="30" spans="1:255">
      <c r="A30" s="4" t="s">
        <v>59</v>
      </c>
      <c r="B30" s="5" t="s">
        <v>325</v>
      </c>
      <c r="C30" s="4">
        <v>100.00000000000041</v>
      </c>
      <c r="D30" s="4">
        <v>71.376773318357436</v>
      </c>
      <c r="E30" s="4">
        <v>2.1714529413083879E-3</v>
      </c>
      <c r="F30" s="4">
        <v>3.2908504785056376</v>
      </c>
      <c r="G30" s="4">
        <v>2.9708869059116846E-2</v>
      </c>
      <c r="H30" s="4">
        <v>1.9215856653571725E-3</v>
      </c>
      <c r="I30" s="4">
        <v>4.8092574161060613</v>
      </c>
      <c r="J30" s="4">
        <v>19.996337096028661</v>
      </c>
      <c r="L30" s="4">
        <v>0.49297978333683479</v>
      </c>
      <c r="IU30" s="4">
        <v>0</v>
      </c>
    </row>
    <row r="31" spans="1:255">
      <c r="A31" s="4" t="s">
        <v>66</v>
      </c>
      <c r="B31" s="5" t="s">
        <v>326</v>
      </c>
      <c r="C31" s="4">
        <v>71.380866356964162</v>
      </c>
      <c r="D31" s="4">
        <v>60.268938321320668</v>
      </c>
      <c r="E31" s="4">
        <v>4.5683748997906255</v>
      </c>
      <c r="H31" s="4">
        <v>2.3507870699429385</v>
      </c>
      <c r="K31" s="4">
        <v>4.1546149348811197</v>
      </c>
      <c r="M31" s="4">
        <v>3.8151131028806552E-2</v>
      </c>
      <c r="IU31" s="4">
        <v>0</v>
      </c>
    </row>
    <row r="32" spans="1:255">
      <c r="A32" s="4" t="s">
        <v>59</v>
      </c>
      <c r="B32" s="5" t="s">
        <v>327</v>
      </c>
      <c r="C32" s="4">
        <v>100.00000000000048</v>
      </c>
      <c r="D32" s="4">
        <v>60.268938321320668</v>
      </c>
      <c r="E32" s="4">
        <v>2.2062959129241573E-3</v>
      </c>
      <c r="F32" s="4">
        <v>4.5661686038777018</v>
      </c>
      <c r="G32" s="4">
        <v>2.3485965006864729</v>
      </c>
      <c r="H32" s="4">
        <v>2.1905692564662196E-3</v>
      </c>
      <c r="I32" s="4">
        <v>4.1518888092512327</v>
      </c>
      <c r="J32" s="4">
        <v>3.6197054008153907E-2</v>
      </c>
      <c r="K32" s="4">
        <v>2.7261256298874536E-3</v>
      </c>
      <c r="L32" s="4">
        <v>4.8092574161060613</v>
      </c>
      <c r="M32" s="4">
        <v>1.9540770206526018E-3</v>
      </c>
      <c r="N32" s="4">
        <v>19.996337096028661</v>
      </c>
      <c r="O32" s="4">
        <v>3.2908504785056376</v>
      </c>
      <c r="P32" s="4">
        <v>0.52268865239595164</v>
      </c>
      <c r="IU32" s="4">
        <v>0</v>
      </c>
    </row>
    <row r="33" spans="1:255">
      <c r="A33" s="4" t="s">
        <v>66</v>
      </c>
      <c r="B33" s="5" t="s">
        <v>328</v>
      </c>
      <c r="C33" s="4">
        <v>60.278015389140805</v>
      </c>
      <c r="D33" s="4">
        <v>46.916792497309281</v>
      </c>
      <c r="E33" s="4">
        <v>2.2981044298281135</v>
      </c>
      <c r="H33" s="4">
        <v>3.6914433388751928</v>
      </c>
      <c r="K33" s="4">
        <v>7.3382920173190609</v>
      </c>
      <c r="M33" s="4">
        <v>3.3383105809153275E-2</v>
      </c>
      <c r="IU33" s="4">
        <v>0</v>
      </c>
    </row>
    <row r="34" spans="1:255">
      <c r="A34" s="4" t="s">
        <v>59</v>
      </c>
      <c r="B34" s="5" t="s">
        <v>329</v>
      </c>
      <c r="C34" s="4">
        <v>100.00000000000068</v>
      </c>
      <c r="D34" s="4">
        <v>46.916792497309281</v>
      </c>
      <c r="E34" s="4">
        <v>2.2220947578316204E-3</v>
      </c>
      <c r="F34" s="4">
        <v>2.2958823350702828</v>
      </c>
      <c r="G34" s="4">
        <v>3.6892314552102552</v>
      </c>
      <c r="H34" s="4">
        <v>2.2118836649377073E-3</v>
      </c>
      <c r="I34" s="4">
        <v>7.3355738122502645</v>
      </c>
      <c r="J34" s="4">
        <v>3.1364118329237828E-2</v>
      </c>
      <c r="K34" s="4">
        <v>2.7182050687964599E-3</v>
      </c>
      <c r="L34" s="4">
        <v>4.8092574161060613</v>
      </c>
      <c r="M34" s="4">
        <v>2.0189874799154402E-3</v>
      </c>
      <c r="N34" s="4">
        <v>19.996337096028661</v>
      </c>
      <c r="O34" s="4">
        <v>7.8570190823833403</v>
      </c>
      <c r="P34" s="4">
        <v>2.3485965006864729</v>
      </c>
      <c r="Q34" s="4">
        <v>4.1518888092512327</v>
      </c>
      <c r="R34" s="4">
        <v>0.55888570640410551</v>
      </c>
      <c r="IU34" s="4">
        <v>0</v>
      </c>
    </row>
    <row r="35" spans="1:255">
      <c r="A35" s="4" t="s">
        <v>66</v>
      </c>
      <c r="B35" s="5" t="s">
        <v>330</v>
      </c>
      <c r="C35" s="4">
        <v>46.925963668280907</v>
      </c>
      <c r="D35" s="4">
        <v>38.502701129462636</v>
      </c>
      <c r="E35" s="4">
        <v>1.3383432912048374</v>
      </c>
      <c r="H35" s="4">
        <v>2.2725166766730096</v>
      </c>
      <c r="K35" s="4">
        <v>4.7859649407299942</v>
      </c>
      <c r="M35" s="4">
        <v>2.6437630210433528E-2</v>
      </c>
      <c r="IU35" s="4">
        <v>0</v>
      </c>
    </row>
    <row r="36" spans="1:255">
      <c r="A36" s="4" t="s">
        <v>59</v>
      </c>
      <c r="B36" s="5" t="s">
        <v>331</v>
      </c>
      <c r="C36" s="4">
        <v>100.00000000000082</v>
      </c>
      <c r="D36" s="4">
        <v>38.502701129462636</v>
      </c>
      <c r="E36" s="4">
        <v>2.2390687382479097E-3</v>
      </c>
      <c r="F36" s="4">
        <v>1.3361042224665898</v>
      </c>
      <c r="G36" s="4">
        <v>2.2702821969646747</v>
      </c>
      <c r="H36" s="4">
        <v>2.234479708335822E-3</v>
      </c>
      <c r="I36" s="4">
        <v>4.7832540560200956</v>
      </c>
      <c r="J36" s="4">
        <v>2.4364820396537534E-2</v>
      </c>
      <c r="K36" s="4">
        <v>2.7108847098983248E-3</v>
      </c>
      <c r="L36" s="4">
        <v>4.8092574161060613</v>
      </c>
      <c r="M36" s="4">
        <v>2.0728098138959724E-3</v>
      </c>
      <c r="N36" s="4">
        <v>19.996337096028661</v>
      </c>
      <c r="O36" s="4">
        <v>10.152901417453622</v>
      </c>
      <c r="P36" s="4">
        <v>6.0378279558967272</v>
      </c>
      <c r="Q36" s="4">
        <v>11.487462621501496</v>
      </c>
      <c r="R36" s="4">
        <v>0.59024982473334331</v>
      </c>
      <c r="IU36" s="4">
        <v>0</v>
      </c>
    </row>
    <row r="37" spans="1:255">
      <c r="A37" s="4" t="s">
        <v>66</v>
      </c>
      <c r="B37" s="5" t="s">
        <v>332</v>
      </c>
      <c r="C37" s="4">
        <v>38.511958372433043</v>
      </c>
      <c r="D37" s="4">
        <v>32.64917073071507</v>
      </c>
      <c r="E37" s="4">
        <v>0.89020222880880662</v>
      </c>
      <c r="H37" s="4">
        <v>1.5247576795852791</v>
      </c>
      <c r="K37" s="4">
        <v>3.4186576816283347</v>
      </c>
      <c r="M37" s="4">
        <v>2.9170051695550155E-2</v>
      </c>
      <c r="IU37" s="4">
        <v>0</v>
      </c>
    </row>
    <row r="38" spans="1:255">
      <c r="A38" s="4" t="s">
        <v>59</v>
      </c>
      <c r="B38" s="5" t="s">
        <v>333</v>
      </c>
      <c r="C38" s="4">
        <v>100.00000000000084</v>
      </c>
      <c r="D38" s="4">
        <v>32.64917073071507</v>
      </c>
      <c r="E38" s="4">
        <v>2.2576407967579031E-3</v>
      </c>
      <c r="F38" s="4">
        <v>0.88794458801204879</v>
      </c>
      <c r="G38" s="4">
        <v>1.5224981928535504</v>
      </c>
      <c r="H38" s="4">
        <v>2.259486731728304E-3</v>
      </c>
      <c r="I38" s="4">
        <v>3.4159535474424452</v>
      </c>
      <c r="J38" s="4">
        <v>2.7045285930702823E-2</v>
      </c>
      <c r="K38" s="4">
        <v>2.704134185889065E-3</v>
      </c>
      <c r="L38" s="4">
        <v>4.8092574161060613</v>
      </c>
      <c r="M38" s="4">
        <v>2.1247657648473207E-3</v>
      </c>
      <c r="N38" s="4">
        <v>19.996337096028661</v>
      </c>
      <c r="O38" s="4">
        <v>11.489005639920212</v>
      </c>
      <c r="P38" s="4">
        <v>8.308110152861401</v>
      </c>
      <c r="Q38" s="4">
        <v>16.270716677521591</v>
      </c>
      <c r="R38" s="4">
        <v>0.61461464512988084</v>
      </c>
      <c r="IU38" s="4">
        <v>0</v>
      </c>
    </row>
    <row r="39" spans="1:255">
      <c r="A39" s="4" t="s">
        <v>66</v>
      </c>
      <c r="B39" s="5" t="s">
        <v>334</v>
      </c>
      <c r="C39" s="4">
        <v>32.658516758194374</v>
      </c>
      <c r="D39" s="4">
        <v>28.239247492526573</v>
      </c>
      <c r="E39" s="4">
        <v>0.66166202200359814</v>
      </c>
      <c r="H39" s="4">
        <v>1.092368545955386</v>
      </c>
      <c r="K39" s="4">
        <v>2.6068211684579632</v>
      </c>
      <c r="M39" s="4">
        <v>5.8417529250855367E-2</v>
      </c>
      <c r="IU39" s="4">
        <v>0</v>
      </c>
    </row>
    <row r="40" spans="1:255">
      <c r="A40" s="4" t="s">
        <v>59</v>
      </c>
      <c r="B40" s="5" t="s">
        <v>335</v>
      </c>
      <c r="C40" s="4">
        <v>100.00000000000092</v>
      </c>
      <c r="D40" s="4">
        <v>28.239247492526573</v>
      </c>
      <c r="E40" s="4">
        <v>2.2783724934332668E-3</v>
      </c>
      <c r="F40" s="4">
        <v>0.65938364951016437</v>
      </c>
      <c r="G40" s="4">
        <v>1.0900805955899642</v>
      </c>
      <c r="H40" s="4">
        <v>2.2879503654216786E-3</v>
      </c>
      <c r="I40" s="4">
        <v>2.6041232638897505</v>
      </c>
      <c r="J40" s="4">
        <v>5.6249994505657895E-2</v>
      </c>
      <c r="K40" s="4">
        <v>2.6979045682114472E-3</v>
      </c>
      <c r="L40" s="4">
        <v>4.8092574161060613</v>
      </c>
      <c r="M40" s="4">
        <v>2.1675347451974927E-3</v>
      </c>
      <c r="N40" s="4">
        <v>19.996337096028661</v>
      </c>
      <c r="O40" s="4">
        <v>12.376950227932262</v>
      </c>
      <c r="P40" s="4">
        <v>9.8306083457149533</v>
      </c>
      <c r="Q40" s="4">
        <v>19.686670224964036</v>
      </c>
      <c r="R40" s="4">
        <v>0.64165993106058372</v>
      </c>
      <c r="IU40" s="4">
        <v>0</v>
      </c>
    </row>
    <row r="41" spans="1:255">
      <c r="A41" s="4" t="s">
        <v>66</v>
      </c>
      <c r="B41" s="5" t="s">
        <v>336</v>
      </c>
      <c r="C41" s="4">
        <v>28.248679254698853</v>
      </c>
      <c r="D41" s="4">
        <v>23.925127254856807</v>
      </c>
      <c r="E41" s="4">
        <v>0.54090272229297975</v>
      </c>
      <c r="H41" s="4">
        <v>0.96248636672783161</v>
      </c>
      <c r="K41" s="4">
        <v>2.4293846055509984</v>
      </c>
      <c r="M41" s="4">
        <v>0.39077830527023538</v>
      </c>
      <c r="IU41" s="4">
        <v>0</v>
      </c>
    </row>
    <row r="42" spans="1:255">
      <c r="A42" s="4" t="s">
        <v>59</v>
      </c>
      <c r="B42" s="5" t="s">
        <v>337</v>
      </c>
      <c r="C42" s="4">
        <v>99.999995325364978</v>
      </c>
      <c r="D42" s="4">
        <v>23.925126708458517</v>
      </c>
      <c r="E42" s="4">
        <v>1.8062282114727473E-3</v>
      </c>
      <c r="F42" s="4">
        <v>0.53909649432617301</v>
      </c>
      <c r="G42" s="4">
        <v>0.96018505802788445</v>
      </c>
      <c r="H42" s="4">
        <v>2.3013085979035138E-3</v>
      </c>
      <c r="I42" s="4">
        <v>2.4266929968760058</v>
      </c>
      <c r="J42" s="4">
        <v>0.38858794735770269</v>
      </c>
      <c r="K42" s="4">
        <v>2.6916098512547349E-3</v>
      </c>
      <c r="L42" s="4">
        <v>4.8092574161060613</v>
      </c>
      <c r="M42" s="4">
        <v>2.1862283559723884E-3</v>
      </c>
      <c r="N42" s="4">
        <v>19.996337096028661</v>
      </c>
      <c r="O42" s="4">
        <v>13.036333877442425</v>
      </c>
      <c r="P42" s="4">
        <v>10.920688941304917</v>
      </c>
      <c r="Q42" s="4">
        <v>22.290793488853787</v>
      </c>
      <c r="R42" s="4">
        <v>0.69790992556624176</v>
      </c>
      <c r="IU42" s="4">
        <v>0</v>
      </c>
    </row>
    <row r="43" spans="1:255">
      <c r="A43" s="4" t="s">
        <v>66</v>
      </c>
      <c r="B43" s="5" t="s">
        <v>338</v>
      </c>
      <c r="C43" s="4">
        <v>23.934113523218109</v>
      </c>
      <c r="D43" s="4">
        <v>20.195645801379865</v>
      </c>
      <c r="E43" s="4">
        <v>0.57289448416938982</v>
      </c>
      <c r="H43" s="4">
        <v>0.60712018778007915</v>
      </c>
      <c r="K43" s="4">
        <v>2.1281521284180851</v>
      </c>
      <c r="M43" s="4">
        <v>0.43030092147068916</v>
      </c>
      <c r="IU43" s="4">
        <v>0</v>
      </c>
    </row>
    <row r="44" spans="1:255">
      <c r="A44" s="4" t="s">
        <v>59</v>
      </c>
      <c r="B44" s="5" t="s">
        <v>339</v>
      </c>
      <c r="C44" s="4">
        <v>99.999996765107923</v>
      </c>
      <c r="D44" s="4">
        <v>20.195645716173185</v>
      </c>
      <c r="E44" s="4">
        <v>1.8570781725250661E-3</v>
      </c>
      <c r="F44" s="4">
        <v>0.57103725335635414</v>
      </c>
      <c r="G44" s="4">
        <v>0.60479611818815482</v>
      </c>
      <c r="H44" s="4">
        <v>2.3241905944414135E-3</v>
      </c>
      <c r="I44" s="4">
        <v>2.1254660227149555</v>
      </c>
      <c r="J44" s="4">
        <v>0.42809813487775866</v>
      </c>
      <c r="K44" s="4">
        <v>2.686224257991237E-3</v>
      </c>
      <c r="L44" s="4">
        <v>5.348353910432234</v>
      </c>
      <c r="M44" s="4">
        <v>2.2027848826966742E-3</v>
      </c>
      <c r="N44" s="4">
        <v>19.996337096028661</v>
      </c>
      <c r="O44" s="4">
        <v>13.996518935470311</v>
      </c>
      <c r="P44" s="4">
        <v>10.920688941304917</v>
      </c>
      <c r="Q44" s="4">
        <v>24.717486485729793</v>
      </c>
      <c r="R44" s="4">
        <v>1.0864978729239443</v>
      </c>
      <c r="IU44" s="4">
        <v>0</v>
      </c>
    </row>
    <row r="45" spans="1:255">
      <c r="A45" s="4" t="s">
        <v>66</v>
      </c>
      <c r="B45" s="5" t="s">
        <v>340</v>
      </c>
      <c r="C45" s="4">
        <v>20.204715994071311</v>
      </c>
      <c r="D45" s="4">
        <v>17.59039071200668</v>
      </c>
      <c r="E45" s="4">
        <v>0.42031319725772087</v>
      </c>
      <c r="H45" s="4">
        <v>0.39297052920055331</v>
      </c>
      <c r="K45" s="4">
        <v>1.5591427071181239</v>
      </c>
      <c r="M45" s="4">
        <v>0.24189884848823384</v>
      </c>
      <c r="IU45" s="4">
        <v>0</v>
      </c>
    </row>
    <row r="46" spans="1:255">
      <c r="A46" s="4" t="s">
        <v>59</v>
      </c>
      <c r="B46" s="5" t="s">
        <v>341</v>
      </c>
      <c r="C46" s="4">
        <v>99.999996765098402</v>
      </c>
      <c r="D46" s="4">
        <v>17.59039071200668</v>
      </c>
      <c r="E46" s="4">
        <v>1.8986885926598474E-3</v>
      </c>
      <c r="F46" s="4">
        <v>0.41841450866506097</v>
      </c>
      <c r="G46" s="4">
        <v>0.390622436765723</v>
      </c>
      <c r="H46" s="4">
        <v>2.3480924348305249E-3</v>
      </c>
      <c r="I46" s="4">
        <v>1.556460797994323</v>
      </c>
      <c r="J46" s="4">
        <v>0.23968678720679798</v>
      </c>
      <c r="K46" s="4">
        <v>2.681909123801644E-3</v>
      </c>
      <c r="L46" s="4">
        <v>5.9193911637885881</v>
      </c>
      <c r="M46" s="4">
        <v>2.2120612814358017E-3</v>
      </c>
      <c r="N46" s="4">
        <v>19.996337096028661</v>
      </c>
      <c r="O46" s="4">
        <v>14.601315053658464</v>
      </c>
      <c r="P46" s="4">
        <v>10.920688941304917</v>
      </c>
      <c r="Q46" s="4">
        <v>26.84295250844475</v>
      </c>
      <c r="R46" s="4">
        <v>1.5145960078017031</v>
      </c>
      <c r="IU46" s="4">
        <v>0</v>
      </c>
    </row>
    <row r="47" spans="1:255">
      <c r="A47" s="4" t="s">
        <v>66</v>
      </c>
      <c r="B47" s="5" t="s">
        <v>342</v>
      </c>
      <c r="C47" s="4">
        <v>17.599531463439391</v>
      </c>
      <c r="D47" s="4">
        <v>15.699605139666545</v>
      </c>
      <c r="E47" s="4">
        <v>0.30203072191222802</v>
      </c>
      <c r="H47" s="4">
        <v>0.28945107434930156</v>
      </c>
      <c r="K47" s="4">
        <v>1.1645984166232908</v>
      </c>
      <c r="M47" s="4">
        <v>0.14384611088802635</v>
      </c>
      <c r="IU47" s="4">
        <v>0</v>
      </c>
    </row>
    <row r="48" spans="1:255">
      <c r="A48" s="4" t="s">
        <v>59</v>
      </c>
      <c r="B48" s="5" t="s">
        <v>343</v>
      </c>
      <c r="C48" s="4">
        <v>99.999996765098373</v>
      </c>
      <c r="D48" s="4">
        <v>15.699605139666545</v>
      </c>
      <c r="E48" s="4">
        <v>1.9325794046846521E-3</v>
      </c>
      <c r="F48" s="4">
        <v>0.30009814250754363</v>
      </c>
      <c r="G48" s="4">
        <v>0.28707786156968557</v>
      </c>
      <c r="H48" s="4">
        <v>2.3732127796163229E-3</v>
      </c>
      <c r="I48" s="4">
        <v>1.1619198005550972</v>
      </c>
      <c r="J48" s="4">
        <v>0.14162693750361649</v>
      </c>
      <c r="K48" s="4">
        <v>2.6786160681921932E-3</v>
      </c>
      <c r="L48" s="4">
        <v>6.3378056724536496</v>
      </c>
      <c r="M48" s="4">
        <v>2.2191733844098348E-3</v>
      </c>
      <c r="N48" s="4">
        <v>19.996337096028661</v>
      </c>
      <c r="O48" s="4">
        <v>14.991937490424187</v>
      </c>
      <c r="P48" s="4">
        <v>10.920688941304917</v>
      </c>
      <c r="Q48" s="4">
        <v>28.399413306439069</v>
      </c>
      <c r="R48" s="4">
        <v>1.7542827950085012</v>
      </c>
      <c r="IU48" s="4">
        <v>0</v>
      </c>
    </row>
    <row r="49" spans="1:255">
      <c r="A49" s="4" t="s">
        <v>66</v>
      </c>
      <c r="B49" s="5" t="s">
        <v>344</v>
      </c>
      <c r="C49" s="4">
        <v>15.708808721303472</v>
      </c>
      <c r="D49" s="4">
        <v>14.266382947318229</v>
      </c>
      <c r="E49" s="4">
        <v>0.21583658070143691</v>
      </c>
      <c r="H49" s="4">
        <v>0.23470040590097174</v>
      </c>
      <c r="K49" s="4">
        <v>0.90125335550108077</v>
      </c>
      <c r="M49" s="4">
        <v>9.0635431881753006E-2</v>
      </c>
      <c r="IU49" s="4">
        <v>0</v>
      </c>
    </row>
    <row r="50" spans="1:255">
      <c r="A50" s="4" t="s">
        <v>59</v>
      </c>
      <c r="B50" s="5" t="s">
        <v>345</v>
      </c>
      <c r="C50" s="4">
        <v>99.999996765098416</v>
      </c>
      <c r="D50" s="4">
        <v>14.266382947318229</v>
      </c>
      <c r="E50" s="4">
        <v>1.9605752185348621E-3</v>
      </c>
      <c r="F50" s="4">
        <v>0.21387600548290239</v>
      </c>
      <c r="G50" s="4">
        <v>0.23230128561605354</v>
      </c>
      <c r="H50" s="4">
        <v>2.3991202849185595E-3</v>
      </c>
      <c r="I50" s="4">
        <v>0.89857683070452776</v>
      </c>
      <c r="J50" s="4">
        <v>8.8410758338436909E-2</v>
      </c>
      <c r="K50" s="4">
        <v>2.6765247965519572E-3</v>
      </c>
      <c r="L50" s="4">
        <v>6.6379038149611933</v>
      </c>
      <c r="M50" s="4">
        <v>2.224673543316083E-3</v>
      </c>
      <c r="N50" s="4">
        <v>19.996337096028661</v>
      </c>
      <c r="O50" s="4">
        <v>15.279015351993875</v>
      </c>
      <c r="P50" s="4">
        <v>10.920688941304917</v>
      </c>
      <c r="Q50" s="4">
        <v>29.561333106994166</v>
      </c>
      <c r="R50" s="4">
        <v>1.8959097325121175</v>
      </c>
      <c r="IU50" s="4">
        <v>0</v>
      </c>
    </row>
    <row r="51" spans="1:255">
      <c r="A51" s="4" t="s">
        <v>66</v>
      </c>
      <c r="B51" s="5" t="s">
        <v>346</v>
      </c>
      <c r="C51" s="4">
        <v>14.27564384116155</v>
      </c>
      <c r="D51" s="4">
        <v>13.110741736715335</v>
      </c>
      <c r="E51" s="4">
        <v>0.15327684040069406</v>
      </c>
      <c r="H51" s="4">
        <v>0.20663610957591383</v>
      </c>
      <c r="K51" s="4">
        <v>0.74522520195225261</v>
      </c>
      <c r="M51" s="4">
        <v>5.9763952517354543E-2</v>
      </c>
      <c r="IU51" s="4">
        <v>0</v>
      </c>
    </row>
    <row r="52" spans="1:255">
      <c r="A52" s="4" t="s">
        <v>59</v>
      </c>
      <c r="B52" s="5" t="s">
        <v>347</v>
      </c>
      <c r="C52" s="4">
        <v>99.999996765098402</v>
      </c>
      <c r="D52" s="4">
        <v>13.110741736715335</v>
      </c>
      <c r="E52" s="4">
        <v>1.9841359277977229E-3</v>
      </c>
      <c r="F52" s="4">
        <v>0.1512927044728965</v>
      </c>
      <c r="G52" s="4">
        <v>0.20421102974533958</v>
      </c>
      <c r="H52" s="4">
        <v>2.4250798305744873E-3</v>
      </c>
      <c r="I52" s="4">
        <v>0.74254837340902946</v>
      </c>
      <c r="J52" s="4">
        <v>5.7534986039655567E-2</v>
      </c>
      <c r="K52" s="4">
        <v>2.6768285432239901E-3</v>
      </c>
      <c r="L52" s="4">
        <v>6.8517798204440954</v>
      </c>
      <c r="M52" s="4">
        <v>2.2289664776989756E-3</v>
      </c>
      <c r="N52" s="4">
        <v>19.996337096028661</v>
      </c>
      <c r="O52" s="4">
        <v>15.51131663760993</v>
      </c>
      <c r="P52" s="4">
        <v>10.920688941304917</v>
      </c>
      <c r="Q52" s="4">
        <v>30.459909937698697</v>
      </c>
      <c r="R52" s="4">
        <v>1.9843204908505543</v>
      </c>
      <c r="IU52" s="4">
        <v>0</v>
      </c>
    </row>
    <row r="53" spans="1:255">
      <c r="A53" s="4" t="s">
        <v>66</v>
      </c>
      <c r="B53" s="5" t="s">
        <v>348</v>
      </c>
      <c r="C53" s="4">
        <v>13.120056747494633</v>
      </c>
      <c r="D53" s="4">
        <v>11.794022145934401</v>
      </c>
      <c r="E53" s="4">
        <v>9.0763930809109591E-2</v>
      </c>
      <c r="H53" s="4">
        <v>0.25402097859103528</v>
      </c>
      <c r="K53" s="4">
        <v>0.92620257934155181</v>
      </c>
      <c r="M53" s="4">
        <v>5.5047112818535714E-2</v>
      </c>
      <c r="IU53" s="4">
        <v>0</v>
      </c>
    </row>
    <row r="54" spans="1:255">
      <c r="A54" s="4" t="s">
        <v>59</v>
      </c>
      <c r="B54" s="5" t="s">
        <v>349</v>
      </c>
      <c r="C54" s="4">
        <v>99.999996765098402</v>
      </c>
      <c r="D54" s="4">
        <v>11.794022145934401</v>
      </c>
      <c r="E54" s="4">
        <v>2.0064613966722807E-3</v>
      </c>
      <c r="F54" s="4">
        <v>8.8757469412437437E-2</v>
      </c>
      <c r="G54" s="4">
        <v>0.25156658170411511</v>
      </c>
      <c r="H54" s="4">
        <v>2.4543968869199227E-3</v>
      </c>
      <c r="I54" s="4">
        <v>0.92350561971688572</v>
      </c>
      <c r="J54" s="4">
        <v>5.354612589731636E-2</v>
      </c>
      <c r="K54" s="4">
        <v>2.6969596246666653E-3</v>
      </c>
      <c r="L54" s="4">
        <v>7.0030725249169912</v>
      </c>
      <c r="M54" s="4">
        <v>1.5009869212193586E-3</v>
      </c>
      <c r="N54" s="4">
        <v>19.996337096028661</v>
      </c>
      <c r="O54" s="4">
        <v>15.715527667355266</v>
      </c>
      <c r="P54" s="4">
        <v>10.920688941304917</v>
      </c>
      <c r="Q54" s="4">
        <v>31.202458311107726</v>
      </c>
      <c r="R54" s="4">
        <v>2.04185547689021</v>
      </c>
      <c r="IU54" s="4">
        <v>0</v>
      </c>
    </row>
    <row r="55" spans="1:255">
      <c r="A55" s="4" t="s">
        <v>66</v>
      </c>
      <c r="B55" s="5" t="s">
        <v>350</v>
      </c>
      <c r="C55" s="4">
        <v>11.802680950763927</v>
      </c>
      <c r="D55" s="4">
        <v>10.567086794012411</v>
      </c>
      <c r="E55" s="4">
        <v>5.9047021177920003E-2</v>
      </c>
      <c r="H55" s="4">
        <v>0.21284492787608564</v>
      </c>
      <c r="K55" s="4">
        <v>0.90459716184045369</v>
      </c>
      <c r="M55" s="4">
        <v>5.6003218657055646E-2</v>
      </c>
      <c r="S55" s="4">
        <v>3.1018271999999894E-3</v>
      </c>
      <c r="IU55" s="4">
        <v>0</v>
      </c>
    </row>
    <row r="56" spans="1:255">
      <c r="A56" s="4" t="s">
        <v>59</v>
      </c>
      <c r="B56" s="5" t="s">
        <v>351</v>
      </c>
      <c r="C56" s="4">
        <v>99.999996765098444</v>
      </c>
      <c r="D56" s="4">
        <v>10.567086794012411</v>
      </c>
      <c r="E56" s="4">
        <v>2.0313615399646903E-3</v>
      </c>
      <c r="F56" s="4">
        <v>5.7015659637955532E-2</v>
      </c>
      <c r="G56" s="4">
        <v>0.21037231730634565</v>
      </c>
      <c r="H56" s="4">
        <v>2.4726105697399471E-3</v>
      </c>
      <c r="I56" s="4">
        <v>0.90188864177468453</v>
      </c>
      <c r="J56" s="4">
        <v>5.4497642630258858E-2</v>
      </c>
      <c r="K56" s="4">
        <v>2.7085200657689422E-3</v>
      </c>
      <c r="L56" s="4">
        <v>7.0918299943294292</v>
      </c>
      <c r="M56" s="4">
        <v>1.505576026796782E-3</v>
      </c>
      <c r="N56" s="4">
        <v>19.996337096028661</v>
      </c>
      <c r="O56" s="4">
        <v>15.967094249059381</v>
      </c>
      <c r="P56" s="4">
        <v>10.920688941304917</v>
      </c>
      <c r="Q56" s="4">
        <v>32.125963930824611</v>
      </c>
      <c r="R56" s="4">
        <v>2.04185547689021</v>
      </c>
      <c r="S56" s="4">
        <v>3.1018272000000006E-3</v>
      </c>
      <c r="T56" s="4">
        <v>5.354612589731636E-2</v>
      </c>
      <c r="IU56" s="4">
        <v>0</v>
      </c>
    </row>
    <row r="57" spans="1:255">
      <c r="A57" s="4" t="s">
        <v>66</v>
      </c>
      <c r="B57" s="5" t="s">
        <v>352</v>
      </c>
      <c r="IU57" s="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baseColWidth="10" defaultColWidth="11.5" defaultRowHeight="13" x14ac:dyDescent="0"/>
  <cols>
    <col min="1" max="1" width="7.83203125" style="6" customWidth="1"/>
    <col min="2" max="2" width="35.83203125" style="6" customWidth="1"/>
    <col min="3" max="16384" width="11.5" style="6"/>
  </cols>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M505"/>
  <sheetViews>
    <sheetView workbookViewId="0">
      <pane ySplit="1480" activePane="bottomLeft"/>
      <selection sqref="A1:G570"/>
      <selection pane="bottomLeft"/>
    </sheetView>
  </sheetViews>
  <sheetFormatPr baseColWidth="10" defaultColWidth="12.83203125" defaultRowHeight="11" customHeight="1" x14ac:dyDescent="0"/>
  <cols>
    <col min="1" max="1" width="22.83203125" style="4" customWidth="1"/>
    <col min="2" max="2" width="8.83203125" style="5" customWidth="1"/>
    <col min="3" max="22" width="12.83203125" style="4" customWidth="1"/>
    <col min="23" max="32" width="12.83203125" style="4"/>
    <col min="33" max="33" width="12.83203125" style="4" customWidth="1"/>
    <col min="34" max="16384" width="12.83203125" style="4"/>
  </cols>
  <sheetData>
    <row r="1" spans="1:13" ht="61" customHeight="1">
      <c r="A1" s="4" t="s">
        <v>287</v>
      </c>
      <c r="B1" s="5" t="s">
        <v>288</v>
      </c>
      <c r="C1" s="4" t="s">
        <v>289</v>
      </c>
      <c r="D1" s="4" t="s">
        <v>290</v>
      </c>
      <c r="E1" s="4" t="s">
        <v>291</v>
      </c>
      <c r="F1" s="4" t="s">
        <v>292</v>
      </c>
      <c r="G1" s="4" t="s">
        <v>293</v>
      </c>
      <c r="H1" s="4" t="s">
        <v>294</v>
      </c>
      <c r="I1" s="4" t="s">
        <v>295</v>
      </c>
      <c r="J1" s="4" t="s">
        <v>296</v>
      </c>
      <c r="K1" s="4" t="s">
        <v>297</v>
      </c>
      <c r="L1" s="4" t="s">
        <v>298</v>
      </c>
      <c r="M1" s="4" t="s">
        <v>299</v>
      </c>
    </row>
    <row r="2" spans="1:13" ht="31" customHeight="1"/>
    <row r="5" spans="1:13" ht="13" customHeight="1">
      <c r="A5" s="4" t="s">
        <v>54</v>
      </c>
      <c r="B5" s="5" t="s">
        <v>300</v>
      </c>
      <c r="C5" s="4">
        <v>-1188068.0169862572</v>
      </c>
      <c r="D5" s="4">
        <v>1444.53125</v>
      </c>
      <c r="E5" s="4">
        <v>99.999999999998735</v>
      </c>
      <c r="F5" s="4">
        <v>100</v>
      </c>
      <c r="G5" s="4">
        <v>300</v>
      </c>
    </row>
    <row r="6" spans="1:13" ht="13" customHeight="1">
      <c r="A6" s="4" t="s">
        <v>59</v>
      </c>
      <c r="B6" s="5" t="s">
        <v>301</v>
      </c>
      <c r="C6" s="4">
        <v>-1188068.0169862572</v>
      </c>
      <c r="D6" s="4">
        <v>1444.53125</v>
      </c>
      <c r="E6" s="4">
        <v>99.999999999998735</v>
      </c>
      <c r="G6" s="4">
        <v>300</v>
      </c>
      <c r="H6" s="4">
        <v>0</v>
      </c>
      <c r="I6" s="4">
        <v>0</v>
      </c>
      <c r="J6" s="4">
        <v>99.999999999998735</v>
      </c>
      <c r="K6" s="4">
        <v>-1188068.0169862572</v>
      </c>
      <c r="L6" s="4">
        <v>99.999999999998735</v>
      </c>
      <c r="M6" s="4">
        <v>-1188068.0169862572</v>
      </c>
    </row>
    <row r="7" spans="1:13" ht="13" customHeight="1">
      <c r="A7" s="4" t="s">
        <v>66</v>
      </c>
      <c r="B7" s="5" t="s">
        <v>302</v>
      </c>
      <c r="C7" s="4">
        <v>-1191152.4186150914</v>
      </c>
      <c r="D7" s="4">
        <v>1424.53125</v>
      </c>
      <c r="E7" s="4">
        <v>99.948893299184462</v>
      </c>
      <c r="G7" s="4">
        <v>300</v>
      </c>
      <c r="I7" s="4">
        <v>5.1106700815481076E-2</v>
      </c>
      <c r="J7" s="4">
        <v>99.999999999999943</v>
      </c>
    </row>
    <row r="8" spans="1:13" ht="13" customHeight="1">
      <c r="A8" s="4" t="s">
        <v>59</v>
      </c>
      <c r="B8" s="5" t="s">
        <v>303</v>
      </c>
      <c r="C8" s="4">
        <v>-1191152.4186150916</v>
      </c>
      <c r="D8" s="4">
        <v>1424.53125</v>
      </c>
      <c r="E8" s="4">
        <v>99.948893299184462</v>
      </c>
      <c r="G8" s="4">
        <v>300</v>
      </c>
      <c r="H8" s="4">
        <v>3084.4016288344283</v>
      </c>
      <c r="I8" s="4">
        <v>5.1106700815481076E-2</v>
      </c>
      <c r="J8" s="4">
        <v>99.999999999999943</v>
      </c>
      <c r="K8" s="4">
        <v>-1190762.1432463764</v>
      </c>
      <c r="L8" s="4">
        <v>99.999999999999943</v>
      </c>
      <c r="M8" s="4">
        <v>-1191152.4186150916</v>
      </c>
    </row>
    <row r="9" spans="1:13" ht="13" customHeight="1">
      <c r="A9" s="4" t="s">
        <v>66</v>
      </c>
      <c r="B9" s="5" t="s">
        <v>304</v>
      </c>
      <c r="C9" s="4">
        <v>-1193842.8477128185</v>
      </c>
      <c r="D9" s="4">
        <v>1404.53125</v>
      </c>
      <c r="E9" s="4">
        <v>99.901278058441591</v>
      </c>
      <c r="G9" s="4">
        <v>300</v>
      </c>
      <c r="I9" s="4">
        <v>4.9518171983478965E-2</v>
      </c>
      <c r="J9" s="4">
        <v>99.95079623042507</v>
      </c>
    </row>
    <row r="10" spans="1:13" ht="13" customHeight="1">
      <c r="A10" s="4" t="s">
        <v>59</v>
      </c>
      <c r="B10" s="5" t="s">
        <v>305</v>
      </c>
      <c r="C10" s="4">
        <v>-1194234.1531837769</v>
      </c>
      <c r="D10" s="4">
        <v>1404.53125</v>
      </c>
      <c r="E10" s="4">
        <v>99.901278058441591</v>
      </c>
      <c r="G10" s="4">
        <v>300</v>
      </c>
      <c r="H10" s="4">
        <v>3081.7345686852932</v>
      </c>
      <c r="I10" s="4">
        <v>9.8721941558395088E-2</v>
      </c>
      <c r="J10" s="4">
        <v>99.999999999999986</v>
      </c>
      <c r="K10" s="4">
        <v>-1193462.180575775</v>
      </c>
      <c r="L10" s="4">
        <v>99.999999999999986</v>
      </c>
      <c r="M10" s="4">
        <v>-1194234.1531837769</v>
      </c>
    </row>
    <row r="11" spans="1:13" ht="13" customHeight="1">
      <c r="A11" s="4" t="s">
        <v>66</v>
      </c>
      <c r="B11" s="5" t="s">
        <v>306</v>
      </c>
      <c r="C11" s="4">
        <v>-1196960.3934453507</v>
      </c>
      <c r="D11" s="4">
        <v>1384.53125</v>
      </c>
      <c r="E11" s="4">
        <v>99.087868109034588</v>
      </c>
      <c r="G11" s="4">
        <v>300</v>
      </c>
      <c r="I11" s="4">
        <v>0.81530798145936956</v>
      </c>
      <c r="J11" s="4">
        <v>99.903176090493957</v>
      </c>
    </row>
    <row r="12" spans="1:13" ht="13" customHeight="1">
      <c r="A12" s="4" t="s">
        <v>59</v>
      </c>
      <c r="B12" s="5" t="s">
        <v>307</v>
      </c>
      <c r="C12" s="4">
        <v>-1197734.3932283174</v>
      </c>
      <c r="D12" s="4">
        <v>1384.53125</v>
      </c>
      <c r="E12" s="4">
        <v>99.087868109034588</v>
      </c>
      <c r="G12" s="4">
        <v>300</v>
      </c>
      <c r="H12" s="4">
        <v>3500.2400445404928</v>
      </c>
      <c r="I12" s="4">
        <v>0.91213189096542635</v>
      </c>
      <c r="J12" s="4">
        <v>100.00000000000001</v>
      </c>
      <c r="K12" s="4">
        <v>-1187011.0219554149</v>
      </c>
      <c r="L12" s="4">
        <v>100.00000000000001</v>
      </c>
      <c r="M12" s="4">
        <v>-1197734.3932283174</v>
      </c>
    </row>
    <row r="13" spans="1:13" ht="13" customHeight="1">
      <c r="A13" s="4" t="s">
        <v>66</v>
      </c>
      <c r="B13" s="5" t="s">
        <v>308</v>
      </c>
      <c r="C13" s="4">
        <v>-1191515.5731946805</v>
      </c>
      <c r="D13" s="4">
        <v>1364.53125</v>
      </c>
      <c r="E13" s="4">
        <v>96.324745255138339</v>
      </c>
      <c r="G13" s="4">
        <v>300</v>
      </c>
      <c r="I13" s="4">
        <v>2.7664983992041527</v>
      </c>
      <c r="J13" s="4">
        <v>99.091243654342492</v>
      </c>
    </row>
    <row r="14" spans="1:13" ht="13" customHeight="1">
      <c r="A14" s="4" t="s">
        <v>59</v>
      </c>
      <c r="B14" s="5" t="s">
        <v>309</v>
      </c>
      <c r="C14" s="4">
        <v>-1202261.6260526618</v>
      </c>
      <c r="D14" s="4">
        <v>1364.53125</v>
      </c>
      <c r="E14" s="4">
        <v>96.324745255138339</v>
      </c>
      <c r="G14" s="4">
        <v>300</v>
      </c>
      <c r="H14" s="4">
        <v>4527.2328243444208</v>
      </c>
      <c r="I14" s="4">
        <v>3.6752547448615616</v>
      </c>
      <c r="J14" s="4">
        <v>99.999999999999901</v>
      </c>
      <c r="K14" s="4">
        <v>-1157275.5224132112</v>
      </c>
      <c r="L14" s="4">
        <v>99.999999999999901</v>
      </c>
      <c r="M14" s="4">
        <v>-1202261.6260526618</v>
      </c>
    </row>
    <row r="15" spans="1:13" ht="13" customHeight="1">
      <c r="A15" s="4" t="s">
        <v>66</v>
      </c>
      <c r="B15" s="5" t="s">
        <v>310</v>
      </c>
      <c r="C15" s="4">
        <v>-1161713.3932226801</v>
      </c>
      <c r="D15" s="4">
        <v>1344.53125</v>
      </c>
      <c r="E15" s="4">
        <v>93.053500642131539</v>
      </c>
      <c r="G15" s="4">
        <v>300</v>
      </c>
      <c r="I15" s="4">
        <v>3.2746288006591726</v>
      </c>
      <c r="J15" s="4">
        <v>96.328129442790711</v>
      </c>
    </row>
    <row r="16" spans="1:13" ht="13" customHeight="1">
      <c r="A16" s="4" t="s">
        <v>59</v>
      </c>
      <c r="B16" s="5" t="s">
        <v>311</v>
      </c>
      <c r="C16" s="4">
        <v>-1206792.683297252</v>
      </c>
      <c r="D16" s="4">
        <v>1344.53125</v>
      </c>
      <c r="E16" s="4">
        <v>93.053500642131539</v>
      </c>
      <c r="G16" s="4">
        <v>300</v>
      </c>
      <c r="H16" s="4">
        <v>4531.0572445902508</v>
      </c>
      <c r="I16" s="4">
        <v>6.9464993578683618</v>
      </c>
      <c r="J16" s="4">
        <v>99.999999999999901</v>
      </c>
      <c r="K16" s="4">
        <v>-1120480.1129053726</v>
      </c>
      <c r="L16" s="4">
        <v>99.999999999999901</v>
      </c>
      <c r="M16" s="4">
        <v>-1206792.683297252</v>
      </c>
    </row>
    <row r="17" spans="1:13" ht="13" customHeight="1">
      <c r="A17" s="4" t="s">
        <v>66</v>
      </c>
      <c r="B17" s="5" t="s">
        <v>312</v>
      </c>
      <c r="C17" s="4">
        <v>-1124879.7622915257</v>
      </c>
      <c r="D17" s="4">
        <v>1324.53125</v>
      </c>
      <c r="E17" s="4">
        <v>89.176880448570415</v>
      </c>
      <c r="G17" s="4">
        <v>300</v>
      </c>
      <c r="I17" s="4">
        <v>3.8820960804308839</v>
      </c>
      <c r="J17" s="4">
        <v>93.058976529001299</v>
      </c>
    </row>
    <row r="18" spans="1:13" ht="13" customHeight="1">
      <c r="A18" s="4" t="s">
        <v>59</v>
      </c>
      <c r="B18" s="5" t="s">
        <v>313</v>
      </c>
      <c r="C18" s="4">
        <v>-1211369.5925843643</v>
      </c>
      <c r="D18" s="4">
        <v>1324.53125</v>
      </c>
      <c r="E18" s="4">
        <v>89.176880448570415</v>
      </c>
      <c r="G18" s="4">
        <v>300</v>
      </c>
      <c r="H18" s="4">
        <v>4576.9092871122994</v>
      </c>
      <c r="I18" s="4">
        <v>10.823119551429627</v>
      </c>
      <c r="J18" s="4">
        <v>100.00000000000004</v>
      </c>
      <c r="K18" s="4">
        <v>-1075331.9558188464</v>
      </c>
      <c r="L18" s="4">
        <v>100.00000000000004</v>
      </c>
      <c r="M18" s="4">
        <v>-1211369.5925843643</v>
      </c>
    </row>
    <row r="19" spans="1:13" ht="13" customHeight="1">
      <c r="A19" s="4" t="s">
        <v>66</v>
      </c>
      <c r="B19" s="5" t="s">
        <v>314</v>
      </c>
      <c r="C19" s="4">
        <v>-1079408.1374565177</v>
      </c>
      <c r="D19" s="4">
        <v>1304.53125</v>
      </c>
      <c r="E19" s="4">
        <v>85.700549601036982</v>
      </c>
      <c r="G19" s="4">
        <v>300</v>
      </c>
      <c r="I19" s="4">
        <v>3.4803248692602438</v>
      </c>
      <c r="J19" s="4">
        <v>89.180874470297226</v>
      </c>
    </row>
    <row r="20" spans="1:13" ht="13" customHeight="1">
      <c r="A20" s="4" t="s">
        <v>59</v>
      </c>
      <c r="B20" s="5" t="s">
        <v>315</v>
      </c>
      <c r="C20" s="4">
        <v>-1215723.2088382684</v>
      </c>
      <c r="D20" s="4">
        <v>1304.53125</v>
      </c>
      <c r="E20" s="4">
        <v>85.700549601036982</v>
      </c>
      <c r="G20" s="4">
        <v>300</v>
      </c>
      <c r="H20" s="4">
        <v>4353.616253904067</v>
      </c>
      <c r="I20" s="4">
        <v>14.299450398963074</v>
      </c>
      <c r="J20" s="4">
        <v>100.00000000000006</v>
      </c>
      <c r="K20" s="4">
        <v>-1035116.7761771868</v>
      </c>
      <c r="L20" s="4">
        <v>100.00000000000006</v>
      </c>
      <c r="M20" s="4">
        <v>-1215723.2088382684</v>
      </c>
    </row>
    <row r="21" spans="1:13" ht="13" customHeight="1">
      <c r="A21" s="4" t="s">
        <v>66</v>
      </c>
      <c r="B21" s="5" t="s">
        <v>316</v>
      </c>
      <c r="C21" s="4">
        <v>-1038915.2140365753</v>
      </c>
      <c r="D21" s="4">
        <v>1284.53125</v>
      </c>
      <c r="E21" s="4">
        <v>82.56194003430096</v>
      </c>
      <c r="G21" s="4">
        <v>300</v>
      </c>
      <c r="I21" s="4">
        <v>3.1426115370310015</v>
      </c>
      <c r="J21" s="4">
        <v>85.704551571331962</v>
      </c>
    </row>
    <row r="22" spans="1:13" ht="13" customHeight="1">
      <c r="A22" s="4" t="s">
        <v>59</v>
      </c>
      <c r="B22" s="5" t="s">
        <v>317</v>
      </c>
      <c r="C22" s="4">
        <v>-1219888.2576982677</v>
      </c>
      <c r="D22" s="4">
        <v>1284.53125</v>
      </c>
      <c r="E22" s="4">
        <v>82.56194003430096</v>
      </c>
      <c r="G22" s="4">
        <v>300</v>
      </c>
      <c r="H22" s="4">
        <v>4165.0488599992823</v>
      </c>
      <c r="I22" s="4">
        <v>17.438059965699139</v>
      </c>
      <c r="J22" s="4">
        <v>100.0000000000001</v>
      </c>
      <c r="K22" s="4">
        <v>-999051.87218450557</v>
      </c>
      <c r="L22" s="4">
        <v>100.0000000000001</v>
      </c>
      <c r="M22" s="4">
        <v>-1219888.2576982677</v>
      </c>
    </row>
    <row r="23" spans="1:13" ht="13" customHeight="1">
      <c r="A23" s="4" t="s">
        <v>66</v>
      </c>
      <c r="B23" s="5" t="s">
        <v>318</v>
      </c>
      <c r="C23" s="4">
        <v>-1002610.2460937928</v>
      </c>
      <c r="D23" s="4">
        <v>1264.53125</v>
      </c>
      <c r="E23" s="4">
        <v>79.709758461388674</v>
      </c>
      <c r="G23" s="4">
        <v>300</v>
      </c>
      <c r="I23" s="4">
        <v>2.8561923625504875</v>
      </c>
      <c r="J23" s="4">
        <v>82.565950823939161</v>
      </c>
    </row>
    <row r="24" spans="1:13" ht="13" customHeight="1">
      <c r="A24" s="4" t="s">
        <v>59</v>
      </c>
      <c r="B24" s="5" t="s">
        <v>319</v>
      </c>
      <c r="C24" s="4">
        <v>-1223893.1401028722</v>
      </c>
      <c r="D24" s="4">
        <v>1264.53125</v>
      </c>
      <c r="E24" s="4">
        <v>79.709758461388674</v>
      </c>
      <c r="G24" s="4">
        <v>300</v>
      </c>
      <c r="H24" s="4">
        <v>4004.882404604461</v>
      </c>
      <c r="I24" s="4">
        <v>20.290241538611525</v>
      </c>
      <c r="J24" s="4">
        <v>100.0000000000002</v>
      </c>
      <c r="K24" s="4">
        <v>-966512.51647014124</v>
      </c>
      <c r="L24" s="4">
        <v>100.0000000000002</v>
      </c>
      <c r="M24" s="4">
        <v>-1223893.1401028722</v>
      </c>
    </row>
    <row r="25" spans="1:13" ht="13" customHeight="1">
      <c r="A25" s="4" t="s">
        <v>66</v>
      </c>
      <c r="B25" s="5" t="s">
        <v>320</v>
      </c>
      <c r="C25" s="4">
        <v>-969862.38645319524</v>
      </c>
      <c r="D25" s="4">
        <v>1244.53125</v>
      </c>
      <c r="E25" s="4">
        <v>77.100719466672658</v>
      </c>
      <c r="G25" s="4">
        <v>300</v>
      </c>
      <c r="I25" s="4">
        <v>2.6130596026847286</v>
      </c>
      <c r="J25" s="4">
        <v>79.713779069357386</v>
      </c>
    </row>
    <row r="26" spans="1:13" ht="13" customHeight="1">
      <c r="A26" s="4" t="s">
        <v>59</v>
      </c>
      <c r="B26" s="5" t="s">
        <v>321</v>
      </c>
      <c r="C26" s="4">
        <v>-1227761.5033061884</v>
      </c>
      <c r="D26" s="4">
        <v>1244.53125</v>
      </c>
      <c r="E26" s="4">
        <v>77.100719466672658</v>
      </c>
      <c r="G26" s="4">
        <v>300</v>
      </c>
      <c r="H26" s="4">
        <v>3868.3632033162285</v>
      </c>
      <c r="I26" s="4">
        <v>22.899280533327541</v>
      </c>
      <c r="J26" s="4">
        <v>100.0000000000002</v>
      </c>
      <c r="K26" s="4">
        <v>-936972.40973071742</v>
      </c>
      <c r="L26" s="4">
        <v>100.0000000000002</v>
      </c>
      <c r="M26" s="4">
        <v>-1227761.5033061884</v>
      </c>
    </row>
    <row r="27" spans="1:13" ht="13" customHeight="1">
      <c r="A27" s="4" t="s">
        <v>66</v>
      </c>
      <c r="B27" s="5" t="s">
        <v>322</v>
      </c>
      <c r="C27" s="4">
        <v>-940140.60647613124</v>
      </c>
      <c r="D27" s="4">
        <v>1224.53125</v>
      </c>
      <c r="E27" s="4">
        <v>74.697381807582587</v>
      </c>
      <c r="G27" s="4">
        <v>300</v>
      </c>
      <c r="I27" s="4">
        <v>2.4073692396148516</v>
      </c>
      <c r="J27" s="4">
        <v>77.104751047197439</v>
      </c>
    </row>
    <row r="28" spans="1:13" ht="13" customHeight="1">
      <c r="A28" s="4" t="s">
        <v>59</v>
      </c>
      <c r="B28" s="5" t="s">
        <v>323</v>
      </c>
      <c r="C28" s="4">
        <v>-1231513.4038026736</v>
      </c>
      <c r="D28" s="4">
        <v>1224.53125</v>
      </c>
      <c r="E28" s="4">
        <v>74.697381807582587</v>
      </c>
      <c r="G28" s="4">
        <v>300</v>
      </c>
      <c r="H28" s="4">
        <v>3751.9004964851774</v>
      </c>
      <c r="I28" s="4">
        <v>25.302618192417739</v>
      </c>
      <c r="J28" s="4">
        <v>100.00000000000033</v>
      </c>
      <c r="K28" s="4">
        <v>-909976.87647366291</v>
      </c>
      <c r="L28" s="4">
        <v>100.00000000000033</v>
      </c>
      <c r="M28" s="4">
        <v>-1231513.4038026736</v>
      </c>
    </row>
    <row r="29" spans="1:13" ht="13" customHeight="1">
      <c r="A29" s="4" t="s">
        <v>66</v>
      </c>
      <c r="B29" s="5" t="s">
        <v>324</v>
      </c>
      <c r="C29" s="4">
        <v>-913358.1151481648</v>
      </c>
      <c r="D29" s="4">
        <v>1204.53125</v>
      </c>
      <c r="E29" s="4">
        <v>71.376773318357436</v>
      </c>
      <c r="G29" s="4">
        <v>300</v>
      </c>
      <c r="I29" s="4">
        <v>3.3246523861714223</v>
      </c>
      <c r="J29" s="4">
        <v>74.701425704528859</v>
      </c>
    </row>
    <row r="30" spans="1:13" ht="13" customHeight="1">
      <c r="A30" s="4" t="s">
        <v>59</v>
      </c>
      <c r="B30" s="5" t="s">
        <v>325</v>
      </c>
      <c r="C30" s="4">
        <v>-1235537.7487061126</v>
      </c>
      <c r="D30" s="4">
        <v>1204.53125</v>
      </c>
      <c r="E30" s="4">
        <v>71.376773318357436</v>
      </c>
      <c r="G30" s="4">
        <v>300</v>
      </c>
      <c r="H30" s="4">
        <v>4024.3449034390505</v>
      </c>
      <c r="I30" s="4">
        <v>28.623226681642976</v>
      </c>
      <c r="J30" s="4">
        <v>100.00000000000041</v>
      </c>
      <c r="K30" s="4">
        <v>-872431.81544208853</v>
      </c>
      <c r="L30" s="4">
        <v>100.00000000000041</v>
      </c>
      <c r="M30" s="4">
        <v>-1235537.7487061126</v>
      </c>
    </row>
    <row r="31" spans="1:13" ht="13" customHeight="1">
      <c r="A31" s="4" t="s">
        <v>66</v>
      </c>
      <c r="B31" s="5" t="s">
        <v>326</v>
      </c>
      <c r="C31" s="4">
        <v>-878444.1239914149</v>
      </c>
      <c r="D31" s="4">
        <v>1184.53125</v>
      </c>
      <c r="E31" s="4">
        <v>60.268938321320668</v>
      </c>
      <c r="G31" s="4">
        <v>300</v>
      </c>
      <c r="I31" s="4">
        <v>11.111928035643494</v>
      </c>
      <c r="J31" s="4">
        <v>71.380866356964162</v>
      </c>
    </row>
    <row r="32" spans="1:13" ht="13" customHeight="1">
      <c r="A32" s="4" t="s">
        <v>59</v>
      </c>
      <c r="B32" s="5" t="s">
        <v>327</v>
      </c>
      <c r="C32" s="4">
        <v>-1242274.5288959139</v>
      </c>
      <c r="D32" s="4">
        <v>1184.53125</v>
      </c>
      <c r="E32" s="4">
        <v>60.268938321320668</v>
      </c>
      <c r="G32" s="4">
        <v>300</v>
      </c>
      <c r="H32" s="4">
        <v>6736.7801898012403</v>
      </c>
      <c r="I32" s="4">
        <v>39.731061678679815</v>
      </c>
      <c r="J32" s="4">
        <v>100.00000000000048</v>
      </c>
      <c r="K32" s="4">
        <v>-735268.85115175566</v>
      </c>
      <c r="L32" s="4">
        <v>100.00000000000048</v>
      </c>
      <c r="M32" s="4">
        <v>-1242274.5288959139</v>
      </c>
    </row>
    <row r="33" spans="1:13" ht="13" customHeight="1">
      <c r="A33" s="4" t="s">
        <v>66</v>
      </c>
      <c r="B33" s="5" t="s">
        <v>328</v>
      </c>
      <c r="C33" s="4">
        <v>-741429.15415382723</v>
      </c>
      <c r="D33" s="4">
        <v>1164.53125</v>
      </c>
      <c r="E33" s="4">
        <v>46.916792497309281</v>
      </c>
      <c r="G33" s="4">
        <v>300</v>
      </c>
      <c r="I33" s="4">
        <v>13.361222891831524</v>
      </c>
      <c r="J33" s="4">
        <v>60.278015389140805</v>
      </c>
    </row>
    <row r="34" spans="1:13" ht="13" customHeight="1">
      <c r="A34" s="4" t="s">
        <v>59</v>
      </c>
      <c r="B34" s="5" t="s">
        <v>329</v>
      </c>
      <c r="C34" s="4">
        <v>-1249403.3918448049</v>
      </c>
      <c r="D34" s="4">
        <v>1164.53125</v>
      </c>
      <c r="E34" s="4">
        <v>46.916792497309281</v>
      </c>
      <c r="G34" s="4">
        <v>300</v>
      </c>
      <c r="H34" s="4">
        <v>7128.8629488910083</v>
      </c>
      <c r="I34" s="4">
        <v>53.083207502691401</v>
      </c>
      <c r="J34" s="4">
        <v>100.00000000000068</v>
      </c>
      <c r="K34" s="4">
        <v>-567640.33772367716</v>
      </c>
      <c r="L34" s="4">
        <v>100.00000000000068</v>
      </c>
      <c r="M34" s="4">
        <v>-1249403.3918448049</v>
      </c>
    </row>
    <row r="35" spans="1:13" ht="13" customHeight="1">
      <c r="A35" s="4" t="s">
        <v>66</v>
      </c>
      <c r="B35" s="5" t="s">
        <v>330</v>
      </c>
      <c r="C35" s="4">
        <v>-571694.33266636927</v>
      </c>
      <c r="D35" s="4">
        <v>1144.53125</v>
      </c>
      <c r="E35" s="4">
        <v>38.502701129462636</v>
      </c>
      <c r="G35" s="4">
        <v>300</v>
      </c>
      <c r="I35" s="4">
        <v>8.4232625388182711</v>
      </c>
      <c r="J35" s="4">
        <v>46.925963668280907</v>
      </c>
    </row>
    <row r="36" spans="1:13" ht="13" customHeight="1">
      <c r="A36" s="4" t="s">
        <v>59</v>
      </c>
      <c r="B36" s="5" t="s">
        <v>331</v>
      </c>
      <c r="C36" s="4">
        <v>-1254768.5116979168</v>
      </c>
      <c r="D36" s="4">
        <v>1144.53125</v>
      </c>
      <c r="E36" s="4">
        <v>38.502701129462636</v>
      </c>
      <c r="G36" s="4">
        <v>300</v>
      </c>
      <c r="H36" s="4">
        <v>5365.1198531119153</v>
      </c>
      <c r="I36" s="4">
        <v>61.497298870538188</v>
      </c>
      <c r="J36" s="4">
        <v>100.00000000000082</v>
      </c>
      <c r="K36" s="4">
        <v>-462629.35994919104</v>
      </c>
      <c r="L36" s="4">
        <v>100.00000000000082</v>
      </c>
      <c r="M36" s="4">
        <v>-1254768.5116979168</v>
      </c>
    </row>
    <row r="37" spans="1:13" ht="13" customHeight="1">
      <c r="A37" s="4" t="s">
        <v>66</v>
      </c>
      <c r="B37" s="5" t="s">
        <v>332</v>
      </c>
      <c r="C37" s="4">
        <v>-465559.95402530266</v>
      </c>
      <c r="D37" s="4">
        <v>1124.53125</v>
      </c>
      <c r="E37" s="4">
        <v>32.64917073071507</v>
      </c>
      <c r="G37" s="4">
        <v>300</v>
      </c>
      <c r="I37" s="4">
        <v>5.8627876417179721</v>
      </c>
      <c r="J37" s="4">
        <v>38.511958372433043</v>
      </c>
    </row>
    <row r="38" spans="1:13" ht="13" customHeight="1">
      <c r="A38" s="4" t="s">
        <v>59</v>
      </c>
      <c r="B38" s="5" t="s">
        <v>333</v>
      </c>
      <c r="C38" s="4">
        <v>-1259213.1476119212</v>
      </c>
      <c r="D38" s="4">
        <v>1124.53125</v>
      </c>
      <c r="E38" s="4">
        <v>32.64917073071507</v>
      </c>
      <c r="G38" s="4">
        <v>300</v>
      </c>
      <c r="H38" s="4">
        <v>4444.6359140044078</v>
      </c>
      <c r="I38" s="4">
        <v>67.350829269285768</v>
      </c>
      <c r="J38" s="4">
        <v>100.00000000000084</v>
      </c>
      <c r="K38" s="4">
        <v>-390083.70695726358</v>
      </c>
      <c r="L38" s="4">
        <v>100.00000000000084</v>
      </c>
      <c r="M38" s="4">
        <v>-1259213.1476119212</v>
      </c>
    </row>
    <row r="39" spans="1:13" ht="13" customHeight="1">
      <c r="A39" s="4" t="s">
        <v>66</v>
      </c>
      <c r="B39" s="5" t="s">
        <v>334</v>
      </c>
      <c r="C39" s="4">
        <v>-392358.8460613343</v>
      </c>
      <c r="D39" s="4">
        <v>1104.53125</v>
      </c>
      <c r="E39" s="4">
        <v>28.239247492526573</v>
      </c>
      <c r="G39" s="4">
        <v>300</v>
      </c>
      <c r="I39" s="4">
        <v>4.4192692656678005</v>
      </c>
      <c r="J39" s="4">
        <v>32.658516758194374</v>
      </c>
    </row>
    <row r="40" spans="1:13" ht="13" customHeight="1">
      <c r="A40" s="4" t="s">
        <v>59</v>
      </c>
      <c r="B40" s="5" t="s">
        <v>335</v>
      </c>
      <c r="C40" s="4">
        <v>-1263140.1488992756</v>
      </c>
      <c r="D40" s="4">
        <v>1104.53125</v>
      </c>
      <c r="E40" s="4">
        <v>28.239247492526573</v>
      </c>
      <c r="G40" s="4">
        <v>300</v>
      </c>
      <c r="H40" s="4">
        <v>3927.0012873543892</v>
      </c>
      <c r="I40" s="4">
        <v>71.760752507474351</v>
      </c>
      <c r="J40" s="4">
        <v>100.00000000000092</v>
      </c>
      <c r="K40" s="4">
        <v>-336053.94792146358</v>
      </c>
      <c r="L40" s="4">
        <v>100.00000000000092</v>
      </c>
      <c r="M40" s="4">
        <v>-1263140.1488992756</v>
      </c>
    </row>
    <row r="41" spans="1:13" ht="13" customHeight="1">
      <c r="A41" s="4" t="s">
        <v>66</v>
      </c>
      <c r="B41" s="5" t="s">
        <v>336</v>
      </c>
      <c r="C41" s="4">
        <v>-338262.19224758848</v>
      </c>
      <c r="D41" s="4">
        <v>1084.53125</v>
      </c>
      <c r="E41" s="4">
        <v>23.925127254856807</v>
      </c>
      <c r="G41" s="4">
        <v>300</v>
      </c>
      <c r="I41" s="4">
        <v>4.3235519998420457</v>
      </c>
      <c r="J41" s="4">
        <v>28.248679254698853</v>
      </c>
    </row>
    <row r="42" spans="1:13" ht="13" customHeight="1">
      <c r="A42" s="4" t="s">
        <v>59</v>
      </c>
      <c r="B42" s="5" t="s">
        <v>337</v>
      </c>
      <c r="C42" s="4">
        <v>-1267099.9351335163</v>
      </c>
      <c r="D42" s="4">
        <v>1084.53125</v>
      </c>
      <c r="E42" s="4">
        <v>23.925126708458517</v>
      </c>
      <c r="G42" s="4">
        <v>300</v>
      </c>
      <c r="H42" s="4">
        <v>3959.7862342407461</v>
      </c>
      <c r="I42" s="4">
        <v>76.074868616906457</v>
      </c>
      <c r="J42" s="4">
        <v>99.999995325364978</v>
      </c>
      <c r="K42" s="4">
        <v>-286866.00641456863</v>
      </c>
      <c r="L42" s="4">
        <v>99.999995325364978</v>
      </c>
      <c r="M42" s="4">
        <v>-1267099.9351335163</v>
      </c>
    </row>
    <row r="43" spans="1:13" ht="13" customHeight="1">
      <c r="A43" s="4" t="s">
        <v>66</v>
      </c>
      <c r="B43" s="5" t="s">
        <v>338</v>
      </c>
      <c r="C43" s="4">
        <v>-288758.79205154697</v>
      </c>
      <c r="D43" s="4">
        <v>1064.53125</v>
      </c>
      <c r="E43" s="4">
        <v>20.195645801379865</v>
      </c>
      <c r="G43" s="4">
        <v>300</v>
      </c>
      <c r="I43" s="4">
        <v>3.7384677218382443</v>
      </c>
      <c r="J43" s="4">
        <v>23.934113523218109</v>
      </c>
    </row>
    <row r="44" spans="1:13" ht="13" customHeight="1">
      <c r="A44" s="4" t="s">
        <v>59</v>
      </c>
      <c r="B44" s="5" t="s">
        <v>339</v>
      </c>
      <c r="C44" s="4">
        <v>-1270809.9259364516</v>
      </c>
      <c r="D44" s="4">
        <v>1064.53125</v>
      </c>
      <c r="E44" s="4">
        <v>20.195645716173185</v>
      </c>
      <c r="G44" s="4">
        <v>300</v>
      </c>
      <c r="H44" s="4">
        <v>3709.9908029353246</v>
      </c>
      <c r="I44" s="4">
        <v>79.804351048934734</v>
      </c>
      <c r="J44" s="4">
        <v>99.999996765107923</v>
      </c>
      <c r="K44" s="4">
        <v>-245563.82790474617</v>
      </c>
      <c r="L44" s="4">
        <v>99.999996765107923</v>
      </c>
      <c r="M44" s="4">
        <v>-1270809.9259364516</v>
      </c>
    </row>
    <row r="45" spans="1:13" ht="13" customHeight="1">
      <c r="A45" s="4" t="s">
        <v>66</v>
      </c>
      <c r="B45" s="5" t="s">
        <v>340</v>
      </c>
      <c r="C45" s="4">
        <v>-246957.57629394819</v>
      </c>
      <c r="D45" s="4">
        <v>1044.53125</v>
      </c>
      <c r="E45" s="4">
        <v>17.59039071200668</v>
      </c>
      <c r="G45" s="4">
        <v>300</v>
      </c>
      <c r="I45" s="4">
        <v>2.6143252820646303</v>
      </c>
      <c r="J45" s="4">
        <v>20.204715994071311</v>
      </c>
    </row>
    <row r="46" spans="1:13" ht="13" customHeight="1">
      <c r="A46" s="4" t="s">
        <v>59</v>
      </c>
      <c r="B46" s="5" t="s">
        <v>341</v>
      </c>
      <c r="C46" s="4">
        <v>-1274105.3150171281</v>
      </c>
      <c r="D46" s="4">
        <v>1044.53125</v>
      </c>
      <c r="E46" s="4">
        <v>17.59039071200668</v>
      </c>
      <c r="G46" s="4">
        <v>300</v>
      </c>
      <c r="H46" s="4">
        <v>3295.389080676483</v>
      </c>
      <c r="I46" s="4">
        <v>82.409606053091721</v>
      </c>
      <c r="J46" s="4">
        <v>99.999996765098402</v>
      </c>
      <c r="K46" s="4">
        <v>-216553.85490225779</v>
      </c>
      <c r="L46" s="4">
        <v>99.999996765098402</v>
      </c>
      <c r="M46" s="4">
        <v>-1274105.3150171281</v>
      </c>
    </row>
    <row r="47" spans="1:13" ht="13" customHeight="1">
      <c r="A47" s="4" t="s">
        <v>66</v>
      </c>
      <c r="B47" s="5" t="s">
        <v>342</v>
      </c>
      <c r="C47" s="4">
        <v>-217627.76029672744</v>
      </c>
      <c r="D47" s="4">
        <v>1024.53125</v>
      </c>
      <c r="E47" s="4">
        <v>15.699605139666545</v>
      </c>
      <c r="G47" s="4">
        <v>300</v>
      </c>
      <c r="I47" s="4">
        <v>1.8999263237728456</v>
      </c>
      <c r="J47" s="4">
        <v>17.599531463439391</v>
      </c>
    </row>
    <row r="48" spans="1:13" ht="13" customHeight="1">
      <c r="A48" s="4" t="s">
        <v>59</v>
      </c>
      <c r="B48" s="5" t="s">
        <v>343</v>
      </c>
      <c r="C48" s="4">
        <v>-1277147.5179411776</v>
      </c>
      <c r="D48" s="4">
        <v>1024.53125</v>
      </c>
      <c r="E48" s="4">
        <v>15.699605139666545</v>
      </c>
      <c r="G48" s="4">
        <v>300</v>
      </c>
      <c r="H48" s="4">
        <v>3042.2029240494594</v>
      </c>
      <c r="I48" s="4">
        <v>84.300391625431828</v>
      </c>
      <c r="J48" s="4">
        <v>99.999996765098373</v>
      </c>
      <c r="K48" s="4">
        <v>-195421.38394641224</v>
      </c>
      <c r="L48" s="4">
        <v>99.999996765098373</v>
      </c>
      <c r="M48" s="4">
        <v>-1277147.5179411776</v>
      </c>
    </row>
    <row r="49" spans="1:13" ht="13" customHeight="1">
      <c r="A49" s="4" t="s">
        <v>66</v>
      </c>
      <c r="B49" s="5" t="s">
        <v>344</v>
      </c>
      <c r="C49" s="4">
        <v>-196285.20820688352</v>
      </c>
      <c r="D49" s="4">
        <v>1004.5312500000001</v>
      </c>
      <c r="E49" s="4">
        <v>14.266382947318229</v>
      </c>
      <c r="G49" s="4">
        <v>300</v>
      </c>
      <c r="I49" s="4">
        <v>1.4424257739852422</v>
      </c>
      <c r="J49" s="4">
        <v>15.708808721303472</v>
      </c>
    </row>
    <row r="50" spans="1:13" ht="13" customHeight="1">
      <c r="A50" s="4" t="s">
        <v>59</v>
      </c>
      <c r="B50" s="5" t="s">
        <v>345</v>
      </c>
      <c r="C50" s="4">
        <v>-1280028.0155477067</v>
      </c>
      <c r="D50" s="4">
        <v>1004.5312500000001</v>
      </c>
      <c r="E50" s="4">
        <v>14.266382947318229</v>
      </c>
      <c r="G50" s="4">
        <v>300</v>
      </c>
      <c r="H50" s="4">
        <v>2880.4976065291557</v>
      </c>
      <c r="I50" s="4">
        <v>85.733613817780181</v>
      </c>
      <c r="J50" s="4">
        <v>99.999996765098416</v>
      </c>
      <c r="K50" s="4">
        <v>-179346.53156815533</v>
      </c>
      <c r="L50" s="4">
        <v>99.999996765098416</v>
      </c>
      <c r="M50" s="4">
        <v>-1280028.0155477067</v>
      </c>
    </row>
    <row r="51" spans="1:13" ht="13" customHeight="1">
      <c r="A51" s="4" t="s">
        <v>66</v>
      </c>
      <c r="B51" s="5" t="s">
        <v>346</v>
      </c>
      <c r="C51" s="4">
        <v>-180071.01440746462</v>
      </c>
      <c r="D51" s="4">
        <v>984.53125000000011</v>
      </c>
      <c r="E51" s="4">
        <v>13.110741736715335</v>
      </c>
      <c r="G51" s="4">
        <v>300</v>
      </c>
      <c r="I51" s="4">
        <v>1.1649021044462149</v>
      </c>
      <c r="J51" s="4">
        <v>14.27564384116155</v>
      </c>
    </row>
    <row r="52" spans="1:13" ht="13" customHeight="1">
      <c r="A52" s="4" t="s">
        <v>59</v>
      </c>
      <c r="B52" s="5" t="s">
        <v>347</v>
      </c>
      <c r="C52" s="4">
        <v>-1282800.9580982747</v>
      </c>
      <c r="D52" s="4">
        <v>984.53125000000011</v>
      </c>
      <c r="E52" s="4">
        <v>13.110741736715335</v>
      </c>
      <c r="G52" s="4">
        <v>300</v>
      </c>
      <c r="H52" s="4">
        <v>2772.9425505679101</v>
      </c>
      <c r="I52" s="4">
        <v>86.889255028383062</v>
      </c>
      <c r="J52" s="4">
        <v>99.999996765098402</v>
      </c>
      <c r="K52" s="4">
        <v>-166293.28437805705</v>
      </c>
      <c r="L52" s="4">
        <v>99.999996765098402</v>
      </c>
      <c r="M52" s="4">
        <v>-1282800.9580982747</v>
      </c>
    </row>
    <row r="53" spans="1:13" ht="13" customHeight="1">
      <c r="A53" s="4" t="s">
        <v>66</v>
      </c>
      <c r="B53" s="5" t="s">
        <v>348</v>
      </c>
      <c r="C53" s="4">
        <v>-166997.35613519597</v>
      </c>
      <c r="D53" s="4">
        <v>964.53125000000011</v>
      </c>
      <c r="E53" s="4">
        <v>11.794022145934401</v>
      </c>
      <c r="G53" s="4">
        <v>300</v>
      </c>
      <c r="I53" s="4">
        <v>1.3260346015602327</v>
      </c>
      <c r="J53" s="4">
        <v>13.120056747494633</v>
      </c>
    </row>
    <row r="54" spans="1:13" ht="13" customHeight="1">
      <c r="A54" s="4" t="s">
        <v>59</v>
      </c>
      <c r="B54" s="5" t="s">
        <v>349</v>
      </c>
      <c r="C54" s="4">
        <v>-1285576.7231202903</v>
      </c>
      <c r="D54" s="4">
        <v>964.53125000000011</v>
      </c>
      <c r="E54" s="4">
        <v>11.794022145934401</v>
      </c>
      <c r="G54" s="4">
        <v>300</v>
      </c>
      <c r="H54" s="4">
        <v>2775.7650220156647</v>
      </c>
      <c r="I54" s="4">
        <v>88.205974619163996</v>
      </c>
      <c r="J54" s="4">
        <v>99.999996765098402</v>
      </c>
      <c r="K54" s="4">
        <v>-150813.99226917114</v>
      </c>
      <c r="L54" s="4">
        <v>99.999996765098402</v>
      </c>
      <c r="M54" s="4">
        <v>-1285576.7231202903</v>
      </c>
    </row>
    <row r="55" spans="1:13" ht="13" customHeight="1">
      <c r="A55" s="4" t="s">
        <v>66</v>
      </c>
      <c r="B55" s="5" t="s">
        <v>350</v>
      </c>
      <c r="C55" s="4">
        <v>-151438.11163278244</v>
      </c>
      <c r="D55" s="4">
        <v>944.53125000000011</v>
      </c>
      <c r="E55" s="4">
        <v>10.567086794012411</v>
      </c>
      <c r="G55" s="4">
        <v>300</v>
      </c>
      <c r="I55" s="4">
        <v>1.2355941567515156</v>
      </c>
      <c r="J55" s="4">
        <v>11.802680950763927</v>
      </c>
    </row>
    <row r="56" spans="1:13" ht="13" customHeight="1">
      <c r="A56" s="4" t="s">
        <v>59</v>
      </c>
      <c r="B56" s="5" t="s">
        <v>351</v>
      </c>
      <c r="C56" s="4">
        <v>-1288283.7020863735</v>
      </c>
      <c r="D56" s="4">
        <v>944.53125000000011</v>
      </c>
      <c r="E56" s="4">
        <v>10.567086794012411</v>
      </c>
      <c r="G56" s="4">
        <v>300</v>
      </c>
      <c r="H56" s="4">
        <v>2706.9789660831448</v>
      </c>
      <c r="I56" s="4">
        <v>89.432909971086033</v>
      </c>
      <c r="J56" s="4">
        <v>99.999996765098444</v>
      </c>
      <c r="K56" s="4">
        <v>-136278.75451149209</v>
      </c>
      <c r="L56" s="4">
        <v>99.999996765098444</v>
      </c>
      <c r="M56" s="4">
        <v>-1288283.7020863735</v>
      </c>
    </row>
    <row r="57" spans="1:13" ht="13" customHeight="1">
      <c r="A57" s="4" t="s">
        <v>66</v>
      </c>
      <c r="B57" s="5" t="s">
        <v>352</v>
      </c>
    </row>
    <row r="58" spans="1:13" ht="13" customHeight="1"/>
    <row r="59" spans="1:13" ht="13" customHeight="1"/>
    <row r="60" spans="1:13" ht="13" customHeight="1"/>
    <row r="61" spans="1:13" ht="13" customHeight="1"/>
    <row r="62" spans="1:13" ht="13" customHeight="1"/>
    <row r="63" spans="1:13" ht="13" customHeight="1"/>
    <row r="64" spans="1:13" ht="13" customHeight="1"/>
    <row r="65" ht="13" customHeight="1"/>
    <row r="66" ht="13" customHeight="1"/>
    <row r="67" ht="13" customHeight="1"/>
    <row r="68" ht="13" customHeight="1"/>
    <row r="69" ht="13" customHeight="1"/>
    <row r="70" ht="13" customHeight="1"/>
    <row r="71" ht="13" customHeight="1"/>
    <row r="72" ht="13" customHeight="1"/>
    <row r="73" ht="13" customHeight="1"/>
    <row r="74" ht="13" customHeight="1"/>
    <row r="75" ht="13" customHeight="1"/>
    <row r="76" ht="13" customHeight="1"/>
    <row r="77" ht="13" customHeight="1"/>
    <row r="78" ht="13" customHeight="1"/>
    <row r="79" ht="13" customHeight="1"/>
    <row r="80" ht="13" customHeight="1"/>
    <row r="81" ht="13" customHeight="1"/>
    <row r="82" ht="13" customHeight="1"/>
    <row r="83" ht="13" customHeight="1"/>
    <row r="84" ht="13" customHeight="1"/>
    <row r="85" ht="13" customHeight="1"/>
    <row r="86" ht="13" customHeight="1"/>
    <row r="87" ht="13" customHeight="1"/>
    <row r="88" ht="13" customHeight="1"/>
    <row r="89" ht="13" customHeight="1"/>
    <row r="90" ht="13" customHeight="1"/>
    <row r="91" ht="13" customHeight="1"/>
    <row r="92" ht="13" customHeight="1"/>
    <row r="93" ht="13" customHeight="1"/>
    <row r="94" ht="13" customHeight="1"/>
    <row r="95" ht="13" customHeight="1"/>
    <row r="96" ht="13" customHeight="1"/>
    <row r="97" ht="13" customHeight="1"/>
    <row r="98" ht="13" customHeight="1"/>
    <row r="99" ht="13" customHeight="1"/>
    <row r="100" ht="13" customHeight="1"/>
    <row r="101" ht="13" customHeight="1"/>
    <row r="102" ht="13" customHeight="1"/>
    <row r="103" ht="13" customHeight="1"/>
    <row r="104" ht="13" customHeight="1"/>
    <row r="105" ht="13" customHeight="1"/>
    <row r="106" ht="13" customHeight="1"/>
    <row r="107" ht="13" customHeight="1"/>
    <row r="108" ht="13" customHeight="1"/>
    <row r="109" ht="13" customHeight="1"/>
    <row r="110" ht="13" customHeight="1"/>
    <row r="111" ht="13" customHeight="1"/>
    <row r="112" ht="13" customHeight="1"/>
    <row r="113" ht="13" customHeight="1"/>
    <row r="114" ht="13" customHeight="1"/>
    <row r="115" ht="13" customHeight="1"/>
    <row r="116" ht="13" customHeight="1"/>
    <row r="117" ht="13" customHeight="1"/>
    <row r="118" ht="13" customHeight="1"/>
    <row r="119" ht="13" customHeight="1"/>
    <row r="120" ht="13" customHeight="1"/>
    <row r="121" ht="13" customHeight="1"/>
    <row r="122" ht="13" customHeight="1"/>
    <row r="123" ht="13" customHeight="1"/>
    <row r="124" ht="13" customHeight="1"/>
    <row r="125" ht="13" customHeight="1"/>
    <row r="126" ht="13" customHeight="1"/>
    <row r="127" ht="13" customHeight="1"/>
    <row r="128" ht="13" customHeight="1"/>
    <row r="129" ht="13" customHeight="1"/>
    <row r="130" ht="13" customHeight="1"/>
    <row r="131" ht="13" customHeight="1"/>
    <row r="132" ht="13" customHeight="1"/>
    <row r="133" ht="13" customHeight="1"/>
    <row r="134" ht="13" customHeight="1"/>
    <row r="135" ht="13" customHeight="1"/>
    <row r="136" ht="13" customHeight="1"/>
    <row r="137" ht="13" customHeight="1"/>
    <row r="138" ht="13" customHeight="1"/>
    <row r="139" ht="13" customHeight="1"/>
    <row r="140" ht="13" customHeight="1"/>
    <row r="141" ht="13" customHeight="1"/>
    <row r="142" ht="13" customHeight="1"/>
    <row r="143" ht="13" customHeight="1"/>
    <row r="144" ht="13" customHeight="1"/>
    <row r="145" ht="13" customHeight="1"/>
    <row r="146" ht="13" customHeight="1"/>
    <row r="147" ht="13" customHeight="1"/>
    <row r="148" ht="13" customHeight="1"/>
    <row r="149" ht="13" customHeight="1"/>
    <row r="150" ht="13" customHeight="1"/>
    <row r="151" ht="13" customHeight="1"/>
    <row r="152" ht="13" customHeight="1"/>
    <row r="153" ht="13" customHeight="1"/>
    <row r="154" ht="13" customHeight="1"/>
    <row r="155" ht="13" customHeight="1"/>
    <row r="156" ht="13" customHeight="1"/>
    <row r="157" ht="13" customHeight="1"/>
    <row r="158" ht="13" customHeight="1"/>
    <row r="159" ht="13" customHeight="1"/>
    <row r="160" ht="13" customHeight="1"/>
    <row r="161" ht="13" customHeight="1"/>
    <row r="162" ht="13" customHeight="1"/>
    <row r="163" ht="13" customHeight="1"/>
    <row r="164" ht="13" customHeight="1"/>
    <row r="165" ht="13" customHeight="1"/>
    <row r="166" ht="13" customHeight="1"/>
    <row r="167" ht="13" customHeight="1"/>
    <row r="168" ht="13" customHeight="1"/>
    <row r="169" ht="13" customHeight="1"/>
    <row r="170" ht="13" customHeight="1"/>
    <row r="171" ht="13" customHeight="1"/>
    <row r="172" ht="13" customHeight="1"/>
    <row r="173" ht="13" customHeight="1"/>
    <row r="174" ht="13" customHeight="1"/>
    <row r="175" ht="13" customHeight="1"/>
    <row r="176" ht="13" customHeight="1"/>
    <row r="177" ht="13" customHeight="1"/>
    <row r="178" ht="13" customHeight="1"/>
    <row r="179" ht="13" customHeight="1"/>
    <row r="180" ht="13" customHeight="1"/>
    <row r="181" ht="13" customHeight="1"/>
    <row r="182" ht="13" customHeight="1"/>
    <row r="183" ht="13" customHeight="1"/>
    <row r="184" ht="13" customHeight="1"/>
    <row r="185" ht="13" customHeight="1"/>
    <row r="186" ht="13" customHeight="1"/>
    <row r="187" ht="13" customHeight="1"/>
    <row r="188" ht="13" customHeight="1"/>
    <row r="189" ht="13" customHeight="1"/>
    <row r="190" ht="13" customHeight="1"/>
    <row r="191" ht="13" customHeight="1"/>
    <row r="192" ht="13" customHeight="1"/>
    <row r="193" ht="13" customHeight="1"/>
    <row r="194" ht="13" customHeight="1"/>
    <row r="195" ht="13" customHeight="1"/>
    <row r="196" ht="13" customHeight="1"/>
    <row r="197" ht="13" customHeight="1"/>
    <row r="198" ht="13" customHeight="1"/>
    <row r="199" ht="13" customHeight="1"/>
    <row r="200" ht="13" customHeight="1"/>
    <row r="201" ht="13" customHeight="1"/>
    <row r="202" ht="13" customHeight="1"/>
    <row r="203" ht="13" customHeight="1"/>
    <row r="204" ht="13" customHeight="1"/>
    <row r="205" ht="13" customHeight="1"/>
    <row r="206" ht="13" customHeight="1"/>
    <row r="207" ht="13" customHeight="1"/>
    <row r="208" ht="13" customHeight="1"/>
    <row r="209" ht="13" customHeight="1"/>
    <row r="210" ht="13" customHeight="1"/>
    <row r="211" ht="13" customHeight="1"/>
    <row r="212" ht="13" customHeight="1"/>
    <row r="213" ht="13" customHeight="1"/>
    <row r="214" ht="13" customHeight="1"/>
    <row r="215" ht="13" customHeight="1"/>
    <row r="216" ht="13" customHeight="1"/>
    <row r="217" ht="13" customHeight="1"/>
    <row r="218" ht="13" customHeight="1"/>
    <row r="219" ht="13" customHeight="1"/>
    <row r="220" ht="13" customHeight="1"/>
    <row r="221" ht="13" customHeight="1"/>
    <row r="222" ht="13" customHeight="1"/>
    <row r="223" ht="13" customHeight="1"/>
    <row r="224" ht="13" customHeight="1"/>
    <row r="225" ht="13" customHeight="1"/>
    <row r="226" ht="13" customHeight="1"/>
    <row r="227" ht="13" customHeight="1"/>
    <row r="228" ht="13" customHeight="1"/>
    <row r="229" ht="13" customHeight="1"/>
    <row r="230" ht="13" customHeight="1"/>
    <row r="231" ht="13" customHeight="1"/>
    <row r="232" ht="13" customHeight="1"/>
    <row r="233" ht="13" customHeight="1"/>
    <row r="234" ht="13" customHeight="1"/>
    <row r="235" ht="13" customHeight="1"/>
    <row r="236" ht="13" customHeight="1"/>
    <row r="237" ht="13" customHeight="1"/>
    <row r="238" ht="13" customHeight="1"/>
    <row r="239" ht="13" customHeight="1"/>
    <row r="240" ht="13" customHeight="1"/>
    <row r="241" ht="13" customHeight="1"/>
    <row r="242" ht="13" customHeight="1"/>
    <row r="243" ht="13" customHeight="1"/>
    <row r="244" ht="13" customHeight="1"/>
    <row r="245" ht="13" customHeight="1"/>
    <row r="246" ht="13" customHeight="1"/>
    <row r="247" ht="13" customHeight="1"/>
    <row r="248" ht="13" customHeight="1"/>
    <row r="249" ht="13" customHeight="1"/>
    <row r="250" ht="13" customHeight="1"/>
    <row r="251" ht="13" customHeight="1"/>
    <row r="252" ht="13" customHeight="1"/>
    <row r="253" ht="13" customHeight="1"/>
    <row r="254" ht="13" customHeight="1"/>
    <row r="255" ht="13" customHeight="1"/>
    <row r="256" ht="13" customHeight="1"/>
    <row r="257" ht="13" customHeight="1"/>
    <row r="258" ht="13" customHeight="1"/>
    <row r="259" ht="13" customHeight="1"/>
    <row r="260" ht="13" customHeight="1"/>
    <row r="261" ht="13" customHeight="1"/>
    <row r="262" ht="13" customHeight="1"/>
    <row r="263" ht="13" customHeight="1"/>
    <row r="264" ht="13" customHeight="1"/>
    <row r="265" ht="13" customHeight="1"/>
    <row r="266" ht="13" customHeight="1"/>
    <row r="267" ht="13" customHeight="1"/>
    <row r="268" ht="13" customHeight="1"/>
    <row r="269" ht="13" customHeight="1"/>
    <row r="270" ht="13" customHeight="1"/>
    <row r="271" ht="13" customHeight="1"/>
    <row r="272" ht="13" customHeight="1"/>
    <row r="273" ht="13" customHeight="1"/>
    <row r="274" ht="13" customHeight="1"/>
    <row r="275" ht="13" customHeight="1"/>
    <row r="276" ht="13" customHeight="1"/>
    <row r="277" ht="13" customHeight="1"/>
    <row r="278" ht="13" customHeight="1"/>
    <row r="279" ht="13" customHeight="1"/>
    <row r="280" ht="13" customHeight="1"/>
    <row r="281" ht="13" customHeight="1"/>
    <row r="282" ht="13" customHeight="1"/>
    <row r="283" ht="13" customHeight="1"/>
    <row r="284" ht="13" customHeight="1"/>
    <row r="285" ht="13" customHeight="1"/>
    <row r="286" ht="13" customHeight="1"/>
    <row r="287" ht="13" customHeight="1"/>
    <row r="288" ht="13" customHeight="1"/>
    <row r="289" ht="13" customHeight="1"/>
    <row r="290" ht="13" customHeight="1"/>
    <row r="291" ht="13" customHeight="1"/>
    <row r="292" ht="13" customHeight="1"/>
    <row r="293" ht="13" customHeight="1"/>
    <row r="294" ht="13" customHeight="1"/>
    <row r="295" ht="13" customHeight="1"/>
    <row r="296" ht="13" customHeight="1"/>
    <row r="297" ht="13" customHeight="1"/>
    <row r="298" ht="13" customHeight="1"/>
    <row r="299" ht="13" customHeight="1"/>
    <row r="300" ht="13" customHeight="1"/>
    <row r="301" ht="13" customHeight="1"/>
    <row r="302" ht="13" customHeight="1"/>
    <row r="303" ht="13" customHeight="1"/>
    <row r="304" ht="13" customHeight="1"/>
    <row r="305" ht="13" customHeight="1"/>
    <row r="306" ht="13" customHeight="1"/>
    <row r="307" ht="13" customHeight="1"/>
    <row r="308" ht="13" customHeight="1"/>
    <row r="309" ht="13" customHeight="1"/>
    <row r="310" ht="13" customHeight="1"/>
    <row r="311" ht="13" customHeight="1"/>
    <row r="312" ht="13" customHeight="1"/>
    <row r="313" ht="13" customHeight="1"/>
    <row r="314" ht="13" customHeight="1"/>
    <row r="315" ht="13" customHeight="1"/>
    <row r="316" ht="13" customHeight="1"/>
    <row r="317" ht="13" customHeight="1"/>
    <row r="318" ht="13" customHeight="1"/>
    <row r="319" ht="13" customHeight="1"/>
    <row r="320" ht="13" customHeight="1"/>
    <row r="321" ht="13" customHeight="1"/>
    <row r="322" ht="13" customHeight="1"/>
    <row r="323" ht="13" customHeight="1"/>
    <row r="324" ht="13" customHeight="1"/>
    <row r="325" ht="13" customHeight="1"/>
    <row r="326" ht="13" customHeight="1"/>
    <row r="327" ht="13" customHeight="1"/>
    <row r="328" ht="13" customHeight="1"/>
    <row r="329" ht="13" customHeight="1"/>
    <row r="330" ht="13" customHeight="1"/>
    <row r="331" ht="13" customHeight="1"/>
    <row r="332" ht="13" customHeight="1"/>
    <row r="333" ht="13" customHeight="1"/>
    <row r="334" ht="13" customHeight="1"/>
    <row r="335" ht="13" customHeight="1"/>
    <row r="336" ht="13" customHeight="1"/>
    <row r="337" ht="13" customHeight="1"/>
    <row r="338" ht="13" customHeight="1"/>
    <row r="339" ht="13" customHeight="1"/>
    <row r="340" ht="13" customHeight="1"/>
    <row r="341" ht="13" customHeight="1"/>
    <row r="342" ht="13" customHeight="1"/>
    <row r="343" ht="13" customHeight="1"/>
    <row r="344" ht="13" customHeight="1"/>
    <row r="345" ht="13" customHeight="1"/>
    <row r="346" ht="13" customHeight="1"/>
    <row r="347" ht="13" customHeight="1"/>
    <row r="348" ht="13" customHeight="1"/>
    <row r="349" ht="13" customHeight="1"/>
    <row r="350" ht="13" customHeight="1"/>
    <row r="351" ht="13" customHeight="1"/>
    <row r="352" ht="13" customHeight="1"/>
    <row r="353" ht="13" customHeight="1"/>
    <row r="354" ht="13" customHeight="1"/>
    <row r="355" ht="13" customHeight="1"/>
    <row r="356" ht="13" customHeight="1"/>
    <row r="357" ht="13" customHeight="1"/>
    <row r="358" ht="13" customHeight="1"/>
    <row r="359" ht="13" customHeight="1"/>
    <row r="360" ht="13" customHeight="1"/>
    <row r="361" ht="13" customHeight="1"/>
    <row r="362" ht="13" customHeight="1"/>
    <row r="363" ht="13" customHeight="1"/>
    <row r="364" ht="13" customHeight="1"/>
    <row r="365" ht="13" customHeight="1"/>
    <row r="366" ht="13" customHeight="1"/>
    <row r="367" ht="13" customHeight="1"/>
    <row r="368" ht="13" customHeight="1"/>
    <row r="369" ht="13" customHeight="1"/>
    <row r="370" ht="13" customHeight="1"/>
    <row r="371" ht="13" customHeight="1"/>
    <row r="372" ht="13" customHeight="1"/>
    <row r="373" ht="13" customHeight="1"/>
    <row r="374" ht="13" customHeight="1"/>
    <row r="375" ht="13" customHeight="1"/>
    <row r="376" ht="13" customHeight="1"/>
    <row r="377" ht="13" customHeight="1"/>
    <row r="378" ht="13" customHeight="1"/>
    <row r="379" ht="13" customHeight="1"/>
    <row r="380" ht="13" customHeight="1"/>
    <row r="381" ht="13" customHeight="1"/>
    <row r="382" ht="13" customHeight="1"/>
    <row r="383" ht="13" customHeight="1"/>
    <row r="384" ht="13" customHeight="1"/>
    <row r="385" ht="13" customHeight="1"/>
    <row r="386" ht="13" customHeight="1"/>
    <row r="387" ht="13" customHeight="1"/>
    <row r="388" ht="13" customHeight="1"/>
    <row r="389" ht="13" customHeight="1"/>
    <row r="390" ht="13" customHeight="1"/>
    <row r="391" ht="13" customHeight="1"/>
    <row r="392" ht="13" customHeight="1"/>
    <row r="393" ht="13" customHeight="1"/>
    <row r="394" ht="13" customHeight="1"/>
    <row r="395" ht="13" customHeight="1"/>
    <row r="396" ht="13" customHeight="1"/>
    <row r="397" ht="13" customHeight="1"/>
    <row r="398" ht="13" customHeight="1"/>
    <row r="399" ht="13" customHeight="1"/>
    <row r="400" ht="13" customHeight="1"/>
    <row r="401" ht="13" customHeight="1"/>
    <row r="402" ht="13" customHeight="1"/>
    <row r="403" ht="13" customHeight="1"/>
    <row r="404" ht="13" customHeight="1"/>
    <row r="405" ht="13" customHeight="1"/>
    <row r="406" ht="13" customHeight="1"/>
    <row r="407" ht="13" customHeight="1"/>
    <row r="408" ht="13" customHeight="1"/>
    <row r="409" ht="13" customHeight="1"/>
    <row r="410" ht="13" customHeight="1"/>
    <row r="411" ht="13" customHeight="1"/>
    <row r="412" ht="13" customHeight="1"/>
    <row r="413" ht="13" customHeight="1"/>
    <row r="414" ht="13" customHeight="1"/>
    <row r="415" ht="13" customHeight="1"/>
    <row r="416" ht="13" customHeight="1"/>
    <row r="417" ht="13" customHeight="1"/>
    <row r="418" ht="13" customHeight="1"/>
    <row r="419" ht="13" customHeight="1"/>
    <row r="420" ht="13" customHeight="1"/>
    <row r="421" ht="13" customHeight="1"/>
    <row r="422" ht="13" customHeight="1"/>
    <row r="423" ht="13" customHeight="1"/>
    <row r="424" ht="13" customHeight="1"/>
    <row r="425" ht="13" customHeight="1"/>
    <row r="426" ht="13" customHeight="1"/>
    <row r="427" ht="13" customHeight="1"/>
    <row r="428" ht="13" customHeight="1"/>
    <row r="429" ht="13" customHeight="1"/>
    <row r="430" ht="13" customHeight="1"/>
    <row r="431" ht="13" customHeight="1"/>
    <row r="432" ht="13" customHeight="1"/>
    <row r="433" ht="13" customHeight="1"/>
    <row r="434" ht="13" customHeight="1"/>
    <row r="435" ht="13" customHeight="1"/>
    <row r="436" ht="13" customHeight="1"/>
    <row r="437" ht="13" customHeight="1"/>
    <row r="438" ht="13" customHeight="1"/>
    <row r="439" ht="13" customHeight="1"/>
    <row r="440" ht="13" customHeight="1"/>
    <row r="441" ht="13" customHeight="1"/>
    <row r="442" ht="13" customHeight="1"/>
    <row r="443" ht="13" customHeight="1"/>
    <row r="444" ht="13" customHeight="1"/>
    <row r="445" ht="13" customHeight="1"/>
    <row r="446" ht="13" customHeight="1"/>
    <row r="447" ht="13" customHeight="1"/>
    <row r="448" ht="13" customHeight="1"/>
    <row r="449" ht="13" customHeight="1"/>
    <row r="450" ht="13" customHeight="1"/>
    <row r="451" ht="13" customHeight="1"/>
    <row r="452" ht="13" customHeight="1"/>
    <row r="453" ht="13" customHeight="1"/>
    <row r="454" ht="13" customHeight="1"/>
    <row r="455" ht="13" customHeight="1"/>
    <row r="456" ht="13" customHeight="1"/>
    <row r="457" ht="13" customHeight="1"/>
    <row r="458" ht="13" customHeight="1"/>
    <row r="459" ht="13" customHeight="1"/>
    <row r="460" ht="13" customHeight="1"/>
    <row r="461" ht="13" customHeight="1"/>
    <row r="462" ht="13" customHeight="1"/>
    <row r="463" ht="13" customHeight="1"/>
    <row r="464" ht="13" customHeight="1"/>
    <row r="465" ht="13" customHeight="1"/>
    <row r="466" ht="13" customHeight="1"/>
    <row r="467" ht="13" customHeight="1"/>
    <row r="468" ht="13" customHeight="1"/>
    <row r="469" ht="13" customHeight="1"/>
    <row r="470" ht="13" customHeight="1"/>
    <row r="471" ht="13" customHeight="1"/>
    <row r="472" ht="13" customHeight="1"/>
    <row r="473" ht="13" customHeight="1"/>
    <row r="474" ht="13" customHeight="1"/>
    <row r="475" ht="13" customHeight="1"/>
    <row r="476" ht="13" customHeight="1"/>
    <row r="477" ht="13" customHeight="1"/>
    <row r="478" ht="13" customHeight="1"/>
    <row r="479" ht="13" customHeight="1"/>
    <row r="480" ht="13" customHeight="1"/>
    <row r="481" ht="13" customHeight="1"/>
    <row r="482" ht="13" customHeight="1"/>
    <row r="483" ht="13" customHeight="1"/>
    <row r="484" ht="13" customHeight="1"/>
    <row r="485" ht="13" customHeight="1"/>
    <row r="486" ht="13" customHeight="1"/>
    <row r="487" ht="13" customHeight="1"/>
    <row r="488" ht="13" customHeight="1"/>
    <row r="489" ht="13" customHeight="1"/>
    <row r="490" ht="13" customHeight="1"/>
    <row r="491" ht="13" customHeight="1"/>
    <row r="492" ht="13" customHeight="1"/>
    <row r="493" ht="13" customHeight="1"/>
    <row r="494" ht="13" customHeight="1"/>
    <row r="495" ht="13" customHeight="1"/>
    <row r="496" ht="13" customHeight="1"/>
    <row r="497" ht="13" customHeight="1"/>
    <row r="498" ht="13" customHeight="1"/>
    <row r="499" ht="13" customHeight="1"/>
    <row r="500" ht="13" customHeight="1"/>
    <row r="501" ht="13" customHeight="1"/>
    <row r="502" ht="13" customHeight="1"/>
    <row r="503" ht="13" customHeight="1"/>
    <row r="504" ht="13" customHeight="1"/>
    <row r="505" ht="13" customHeight="1"/>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K55"/>
  <sheetViews>
    <sheetView workbookViewId="0">
      <pane ySplit="1820" activePane="bottomLeft"/>
      <selection activeCell="A2" sqref="A2"/>
      <selection pane="bottomLeft"/>
    </sheetView>
  </sheetViews>
  <sheetFormatPr baseColWidth="10" defaultColWidth="11.5" defaultRowHeight="13" x14ac:dyDescent="0"/>
  <cols>
    <col min="1" max="1" width="29.6640625" style="1" customWidth="1"/>
    <col min="2" max="6" width="11.5" style="1"/>
    <col min="7" max="8" width="0" style="1" hidden="1" customWidth="1"/>
    <col min="9" max="13" width="11.5" style="1"/>
    <col min="14" max="79" width="0" style="1" hidden="1" customWidth="1"/>
    <col min="80" max="80" width="11.5" style="1"/>
    <col min="81" max="82" width="0" style="1" hidden="1" customWidth="1"/>
    <col min="83" max="83" width="11.5" style="1"/>
    <col min="84" max="85" width="0" style="1" hidden="1" customWidth="1"/>
    <col min="86" max="86" width="11.5" style="1"/>
    <col min="87" max="88" width="0" style="1" hidden="1" customWidth="1"/>
    <col min="89" max="89" width="11.5" style="1"/>
    <col min="90" max="91" width="0" style="1" hidden="1" customWidth="1"/>
    <col min="92" max="92" width="11.5" style="1"/>
    <col min="93" max="94" width="0" style="1" hidden="1" customWidth="1"/>
    <col min="95" max="95" width="11.5" style="1"/>
    <col min="96" max="97" width="0" style="1" hidden="1" customWidth="1"/>
    <col min="98" max="98" width="11.5" style="1"/>
    <col min="99" max="100" width="0" style="1" hidden="1" customWidth="1"/>
    <col min="101" max="101" width="11.5" style="1"/>
    <col min="102" max="103" width="0" style="1" hidden="1" customWidth="1"/>
    <col min="104" max="104" width="11.5" style="1"/>
    <col min="105" max="106" width="0" style="1" hidden="1" customWidth="1"/>
    <col min="107" max="107" width="11.5" style="1"/>
    <col min="108" max="109" width="0" style="1" hidden="1" customWidth="1"/>
    <col min="110" max="110" width="11.5" style="1"/>
    <col min="111" max="112" width="0" style="1" hidden="1" customWidth="1"/>
    <col min="113" max="113" width="11.5" style="1"/>
    <col min="114" max="115" width="0" style="1" hidden="1" customWidth="1"/>
    <col min="116" max="116" width="11.5" style="1"/>
    <col min="117" max="118" width="0" style="1" hidden="1" customWidth="1"/>
    <col min="119" max="119" width="11.5" style="1"/>
    <col min="120" max="121" width="0" style="1" hidden="1" customWidth="1"/>
    <col min="122" max="122" width="11.5" style="1"/>
    <col min="123" max="124" width="0" style="1" hidden="1" customWidth="1"/>
    <col min="125" max="125" width="11.5" style="1"/>
    <col min="126" max="127" width="0" style="1" hidden="1" customWidth="1"/>
    <col min="128" max="128" width="11.5" style="1"/>
    <col min="129" max="130" width="0" style="1" hidden="1" customWidth="1"/>
    <col min="131" max="131" width="11.5" style="1"/>
    <col min="132" max="133" width="0" style="1" hidden="1" customWidth="1"/>
    <col min="134" max="134" width="11.5" style="1"/>
    <col min="135" max="136" width="0" style="1" hidden="1" customWidth="1"/>
    <col min="137" max="137" width="11.5" style="1"/>
    <col min="138" max="139" width="0" style="1" hidden="1" customWidth="1"/>
    <col min="140" max="140" width="11.5" style="1"/>
    <col min="141" max="142" width="0" style="1" hidden="1" customWidth="1"/>
    <col min="143" max="143" width="11.5" style="1"/>
    <col min="144" max="145" width="0" style="1" hidden="1" customWidth="1"/>
    <col min="146" max="146" width="11.5" style="1"/>
    <col min="147" max="148" width="0" style="1" hidden="1" customWidth="1"/>
    <col min="149" max="149" width="11.5" style="1"/>
    <col min="150" max="151" width="0" style="1" hidden="1" customWidth="1"/>
    <col min="152" max="152" width="11.5" style="1"/>
    <col min="153" max="154" width="0" style="1" hidden="1" customWidth="1"/>
    <col min="155" max="155" width="11.5" style="1"/>
    <col min="156" max="157" width="0" style="1" hidden="1" customWidth="1"/>
    <col min="158" max="158" width="11.5" style="1"/>
    <col min="159" max="160" width="0" style="1" hidden="1" customWidth="1"/>
    <col min="161" max="161" width="11.5" style="1"/>
    <col min="162" max="163" width="0" style="1" hidden="1" customWidth="1"/>
    <col min="164" max="164" width="11.5" style="1"/>
    <col min="165" max="166" width="0" style="1" hidden="1" customWidth="1"/>
    <col min="167" max="167" width="11.5" style="1"/>
    <col min="168" max="169" width="0" style="1" hidden="1" customWidth="1"/>
    <col min="170" max="170" width="11.5" style="1"/>
    <col min="171" max="172" width="0" style="1" hidden="1" customWidth="1"/>
    <col min="173" max="173" width="11.5" style="1"/>
    <col min="174" max="175" width="0" style="1" hidden="1" customWidth="1"/>
    <col min="176" max="176" width="11.5" style="1"/>
    <col min="177" max="178" width="0" style="1" hidden="1" customWidth="1"/>
    <col min="179" max="179" width="11.5" style="1"/>
    <col min="180" max="181" width="0" style="1" hidden="1" customWidth="1"/>
    <col min="182" max="182" width="11.5" style="1"/>
    <col min="183" max="184" width="0" style="1" hidden="1" customWidth="1"/>
    <col min="185" max="185" width="11.5" style="1"/>
    <col min="186" max="187" width="0" style="1" hidden="1" customWidth="1"/>
    <col min="188" max="188" width="11.5" style="1"/>
    <col min="189" max="190" width="0" style="1" hidden="1" customWidth="1"/>
    <col min="191" max="191" width="11.5" style="1"/>
    <col min="192" max="193" width="0" style="1" hidden="1" customWidth="1"/>
    <col min="194" max="194" width="11.5" style="1"/>
    <col min="195" max="196" width="0" style="1" hidden="1" customWidth="1"/>
    <col min="197" max="197" width="11.5" style="1"/>
    <col min="198" max="199" width="0" style="1" hidden="1" customWidth="1"/>
    <col min="200" max="200" width="11.5" style="1"/>
    <col min="201" max="202" width="0" style="1" hidden="1" customWidth="1"/>
    <col min="203" max="203" width="11.5" style="1"/>
    <col min="204" max="205" width="0" style="1" hidden="1" customWidth="1"/>
    <col min="206" max="206" width="11.5" style="1"/>
    <col min="207" max="208" width="0" style="1" hidden="1" customWidth="1"/>
    <col min="209" max="209" width="11.5" style="1"/>
    <col min="210" max="211" width="0" style="1" hidden="1" customWidth="1"/>
    <col min="212" max="212" width="11.5" style="1"/>
    <col min="213" max="214" width="0" style="1" hidden="1" customWidth="1"/>
    <col min="215" max="215" width="11.5" style="1"/>
    <col min="216" max="217" width="0" style="1" hidden="1" customWidth="1"/>
    <col min="218" max="218" width="11.5" style="1"/>
    <col min="219" max="220" width="0" style="1" hidden="1" customWidth="1"/>
    <col min="221" max="221" width="11.5" style="1"/>
    <col min="222" max="223" width="0" style="1" hidden="1" customWidth="1"/>
    <col min="224" max="224" width="11.5" style="1"/>
    <col min="225" max="226" width="0" style="1" hidden="1" customWidth="1"/>
    <col min="227" max="227" width="11.5" style="1"/>
    <col min="228" max="229" width="0" style="1" hidden="1" customWidth="1"/>
    <col min="230" max="230" width="11.5" style="1"/>
    <col min="231" max="232" width="0" style="1" hidden="1" customWidth="1"/>
    <col min="233" max="233" width="11.5" style="1"/>
    <col min="234" max="235" width="0" style="1" hidden="1" customWidth="1"/>
    <col min="236" max="236" width="11.5" style="1"/>
    <col min="237" max="238" width="0" style="1" hidden="1" customWidth="1"/>
    <col min="239" max="239" width="11.5" style="1"/>
    <col min="240" max="241" width="0" style="1" hidden="1" customWidth="1"/>
    <col min="242" max="242" width="11.5" style="1"/>
    <col min="243" max="244" width="0" style="1" hidden="1" customWidth="1"/>
    <col min="245" max="245" width="11.5" style="1"/>
    <col min="246" max="247" width="0" style="1" hidden="1" customWidth="1"/>
    <col min="248" max="248" width="11.5" style="1"/>
    <col min="249" max="250" width="0" style="1" hidden="1" customWidth="1"/>
    <col min="251" max="251" width="11.5" style="1"/>
    <col min="252" max="253" width="0" style="1" hidden="1" customWidth="1"/>
    <col min="254" max="254" width="11.5" style="1"/>
    <col min="255" max="256" width="0" style="1" hidden="1" customWidth="1"/>
    <col min="257" max="257" width="11.5" style="1"/>
    <col min="258" max="259" width="0" style="1" hidden="1" customWidth="1"/>
    <col min="260" max="260" width="11.5" style="1"/>
    <col min="261" max="262" width="0" style="1" hidden="1" customWidth="1"/>
    <col min="263" max="263" width="11.5" style="1"/>
    <col min="264" max="265" width="0" style="1" hidden="1" customWidth="1"/>
    <col min="266" max="266" width="11.5" style="1"/>
    <col min="267" max="268" width="0" style="1" hidden="1" customWidth="1"/>
    <col min="269" max="269" width="11.5" style="1"/>
    <col min="270" max="271" width="0" style="1" hidden="1" customWidth="1"/>
    <col min="272" max="16384" width="11.5" style="1"/>
  </cols>
  <sheetData>
    <row r="1" spans="1:11" s="4" customFormat="1" ht="80" customHeight="1">
      <c r="A1" s="4" t="s">
        <v>271</v>
      </c>
      <c r="B1" s="4" t="s">
        <v>272</v>
      </c>
      <c r="C1" s="4" t="s">
        <v>273</v>
      </c>
      <c r="D1" s="4" t="s">
        <v>274</v>
      </c>
      <c r="E1" s="4" t="s">
        <v>275</v>
      </c>
      <c r="F1" s="4" t="s">
        <v>276</v>
      </c>
      <c r="G1" s="4" t="s">
        <v>277</v>
      </c>
      <c r="H1" s="4" t="s">
        <v>277</v>
      </c>
      <c r="I1" s="4" t="s">
        <v>278</v>
      </c>
      <c r="J1" s="4" t="s">
        <v>279</v>
      </c>
      <c r="K1" s="4" t="s">
        <v>280</v>
      </c>
    </row>
    <row r="2" spans="1:11" ht="80" customHeight="1">
      <c r="A2" s="1" t="s">
        <v>271</v>
      </c>
      <c r="B2" s="1" t="s">
        <v>272</v>
      </c>
      <c r="C2" s="1" t="s">
        <v>273</v>
      </c>
      <c r="D2" s="1" t="s">
        <v>274</v>
      </c>
      <c r="E2" s="1" t="s">
        <v>275</v>
      </c>
      <c r="F2" s="1" t="s">
        <v>281</v>
      </c>
      <c r="G2" s="1" t="s">
        <v>282</v>
      </c>
      <c r="H2" s="1" t="s">
        <v>283</v>
      </c>
      <c r="I2" s="1" t="s">
        <v>284</v>
      </c>
      <c r="J2" s="1" t="s">
        <v>285</v>
      </c>
      <c r="K2" s="1" t="s">
        <v>286</v>
      </c>
    </row>
    <row r="4" spans="1:11">
      <c r="A4" s="1" t="s">
        <v>54</v>
      </c>
      <c r="B4" s="1">
        <v>1444.53125</v>
      </c>
      <c r="D4" s="1">
        <v>99.999999999998735</v>
      </c>
      <c r="I4" s="1">
        <v>0</v>
      </c>
      <c r="J4" s="1">
        <v>0</v>
      </c>
      <c r="K4" s="1">
        <v>0</v>
      </c>
    </row>
    <row r="5" spans="1:11">
      <c r="A5" s="1" t="s">
        <v>59</v>
      </c>
      <c r="B5" s="1">
        <v>1444.53125</v>
      </c>
      <c r="D5" s="1">
        <v>99.999999999998735</v>
      </c>
      <c r="I5" s="1">
        <v>0</v>
      </c>
      <c r="J5" s="1">
        <v>0</v>
      </c>
      <c r="K5" s="1">
        <v>0</v>
      </c>
    </row>
    <row r="6" spans="1:11">
      <c r="A6" s="1" t="s">
        <v>66</v>
      </c>
      <c r="B6" s="1">
        <v>1424.53125</v>
      </c>
      <c r="D6" s="1">
        <v>99.948893299184462</v>
      </c>
      <c r="I6" s="1">
        <v>0</v>
      </c>
      <c r="J6" s="1">
        <v>0</v>
      </c>
      <c r="K6" s="1">
        <v>0</v>
      </c>
    </row>
    <row r="7" spans="1:11">
      <c r="A7" s="1" t="s">
        <v>59</v>
      </c>
      <c r="B7" s="1">
        <v>1424.53125</v>
      </c>
      <c r="D7" s="1">
        <v>99.948893299184462</v>
      </c>
      <c r="I7" s="1">
        <v>0</v>
      </c>
      <c r="J7" s="1">
        <v>0</v>
      </c>
      <c r="K7" s="1">
        <v>0</v>
      </c>
    </row>
    <row r="8" spans="1:11">
      <c r="A8" s="1" t="s">
        <v>66</v>
      </c>
      <c r="B8" s="1">
        <v>1404.53125</v>
      </c>
      <c r="D8" s="1">
        <v>99.901278058441591</v>
      </c>
      <c r="I8" s="1">
        <v>0</v>
      </c>
      <c r="J8" s="1">
        <v>0</v>
      </c>
      <c r="K8" s="1">
        <v>0</v>
      </c>
    </row>
    <row r="9" spans="1:11">
      <c r="A9" s="1" t="s">
        <v>59</v>
      </c>
      <c r="B9" s="1">
        <v>1404.53125</v>
      </c>
      <c r="D9" s="1">
        <v>99.901278058441591</v>
      </c>
      <c r="I9" s="1">
        <v>0</v>
      </c>
      <c r="J9" s="1">
        <v>0</v>
      </c>
      <c r="K9" s="1">
        <v>0</v>
      </c>
    </row>
    <row r="10" spans="1:11">
      <c r="A10" s="1" t="s">
        <v>66</v>
      </c>
      <c r="B10" s="1">
        <v>1384.53125</v>
      </c>
      <c r="D10" s="1">
        <v>99.087868109034588</v>
      </c>
      <c r="I10" s="1">
        <v>0</v>
      </c>
      <c r="J10" s="1">
        <v>0</v>
      </c>
      <c r="K10" s="1">
        <v>0</v>
      </c>
    </row>
    <row r="11" spans="1:11">
      <c r="A11" s="1" t="s">
        <v>59</v>
      </c>
      <c r="B11" s="1">
        <v>1384.53125</v>
      </c>
      <c r="D11" s="1">
        <v>99.087868109034588</v>
      </c>
      <c r="I11" s="1">
        <v>0.8794169714862683</v>
      </c>
      <c r="J11" s="1">
        <v>0</v>
      </c>
      <c r="K11" s="1">
        <v>0</v>
      </c>
    </row>
    <row r="12" spans="1:11">
      <c r="A12" s="1" t="s">
        <v>66</v>
      </c>
      <c r="B12" s="1">
        <v>1364.53125</v>
      </c>
      <c r="D12" s="1">
        <v>96.324745255138339</v>
      </c>
      <c r="I12" s="1">
        <v>0</v>
      </c>
      <c r="J12" s="1">
        <v>0</v>
      </c>
      <c r="K12" s="1">
        <v>0</v>
      </c>
    </row>
    <row r="13" spans="1:11">
      <c r="A13" s="1" t="s">
        <v>59</v>
      </c>
      <c r="B13" s="1">
        <v>1364.53125</v>
      </c>
      <c r="D13" s="1">
        <v>96.324745255138339</v>
      </c>
      <c r="I13" s="1">
        <v>0.87264758877920356</v>
      </c>
      <c r="J13" s="1">
        <v>0</v>
      </c>
      <c r="K13" s="1">
        <v>0</v>
      </c>
    </row>
    <row r="14" spans="1:11">
      <c r="A14" s="1" t="s">
        <v>66</v>
      </c>
      <c r="B14" s="1">
        <v>1344.53125</v>
      </c>
      <c r="D14" s="1">
        <v>93.053500642131539</v>
      </c>
      <c r="I14" s="1">
        <v>0</v>
      </c>
      <c r="J14" s="1">
        <v>0</v>
      </c>
      <c r="K14" s="1">
        <v>0</v>
      </c>
    </row>
    <row r="15" spans="1:11">
      <c r="A15" s="1" t="s">
        <v>59</v>
      </c>
      <c r="B15" s="1">
        <v>1344.53125</v>
      </c>
      <c r="D15" s="1">
        <v>93.053500642131539</v>
      </c>
      <c r="I15" s="1">
        <v>0.86475544987715169</v>
      </c>
      <c r="J15" s="1">
        <v>0</v>
      </c>
      <c r="K15" s="1">
        <v>0</v>
      </c>
    </row>
    <row r="16" spans="1:11">
      <c r="A16" s="1" t="s">
        <v>66</v>
      </c>
      <c r="B16" s="1">
        <v>1324.53125</v>
      </c>
      <c r="D16" s="1">
        <v>89.176880448570415</v>
      </c>
      <c r="I16" s="1">
        <v>0</v>
      </c>
      <c r="J16" s="1">
        <v>0</v>
      </c>
      <c r="K16" s="1">
        <v>0</v>
      </c>
    </row>
    <row r="17" spans="1:11">
      <c r="A17" s="1" t="s">
        <v>59</v>
      </c>
      <c r="B17" s="1">
        <v>1324.53125</v>
      </c>
      <c r="D17" s="1">
        <v>89.176880448570415</v>
      </c>
      <c r="I17" s="1">
        <v>0</v>
      </c>
      <c r="J17" s="1">
        <v>0</v>
      </c>
      <c r="K17" s="1">
        <v>0</v>
      </c>
    </row>
    <row r="18" spans="1:11">
      <c r="A18" s="1" t="s">
        <v>66</v>
      </c>
      <c r="B18" s="1">
        <v>1304.53125</v>
      </c>
      <c r="D18" s="1">
        <v>85.700549601036982</v>
      </c>
      <c r="I18" s="1">
        <v>0</v>
      </c>
      <c r="J18" s="1">
        <v>0</v>
      </c>
      <c r="K18" s="1">
        <v>0</v>
      </c>
    </row>
    <row r="19" spans="1:11">
      <c r="A19" s="1" t="s">
        <v>59</v>
      </c>
      <c r="B19" s="1">
        <v>1304.53125</v>
      </c>
      <c r="D19" s="1">
        <v>85.700549601036982</v>
      </c>
      <c r="I19" s="1">
        <v>0</v>
      </c>
      <c r="J19" s="1">
        <v>0</v>
      </c>
      <c r="K19" s="1">
        <v>0</v>
      </c>
    </row>
    <row r="20" spans="1:11">
      <c r="A20" s="1" t="s">
        <v>66</v>
      </c>
      <c r="B20" s="1">
        <v>1284.53125</v>
      </c>
      <c r="D20" s="1">
        <v>82.56194003430096</v>
      </c>
      <c r="I20" s="1">
        <v>0</v>
      </c>
      <c r="J20" s="1">
        <v>0</v>
      </c>
      <c r="K20" s="1">
        <v>0</v>
      </c>
    </row>
    <row r="21" spans="1:11">
      <c r="A21" s="1" t="s">
        <v>59</v>
      </c>
      <c r="B21" s="1">
        <v>1284.53125</v>
      </c>
      <c r="D21" s="1">
        <v>82.56194003430096</v>
      </c>
      <c r="I21" s="1">
        <v>0</v>
      </c>
      <c r="J21" s="1">
        <v>0</v>
      </c>
      <c r="K21" s="1">
        <v>0</v>
      </c>
    </row>
    <row r="22" spans="1:11">
      <c r="A22" s="1" t="s">
        <v>66</v>
      </c>
      <c r="B22" s="1">
        <v>1264.53125</v>
      </c>
      <c r="D22" s="1">
        <v>79.709758461388674</v>
      </c>
      <c r="I22" s="1">
        <v>0</v>
      </c>
      <c r="J22" s="1">
        <v>0</v>
      </c>
      <c r="K22" s="1">
        <v>0</v>
      </c>
    </row>
    <row r="23" spans="1:11">
      <c r="A23" s="1" t="s">
        <v>59</v>
      </c>
      <c r="B23" s="1">
        <v>1264.53125</v>
      </c>
      <c r="D23" s="1">
        <v>79.709758461388674</v>
      </c>
      <c r="I23" s="1">
        <v>0</v>
      </c>
      <c r="J23" s="1">
        <v>0</v>
      </c>
      <c r="K23" s="1">
        <v>0</v>
      </c>
    </row>
    <row r="24" spans="1:11">
      <c r="A24" s="1" t="s">
        <v>66</v>
      </c>
      <c r="B24" s="1">
        <v>1244.53125</v>
      </c>
      <c r="D24" s="1">
        <v>77.100719466672658</v>
      </c>
      <c r="I24" s="1">
        <v>0</v>
      </c>
      <c r="J24" s="1">
        <v>0</v>
      </c>
      <c r="K24" s="1">
        <v>0</v>
      </c>
    </row>
    <row r="25" spans="1:11">
      <c r="A25" s="1" t="s">
        <v>59</v>
      </c>
      <c r="B25" s="1">
        <v>1244.53125</v>
      </c>
      <c r="D25" s="1">
        <v>77.100719466672658</v>
      </c>
      <c r="I25" s="1">
        <v>0</v>
      </c>
      <c r="J25" s="1">
        <v>0</v>
      </c>
      <c r="K25" s="1">
        <v>0</v>
      </c>
    </row>
    <row r="26" spans="1:11">
      <c r="A26" s="1" t="s">
        <v>66</v>
      </c>
      <c r="B26" s="1">
        <v>1224.53125</v>
      </c>
      <c r="D26" s="1">
        <v>74.697381807582587</v>
      </c>
      <c r="I26" s="1">
        <v>0</v>
      </c>
      <c r="J26" s="1">
        <v>0</v>
      </c>
      <c r="K26" s="1">
        <v>0</v>
      </c>
    </row>
    <row r="27" spans="1:11">
      <c r="A27" s="1" t="s">
        <v>59</v>
      </c>
      <c r="B27" s="1">
        <v>1224.53125</v>
      </c>
      <c r="D27" s="1">
        <v>74.697381807582587</v>
      </c>
      <c r="I27" s="1">
        <v>0</v>
      </c>
      <c r="J27" s="1">
        <v>0</v>
      </c>
      <c r="K27" s="1">
        <v>0</v>
      </c>
    </row>
    <row r="28" spans="1:11">
      <c r="A28" s="1" t="s">
        <v>66</v>
      </c>
      <c r="B28" s="1">
        <v>1204.53125</v>
      </c>
      <c r="D28" s="1">
        <v>71.376773318357436</v>
      </c>
      <c r="I28" s="1">
        <v>0</v>
      </c>
      <c r="J28" s="1">
        <v>0</v>
      </c>
      <c r="K28" s="1">
        <v>0</v>
      </c>
    </row>
    <row r="29" spans="1:11">
      <c r="A29" s="1" t="s">
        <v>59</v>
      </c>
      <c r="B29" s="1">
        <v>1204.53125</v>
      </c>
      <c r="D29" s="1">
        <v>71.376773318357436</v>
      </c>
      <c r="I29" s="1">
        <v>0</v>
      </c>
      <c r="J29" s="1">
        <v>0</v>
      </c>
      <c r="K29" s="1">
        <v>0</v>
      </c>
    </row>
    <row r="30" spans="1:11">
      <c r="A30" s="1" t="s">
        <v>66</v>
      </c>
      <c r="B30" s="1">
        <v>1184.53125</v>
      </c>
      <c r="D30" s="1">
        <v>60.268938321320668</v>
      </c>
      <c r="I30" s="1">
        <v>0</v>
      </c>
      <c r="J30" s="1">
        <v>0</v>
      </c>
      <c r="K30" s="1">
        <v>0</v>
      </c>
    </row>
    <row r="31" spans="1:11">
      <c r="A31" s="1" t="s">
        <v>59</v>
      </c>
      <c r="B31" s="1">
        <v>1184.53125</v>
      </c>
      <c r="D31" s="1">
        <v>60.268938321320668</v>
      </c>
      <c r="I31" s="1">
        <v>0</v>
      </c>
      <c r="J31" s="1">
        <v>0.63984653507996903</v>
      </c>
      <c r="K31" s="1">
        <v>0</v>
      </c>
    </row>
    <row r="32" spans="1:11">
      <c r="A32" s="1" t="s">
        <v>66</v>
      </c>
      <c r="B32" s="1">
        <v>1164.53125</v>
      </c>
      <c r="D32" s="1">
        <v>46.916792497309281</v>
      </c>
      <c r="I32" s="1">
        <v>0</v>
      </c>
      <c r="J32" s="1">
        <v>0</v>
      </c>
      <c r="K32" s="1">
        <v>0</v>
      </c>
    </row>
    <row r="33" spans="1:11">
      <c r="A33" s="1" t="s">
        <v>59</v>
      </c>
      <c r="B33" s="1">
        <v>1164.53125</v>
      </c>
      <c r="D33" s="1">
        <v>46.916792497309281</v>
      </c>
      <c r="I33" s="1">
        <v>0</v>
      </c>
      <c r="J33" s="1">
        <v>0.58607574116845118</v>
      </c>
      <c r="K33" s="1">
        <v>0</v>
      </c>
    </row>
    <row r="34" spans="1:11">
      <c r="A34" s="1" t="s">
        <v>66</v>
      </c>
      <c r="B34" s="1">
        <v>1144.53125</v>
      </c>
      <c r="D34" s="1">
        <v>38.502701129462636</v>
      </c>
      <c r="I34" s="1">
        <v>0</v>
      </c>
      <c r="J34" s="1">
        <v>0</v>
      </c>
      <c r="K34" s="1">
        <v>0</v>
      </c>
    </row>
    <row r="35" spans="1:11">
      <c r="A35" s="1" t="s">
        <v>59</v>
      </c>
      <c r="B35" s="1">
        <v>1144.53125</v>
      </c>
      <c r="D35" s="1">
        <v>38.502701129462636</v>
      </c>
      <c r="I35" s="1">
        <v>0</v>
      </c>
      <c r="J35" s="1">
        <v>0.53523466717582779</v>
      </c>
      <c r="K35" s="1">
        <v>0</v>
      </c>
    </row>
    <row r="36" spans="1:11">
      <c r="A36" s="1" t="s">
        <v>66</v>
      </c>
      <c r="B36" s="1">
        <v>1124.53125</v>
      </c>
      <c r="D36" s="1">
        <v>32.64917073071507</v>
      </c>
      <c r="I36" s="1">
        <v>0</v>
      </c>
      <c r="J36" s="1">
        <v>0</v>
      </c>
      <c r="K36" s="1">
        <v>0</v>
      </c>
    </row>
    <row r="37" spans="1:11">
      <c r="A37" s="1" t="s">
        <v>59</v>
      </c>
      <c r="B37" s="1">
        <v>1124.53125</v>
      </c>
      <c r="D37" s="1">
        <v>32.64917073071507</v>
      </c>
      <c r="I37" s="1">
        <v>0</v>
      </c>
      <c r="J37" s="1">
        <v>0.48692966061964293</v>
      </c>
      <c r="K37" s="1">
        <v>0</v>
      </c>
    </row>
    <row r="38" spans="1:11">
      <c r="A38" s="1" t="s">
        <v>66</v>
      </c>
      <c r="B38" s="1">
        <v>1104.53125</v>
      </c>
      <c r="D38" s="1">
        <v>28.239247492526573</v>
      </c>
      <c r="I38" s="1">
        <v>0</v>
      </c>
      <c r="J38" s="1">
        <v>0</v>
      </c>
      <c r="K38" s="1">
        <v>0</v>
      </c>
    </row>
    <row r="39" spans="1:11">
      <c r="A39" s="1" t="s">
        <v>59</v>
      </c>
      <c r="B39" s="1">
        <v>1104.53125</v>
      </c>
      <c r="D39" s="1">
        <v>28.239247492526573</v>
      </c>
      <c r="I39" s="1">
        <v>0</v>
      </c>
      <c r="J39" s="1">
        <v>0.44056683169257699</v>
      </c>
      <c r="K39" s="1">
        <v>0</v>
      </c>
    </row>
    <row r="40" spans="1:11">
      <c r="A40" s="1" t="s">
        <v>66</v>
      </c>
      <c r="B40" s="1">
        <v>1084.53125</v>
      </c>
      <c r="D40" s="1">
        <v>23.925127254856807</v>
      </c>
      <c r="I40" s="1">
        <v>0</v>
      </c>
      <c r="J40" s="1">
        <v>0</v>
      </c>
      <c r="K40" s="1">
        <v>0</v>
      </c>
    </row>
    <row r="41" spans="1:11">
      <c r="A41" s="1" t="s">
        <v>59</v>
      </c>
      <c r="B41" s="1">
        <v>1084.53125</v>
      </c>
      <c r="D41" s="1">
        <v>23.925126708458517</v>
      </c>
      <c r="I41" s="1">
        <v>0.35687393004078122</v>
      </c>
      <c r="J41" s="1">
        <v>0.39190456455520439</v>
      </c>
      <c r="K41" s="1">
        <v>0</v>
      </c>
    </row>
    <row r="42" spans="1:11">
      <c r="A42" s="1" t="s">
        <v>66</v>
      </c>
      <c r="B42" s="1">
        <v>1064.53125</v>
      </c>
      <c r="D42" s="1">
        <v>20.195645801379865</v>
      </c>
      <c r="I42" s="1">
        <v>0</v>
      </c>
      <c r="J42" s="1">
        <v>0</v>
      </c>
      <c r="K42" s="1">
        <v>0</v>
      </c>
    </row>
    <row r="43" spans="1:11">
      <c r="A43" s="1" t="s">
        <v>59</v>
      </c>
      <c r="B43" s="1">
        <v>1064.53125</v>
      </c>
      <c r="D43" s="1">
        <v>20.195645716173185</v>
      </c>
      <c r="I43" s="1">
        <v>0.27393381713522175</v>
      </c>
      <c r="J43" s="1">
        <v>0.34644819205910354</v>
      </c>
      <c r="K43" s="1">
        <v>0</v>
      </c>
    </row>
    <row r="44" spans="1:11">
      <c r="A44" s="1" t="s">
        <v>66</v>
      </c>
      <c r="B44" s="1">
        <v>1044.53125</v>
      </c>
      <c r="D44" s="1">
        <v>17.59039071200668</v>
      </c>
      <c r="I44" s="1">
        <v>0</v>
      </c>
      <c r="J44" s="1">
        <v>0</v>
      </c>
      <c r="K44" s="1">
        <v>0</v>
      </c>
    </row>
    <row r="45" spans="1:11">
      <c r="A45" s="1" t="s">
        <v>59</v>
      </c>
      <c r="B45" s="1">
        <v>1044.53125</v>
      </c>
      <c r="D45" s="1">
        <v>17.59039071200668</v>
      </c>
      <c r="I45" s="1">
        <v>0.20621873971923432</v>
      </c>
      <c r="J45" s="1">
        <v>0.30470775839870334</v>
      </c>
      <c r="K45" s="1">
        <v>0</v>
      </c>
    </row>
    <row r="46" spans="1:11">
      <c r="A46" s="1" t="s">
        <v>66</v>
      </c>
      <c r="B46" s="1">
        <v>1024.53125</v>
      </c>
      <c r="D46" s="1">
        <v>15.699605139666545</v>
      </c>
      <c r="I46" s="1">
        <v>0</v>
      </c>
      <c r="J46" s="1">
        <v>0</v>
      </c>
      <c r="K46" s="1">
        <v>0</v>
      </c>
    </row>
    <row r="47" spans="1:11">
      <c r="A47" s="1" t="s">
        <v>59</v>
      </c>
      <c r="B47" s="1">
        <v>1024.53125</v>
      </c>
      <c r="D47" s="1">
        <v>15.699605139666545</v>
      </c>
      <c r="I47" s="1">
        <v>0.15124070174509122</v>
      </c>
      <c r="J47" s="1">
        <v>0.26484936946459342</v>
      </c>
      <c r="K47" s="1">
        <v>0</v>
      </c>
    </row>
    <row r="48" spans="1:11">
      <c r="A48" s="1" t="s">
        <v>66</v>
      </c>
      <c r="B48" s="1">
        <v>1004.5312500000001</v>
      </c>
      <c r="D48" s="1">
        <v>14.266382947318229</v>
      </c>
      <c r="I48" s="1">
        <v>0</v>
      </c>
      <c r="J48" s="1">
        <v>0</v>
      </c>
      <c r="K48" s="1">
        <v>0</v>
      </c>
    </row>
    <row r="49" spans="1:11">
      <c r="A49" s="1" t="s">
        <v>59</v>
      </c>
      <c r="B49" s="1">
        <v>1004.5312500000001</v>
      </c>
      <c r="D49" s="1">
        <v>14.266382947318229</v>
      </c>
      <c r="I49" s="1">
        <v>0.10597352354608812</v>
      </c>
      <c r="J49" s="1">
        <v>0.22398864658514778</v>
      </c>
      <c r="K49" s="1">
        <v>0</v>
      </c>
    </row>
    <row r="50" spans="1:11">
      <c r="A50" s="1" t="s">
        <v>66</v>
      </c>
      <c r="B50" s="1">
        <v>984.53125000000011</v>
      </c>
      <c r="D50" s="1">
        <v>13.110741736715335</v>
      </c>
      <c r="I50" s="1">
        <v>0</v>
      </c>
      <c r="J50" s="1">
        <v>0</v>
      </c>
      <c r="K50" s="1">
        <v>0</v>
      </c>
    </row>
    <row r="51" spans="1:11">
      <c r="A51" s="1" t="s">
        <v>59</v>
      </c>
      <c r="B51" s="1">
        <v>984.53125000000011</v>
      </c>
      <c r="D51" s="1">
        <v>13.110741736715335</v>
      </c>
      <c r="I51" s="1">
        <v>6.7989797852643169E-2</v>
      </c>
      <c r="J51" s="1">
        <v>0.17446040683239847</v>
      </c>
      <c r="K51" s="1">
        <v>0</v>
      </c>
    </row>
    <row r="52" spans="1:11">
      <c r="A52" s="1" t="s">
        <v>66</v>
      </c>
      <c r="B52" s="1">
        <v>964.53125000000011</v>
      </c>
      <c r="D52" s="1">
        <v>11.794022145934401</v>
      </c>
      <c r="I52" s="1">
        <v>0</v>
      </c>
      <c r="J52" s="1">
        <v>0</v>
      </c>
      <c r="K52" s="1">
        <v>0</v>
      </c>
    </row>
    <row r="53" spans="1:11">
      <c r="A53" s="1" t="s">
        <v>59</v>
      </c>
      <c r="B53" s="1">
        <v>964.53125000000011</v>
      </c>
      <c r="D53" s="1">
        <v>11.794022145934401</v>
      </c>
      <c r="I53" s="1">
        <v>3.2096144385007845E-2</v>
      </c>
      <c r="J53" s="1">
        <v>6.5387246248802863E-2</v>
      </c>
      <c r="K53" s="1">
        <v>0</v>
      </c>
    </row>
    <row r="54" spans="1:11">
      <c r="A54" s="1" t="s">
        <v>66</v>
      </c>
      <c r="B54" s="1">
        <v>944.53125000000011</v>
      </c>
      <c r="D54" s="1">
        <v>10.567086794012411</v>
      </c>
      <c r="I54" s="1">
        <v>0</v>
      </c>
      <c r="J54" s="1">
        <v>0</v>
      </c>
      <c r="K54" s="1">
        <v>0</v>
      </c>
    </row>
    <row r="55" spans="1:11">
      <c r="A55" s="1" t="s">
        <v>59</v>
      </c>
      <c r="B55" s="1">
        <v>944.53125000000011</v>
      </c>
      <c r="D55" s="1">
        <v>10.567086794012411</v>
      </c>
      <c r="I55" s="1">
        <v>-1.6380243203642182E-2</v>
      </c>
      <c r="J55" s="1">
        <v>3.336766785012437E-2</v>
      </c>
      <c r="K55" s="1">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AW107"/>
  <sheetViews>
    <sheetView workbookViewId="0"/>
  </sheetViews>
  <sheetFormatPr baseColWidth="10" defaultColWidth="11.5" defaultRowHeight="13" x14ac:dyDescent="0"/>
  <cols>
    <col min="1" max="1" width="11.5" style="1"/>
    <col min="2" max="3" width="16.33203125" style="2" customWidth="1"/>
    <col min="4" max="4" width="11.5" style="1"/>
    <col min="5" max="5" width="38" style="1" customWidth="1"/>
    <col min="6" max="6" width="21.1640625" style="1" customWidth="1"/>
    <col min="7" max="7" width="17.5" style="1" customWidth="1"/>
    <col min="8" max="8" width="27.6640625" style="1" customWidth="1"/>
    <col min="9" max="9" width="75.83203125" style="1" customWidth="1"/>
    <col min="10" max="10" width="23.1640625" style="1" customWidth="1"/>
    <col min="11" max="11" width="9.5" style="1" hidden="1" customWidth="1"/>
    <col min="12" max="12" width="25.83203125" style="1" customWidth="1"/>
    <col min="13" max="49" width="14.1640625" style="1" hidden="1" customWidth="1"/>
    <col min="50" max="50" width="14.1640625" style="1" customWidth="1"/>
    <col min="51" max="51" width="9.5" style="1" customWidth="1"/>
    <col min="52" max="16384" width="11.5" style="1"/>
  </cols>
  <sheetData>
    <row r="1" spans="1:49">
      <c r="A1" s="1" t="s">
        <v>0</v>
      </c>
      <c r="B1" s="2" t="s">
        <v>1</v>
      </c>
      <c r="C1" s="2" t="s">
        <v>2</v>
      </c>
      <c r="D1" s="1" t="s">
        <v>3</v>
      </c>
      <c r="E1" s="1" t="s">
        <v>4</v>
      </c>
      <c r="F1" s="1" t="s">
        <v>5</v>
      </c>
      <c r="G1" s="1" t="s">
        <v>6</v>
      </c>
      <c r="H1" s="1" t="s">
        <v>7</v>
      </c>
      <c r="I1" s="1" t="s">
        <v>8</v>
      </c>
      <c r="J1" s="1" t="s">
        <v>9</v>
      </c>
      <c r="K1" s="1">
        <v>107</v>
      </c>
      <c r="L1" s="1" t="s">
        <v>10</v>
      </c>
      <c r="M1" s="1">
        <v>78</v>
      </c>
      <c r="N1" s="1">
        <v>2</v>
      </c>
      <c r="O1" s="1">
        <v>2</v>
      </c>
      <c r="P1" s="1">
        <v>2</v>
      </c>
      <c r="Q1" s="1">
        <v>6</v>
      </c>
      <c r="R1" s="1">
        <v>32</v>
      </c>
      <c r="S1" s="1">
        <v>32</v>
      </c>
      <c r="T1" s="1">
        <v>32</v>
      </c>
      <c r="U1" s="1">
        <v>32</v>
      </c>
      <c r="V1" s="1">
        <v>32</v>
      </c>
      <c r="W1" s="1">
        <v>32</v>
      </c>
      <c r="X1" s="1">
        <v>32</v>
      </c>
      <c r="Y1" s="1">
        <v>32</v>
      </c>
      <c r="Z1" s="1">
        <v>32</v>
      </c>
      <c r="AA1" s="1">
        <v>32</v>
      </c>
      <c r="AB1" s="1">
        <v>32</v>
      </c>
      <c r="AC1" s="1">
        <v>32</v>
      </c>
      <c r="AD1" s="1">
        <v>32</v>
      </c>
      <c r="AE1" s="1">
        <v>32</v>
      </c>
      <c r="AF1" s="1">
        <v>32</v>
      </c>
      <c r="AG1" s="1">
        <v>32</v>
      </c>
      <c r="AH1" s="1">
        <v>32</v>
      </c>
      <c r="AI1" s="1">
        <v>32</v>
      </c>
      <c r="AJ1" s="1">
        <v>32</v>
      </c>
      <c r="AK1" s="1">
        <v>32</v>
      </c>
      <c r="AL1" s="1">
        <v>32</v>
      </c>
      <c r="AM1" s="1">
        <v>32</v>
      </c>
      <c r="AN1" s="1">
        <v>6</v>
      </c>
      <c r="AO1" s="1">
        <v>6</v>
      </c>
      <c r="AP1" s="1">
        <v>6</v>
      </c>
      <c r="AQ1" s="1">
        <v>6</v>
      </c>
      <c r="AR1" s="1">
        <v>6</v>
      </c>
      <c r="AS1" s="1">
        <v>6</v>
      </c>
      <c r="AT1" s="1">
        <v>6</v>
      </c>
      <c r="AU1" s="1">
        <v>6</v>
      </c>
      <c r="AV1" s="1">
        <v>32</v>
      </c>
      <c r="AW1" s="1">
        <v>32</v>
      </c>
    </row>
    <row r="2" spans="1:49">
      <c r="A2" s="1">
        <v>1</v>
      </c>
      <c r="B2" s="3">
        <v>42737.163900462961</v>
      </c>
      <c r="C2" s="3">
        <v>42737.164513888885</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c r="A3" s="1">
        <v>2</v>
      </c>
      <c r="B3" s="3">
        <v>42737.164513888885</v>
      </c>
      <c r="C3" s="3">
        <v>42737.164560185185</v>
      </c>
      <c r="D3" s="1" t="b">
        <v>1</v>
      </c>
      <c r="E3" s="1" t="s">
        <v>11</v>
      </c>
      <c r="F3" s="1" t="s">
        <v>53</v>
      </c>
      <c r="G3" s="1" t="s">
        <v>54</v>
      </c>
      <c r="H3" s="1" t="s">
        <v>55</v>
      </c>
      <c r="I3" s="1" t="s">
        <v>56</v>
      </c>
      <c r="J3" s="1" t="s">
        <v>57</v>
      </c>
      <c r="L3" s="1" t="s">
        <v>15</v>
      </c>
    </row>
    <row r="4" spans="1:49">
      <c r="A4" s="1">
        <v>3</v>
      </c>
      <c r="B4" s="3">
        <v>42737.164560185185</v>
      </c>
      <c r="C4" s="3">
        <v>42737.164571759262</v>
      </c>
      <c r="D4" s="1" t="b">
        <v>1</v>
      </c>
      <c r="E4" s="1" t="s">
        <v>58</v>
      </c>
      <c r="F4" s="1" t="s">
        <v>53</v>
      </c>
      <c r="G4" s="1" t="s">
        <v>59</v>
      </c>
      <c r="H4" s="1" t="s">
        <v>60</v>
      </c>
      <c r="I4" s="1" t="s">
        <v>61</v>
      </c>
    </row>
    <row r="5" spans="1:49">
      <c r="A5" s="1">
        <v>4</v>
      </c>
      <c r="B5" s="3">
        <v>42737.164571759262</v>
      </c>
      <c r="C5" s="3">
        <v>42737.164606481485</v>
      </c>
      <c r="D5" s="1" t="b">
        <v>1</v>
      </c>
      <c r="E5" s="1" t="s">
        <v>62</v>
      </c>
      <c r="F5" s="1" t="s">
        <v>63</v>
      </c>
      <c r="G5" s="1" t="s">
        <v>59</v>
      </c>
      <c r="H5" s="1" t="s">
        <v>64</v>
      </c>
    </row>
    <row r="6" spans="1:49">
      <c r="A6" s="1">
        <v>5</v>
      </c>
      <c r="B6" s="3">
        <v>42737.164606481485</v>
      </c>
      <c r="C6" s="3">
        <v>42737.164606481485</v>
      </c>
      <c r="D6" s="1" t="b">
        <v>1</v>
      </c>
      <c r="E6" s="1" t="s">
        <v>65</v>
      </c>
      <c r="F6" s="1" t="s">
        <v>53</v>
      </c>
      <c r="G6" s="1" t="s">
        <v>66</v>
      </c>
      <c r="H6" s="1" t="s">
        <v>67</v>
      </c>
      <c r="I6" s="1" t="s">
        <v>68</v>
      </c>
    </row>
    <row r="7" spans="1:49">
      <c r="A7" s="1">
        <v>6</v>
      </c>
      <c r="B7" s="3">
        <v>42737.164606481485</v>
      </c>
      <c r="C7" s="3">
        <v>42737.164641203701</v>
      </c>
      <c r="D7" s="1" t="b">
        <v>1</v>
      </c>
      <c r="E7" s="1" t="s">
        <v>69</v>
      </c>
      <c r="F7" s="1" t="s">
        <v>63</v>
      </c>
      <c r="G7" s="1" t="s">
        <v>66</v>
      </c>
      <c r="H7" s="1" t="s">
        <v>70</v>
      </c>
    </row>
    <row r="8" spans="1:49">
      <c r="A8" s="1">
        <v>7</v>
      </c>
      <c r="B8" s="3">
        <v>42737.164641203701</v>
      </c>
      <c r="C8" s="3">
        <v>42737.164641203701</v>
      </c>
      <c r="D8" s="1" t="b">
        <v>1</v>
      </c>
      <c r="E8" s="1" t="s">
        <v>71</v>
      </c>
      <c r="F8" s="1" t="s">
        <v>53</v>
      </c>
      <c r="G8" s="1" t="s">
        <v>59</v>
      </c>
      <c r="H8" s="1" t="s">
        <v>72</v>
      </c>
      <c r="I8" s="1" t="s">
        <v>61</v>
      </c>
    </row>
    <row r="9" spans="1:49">
      <c r="A9" s="1">
        <v>8</v>
      </c>
      <c r="B9" s="3">
        <v>42737.164641203701</v>
      </c>
      <c r="C9" s="3">
        <v>42737.164675925924</v>
      </c>
      <c r="D9" s="1" t="b">
        <v>1</v>
      </c>
      <c r="E9" s="1" t="s">
        <v>73</v>
      </c>
      <c r="F9" s="1" t="s">
        <v>63</v>
      </c>
      <c r="G9" s="1" t="s">
        <v>59</v>
      </c>
      <c r="H9" s="1" t="s">
        <v>74</v>
      </c>
    </row>
    <row r="10" spans="1:49">
      <c r="A10" s="1">
        <v>9</v>
      </c>
      <c r="B10" s="3">
        <v>42737.164675925924</v>
      </c>
      <c r="C10" s="3">
        <v>42737.164675925924</v>
      </c>
      <c r="D10" s="1" t="b">
        <v>1</v>
      </c>
      <c r="E10" s="1" t="s">
        <v>75</v>
      </c>
      <c r="F10" s="1" t="s">
        <v>53</v>
      </c>
      <c r="G10" s="1" t="s">
        <v>66</v>
      </c>
      <c r="H10" s="1" t="s">
        <v>76</v>
      </c>
      <c r="I10" s="1" t="s">
        <v>68</v>
      </c>
    </row>
    <row r="11" spans="1:49">
      <c r="A11" s="1">
        <v>10</v>
      </c>
      <c r="B11" s="3">
        <v>42737.164675925924</v>
      </c>
      <c r="C11" s="3">
        <v>42737.164710648147</v>
      </c>
      <c r="D11" s="1" t="b">
        <v>1</v>
      </c>
      <c r="E11" s="1" t="s">
        <v>77</v>
      </c>
      <c r="F11" s="1" t="s">
        <v>63</v>
      </c>
      <c r="G11" s="1" t="s">
        <v>66</v>
      </c>
      <c r="H11" s="1" t="s">
        <v>78</v>
      </c>
    </row>
    <row r="12" spans="1:49">
      <c r="A12" s="1">
        <v>11</v>
      </c>
      <c r="B12" s="3">
        <v>42737.164710648147</v>
      </c>
      <c r="C12" s="3">
        <v>42737.164710648147</v>
      </c>
      <c r="D12" s="1" t="b">
        <v>1</v>
      </c>
      <c r="E12" s="1" t="s">
        <v>79</v>
      </c>
      <c r="F12" s="1" t="s">
        <v>53</v>
      </c>
      <c r="G12" s="1" t="s">
        <v>59</v>
      </c>
      <c r="H12" s="1" t="s">
        <v>80</v>
      </c>
      <c r="I12" s="1" t="s">
        <v>61</v>
      </c>
    </row>
    <row r="13" spans="1:49">
      <c r="A13" s="1">
        <v>12</v>
      </c>
      <c r="B13" s="3">
        <v>42737.164710648147</v>
      </c>
      <c r="C13" s="3">
        <v>42737.16474537037</v>
      </c>
      <c r="D13" s="1" t="b">
        <v>1</v>
      </c>
      <c r="E13" s="1" t="s">
        <v>81</v>
      </c>
      <c r="F13" s="1" t="s">
        <v>63</v>
      </c>
      <c r="G13" s="1" t="s">
        <v>59</v>
      </c>
      <c r="H13" s="1" t="s">
        <v>82</v>
      </c>
    </row>
    <row r="14" spans="1:49">
      <c r="A14" s="1">
        <v>13</v>
      </c>
      <c r="B14" s="3">
        <v>42737.16474537037</v>
      </c>
      <c r="C14" s="3">
        <v>42737.16474537037</v>
      </c>
      <c r="D14" s="1" t="b">
        <v>1</v>
      </c>
      <c r="E14" s="1" t="s">
        <v>83</v>
      </c>
      <c r="F14" s="1" t="s">
        <v>53</v>
      </c>
      <c r="G14" s="1" t="s">
        <v>66</v>
      </c>
      <c r="H14" s="1" t="s">
        <v>84</v>
      </c>
      <c r="I14" s="1" t="s">
        <v>68</v>
      </c>
    </row>
    <row r="15" spans="1:49">
      <c r="A15" s="1">
        <v>14</v>
      </c>
      <c r="B15" s="3">
        <v>42737.16474537037</v>
      </c>
      <c r="C15" s="3">
        <v>42737.164780092593</v>
      </c>
      <c r="D15" s="1" t="b">
        <v>1</v>
      </c>
      <c r="E15" s="1" t="s">
        <v>85</v>
      </c>
      <c r="F15" s="1" t="s">
        <v>63</v>
      </c>
      <c r="G15" s="1" t="s">
        <v>66</v>
      </c>
      <c r="H15" s="1" t="s">
        <v>86</v>
      </c>
    </row>
    <row r="16" spans="1:49">
      <c r="A16" s="1">
        <v>15</v>
      </c>
      <c r="B16" s="3">
        <v>42737.164780092593</v>
      </c>
      <c r="C16" s="3">
        <v>42737.164780092593</v>
      </c>
      <c r="D16" s="1" t="b">
        <v>1</v>
      </c>
      <c r="E16" s="1" t="s">
        <v>87</v>
      </c>
      <c r="F16" s="1" t="s">
        <v>53</v>
      </c>
      <c r="G16" s="1" t="s">
        <v>59</v>
      </c>
      <c r="H16" s="1" t="s">
        <v>88</v>
      </c>
      <c r="I16" s="1" t="s">
        <v>61</v>
      </c>
    </row>
    <row r="17" spans="1:9">
      <c r="A17" s="1">
        <v>16</v>
      </c>
      <c r="B17" s="3">
        <v>42737.164780092593</v>
      </c>
      <c r="C17" s="3">
        <v>42737.164814814816</v>
      </c>
      <c r="D17" s="1" t="b">
        <v>1</v>
      </c>
      <c r="E17" s="1" t="s">
        <v>89</v>
      </c>
      <c r="F17" s="1" t="s">
        <v>63</v>
      </c>
      <c r="G17" s="1" t="s">
        <v>59</v>
      </c>
      <c r="H17" s="1" t="s">
        <v>90</v>
      </c>
    </row>
    <row r="18" spans="1:9">
      <c r="A18" s="1">
        <v>17</v>
      </c>
      <c r="B18" s="3">
        <v>42737.164814814816</v>
      </c>
      <c r="C18" s="3">
        <v>42737.164814814816</v>
      </c>
      <c r="D18" s="1" t="b">
        <v>1</v>
      </c>
      <c r="E18" s="1" t="s">
        <v>91</v>
      </c>
      <c r="F18" s="1" t="s">
        <v>53</v>
      </c>
      <c r="G18" s="1" t="s">
        <v>66</v>
      </c>
      <c r="H18" s="1" t="s">
        <v>92</v>
      </c>
      <c r="I18" s="1" t="s">
        <v>68</v>
      </c>
    </row>
    <row r="19" spans="1:9">
      <c r="A19" s="1">
        <v>18</v>
      </c>
      <c r="B19" s="3">
        <v>42737.164814814816</v>
      </c>
      <c r="C19" s="3">
        <v>42737.164849537039</v>
      </c>
      <c r="D19" s="1" t="b">
        <v>1</v>
      </c>
      <c r="E19" s="1" t="s">
        <v>93</v>
      </c>
      <c r="F19" s="1" t="s">
        <v>63</v>
      </c>
      <c r="G19" s="1" t="s">
        <v>66</v>
      </c>
      <c r="H19" s="1" t="s">
        <v>94</v>
      </c>
    </row>
    <row r="20" spans="1:9">
      <c r="A20" s="1">
        <v>19</v>
      </c>
      <c r="B20" s="3">
        <v>42737.164849537039</v>
      </c>
      <c r="C20" s="3">
        <v>42737.164861111109</v>
      </c>
      <c r="D20" s="1" t="b">
        <v>1</v>
      </c>
      <c r="E20" s="1" t="s">
        <v>95</v>
      </c>
      <c r="F20" s="1" t="s">
        <v>53</v>
      </c>
      <c r="G20" s="1" t="s">
        <v>59</v>
      </c>
      <c r="H20" s="1" t="s">
        <v>96</v>
      </c>
      <c r="I20" s="1" t="s">
        <v>61</v>
      </c>
    </row>
    <row r="21" spans="1:9">
      <c r="A21" s="1">
        <v>20</v>
      </c>
      <c r="B21" s="3">
        <v>42737.164861111109</v>
      </c>
      <c r="C21" s="3">
        <v>42737.164884259262</v>
      </c>
      <c r="D21" s="1" t="b">
        <v>1</v>
      </c>
      <c r="E21" s="1" t="s">
        <v>97</v>
      </c>
      <c r="F21" s="1" t="s">
        <v>63</v>
      </c>
      <c r="G21" s="1" t="s">
        <v>59</v>
      </c>
      <c r="H21" s="1" t="s">
        <v>98</v>
      </c>
    </row>
    <row r="22" spans="1:9">
      <c r="A22" s="1">
        <v>21</v>
      </c>
      <c r="B22" s="3">
        <v>42737.164884259262</v>
      </c>
      <c r="C22" s="3">
        <v>42737.164884259262</v>
      </c>
      <c r="D22" s="1" t="b">
        <v>1</v>
      </c>
      <c r="E22" s="1" t="s">
        <v>99</v>
      </c>
      <c r="F22" s="1" t="s">
        <v>53</v>
      </c>
      <c r="G22" s="1" t="s">
        <v>66</v>
      </c>
      <c r="H22" s="1" t="s">
        <v>100</v>
      </c>
      <c r="I22" s="1" t="s">
        <v>68</v>
      </c>
    </row>
    <row r="23" spans="1:9">
      <c r="A23" s="1">
        <v>22</v>
      </c>
      <c r="B23" s="3">
        <v>42737.164884259262</v>
      </c>
      <c r="C23" s="3">
        <v>42737.164918981478</v>
      </c>
      <c r="D23" s="1" t="b">
        <v>1</v>
      </c>
      <c r="E23" s="1" t="s">
        <v>101</v>
      </c>
      <c r="F23" s="1" t="s">
        <v>63</v>
      </c>
      <c r="G23" s="1" t="s">
        <v>66</v>
      </c>
      <c r="H23" s="1" t="s">
        <v>102</v>
      </c>
    </row>
    <row r="24" spans="1:9">
      <c r="A24" s="1">
        <v>23</v>
      </c>
      <c r="B24" s="3">
        <v>42737.164918981478</v>
      </c>
      <c r="C24" s="3">
        <v>42737.164918981478</v>
      </c>
      <c r="D24" s="1" t="b">
        <v>1</v>
      </c>
      <c r="E24" s="1" t="s">
        <v>103</v>
      </c>
      <c r="F24" s="1" t="s">
        <v>53</v>
      </c>
      <c r="G24" s="1" t="s">
        <v>59</v>
      </c>
      <c r="H24" s="1" t="s">
        <v>104</v>
      </c>
      <c r="I24" s="1" t="s">
        <v>61</v>
      </c>
    </row>
    <row r="25" spans="1:9">
      <c r="A25" s="1">
        <v>24</v>
      </c>
      <c r="B25" s="3">
        <v>42737.164918981478</v>
      </c>
      <c r="C25" s="3">
        <v>42737.164953703701</v>
      </c>
      <c r="D25" s="1" t="b">
        <v>1</v>
      </c>
      <c r="E25" s="1" t="s">
        <v>105</v>
      </c>
      <c r="F25" s="1" t="s">
        <v>63</v>
      </c>
      <c r="G25" s="1" t="s">
        <v>59</v>
      </c>
      <c r="H25" s="1" t="s">
        <v>106</v>
      </c>
    </row>
    <row r="26" spans="1:9">
      <c r="A26" s="1">
        <v>25</v>
      </c>
      <c r="B26" s="3">
        <v>42737.164953703701</v>
      </c>
      <c r="C26" s="3">
        <v>42737.164953703701</v>
      </c>
      <c r="D26" s="1" t="b">
        <v>1</v>
      </c>
      <c r="E26" s="1" t="s">
        <v>107</v>
      </c>
      <c r="F26" s="1" t="s">
        <v>53</v>
      </c>
      <c r="G26" s="1" t="s">
        <v>66</v>
      </c>
      <c r="H26" s="1" t="s">
        <v>108</v>
      </c>
      <c r="I26" s="1" t="s">
        <v>68</v>
      </c>
    </row>
    <row r="27" spans="1:9">
      <c r="A27" s="1">
        <v>26</v>
      </c>
      <c r="B27" s="3">
        <v>42737.164953703701</v>
      </c>
      <c r="C27" s="3">
        <v>42737.164988425924</v>
      </c>
      <c r="D27" s="1" t="b">
        <v>1</v>
      </c>
      <c r="E27" s="1" t="s">
        <v>109</v>
      </c>
      <c r="F27" s="1" t="s">
        <v>63</v>
      </c>
      <c r="G27" s="1" t="s">
        <v>66</v>
      </c>
      <c r="H27" s="1" t="s">
        <v>110</v>
      </c>
    </row>
    <row r="28" spans="1:9">
      <c r="A28" s="1">
        <v>27</v>
      </c>
      <c r="B28" s="3">
        <v>42737.164988425924</v>
      </c>
      <c r="C28" s="3">
        <v>42737.164988425924</v>
      </c>
      <c r="D28" s="1" t="b">
        <v>1</v>
      </c>
      <c r="E28" s="1" t="s">
        <v>111</v>
      </c>
      <c r="F28" s="1" t="s">
        <v>53</v>
      </c>
      <c r="G28" s="1" t="s">
        <v>59</v>
      </c>
      <c r="H28" s="1" t="s">
        <v>112</v>
      </c>
      <c r="I28" s="1" t="s">
        <v>61</v>
      </c>
    </row>
    <row r="29" spans="1:9">
      <c r="A29" s="1">
        <v>28</v>
      </c>
      <c r="B29" s="3">
        <v>42737.164988425924</v>
      </c>
      <c r="C29" s="3">
        <v>42737.165023148147</v>
      </c>
      <c r="D29" s="1" t="b">
        <v>1</v>
      </c>
      <c r="E29" s="1" t="s">
        <v>113</v>
      </c>
      <c r="F29" s="1" t="s">
        <v>63</v>
      </c>
      <c r="G29" s="1" t="s">
        <v>59</v>
      </c>
      <c r="H29" s="1" t="s">
        <v>114</v>
      </c>
    </row>
    <row r="30" spans="1:9">
      <c r="A30" s="1">
        <v>29</v>
      </c>
      <c r="B30" s="3">
        <v>42737.165023148147</v>
      </c>
      <c r="C30" s="3">
        <v>42737.165023148147</v>
      </c>
      <c r="D30" s="1" t="b">
        <v>1</v>
      </c>
      <c r="E30" s="1" t="s">
        <v>115</v>
      </c>
      <c r="F30" s="1" t="s">
        <v>53</v>
      </c>
      <c r="G30" s="1" t="s">
        <v>66</v>
      </c>
      <c r="H30" s="1" t="s">
        <v>116</v>
      </c>
      <c r="I30" s="1" t="s">
        <v>68</v>
      </c>
    </row>
    <row r="31" spans="1:9">
      <c r="A31" s="1">
        <v>30</v>
      </c>
      <c r="B31" s="3">
        <v>42737.165023148147</v>
      </c>
      <c r="C31" s="3">
        <v>42737.16505787037</v>
      </c>
      <c r="D31" s="1" t="b">
        <v>1</v>
      </c>
      <c r="E31" s="1" t="s">
        <v>117</v>
      </c>
      <c r="F31" s="1" t="s">
        <v>63</v>
      </c>
      <c r="G31" s="1" t="s">
        <v>66</v>
      </c>
      <c r="H31" s="1" t="s">
        <v>118</v>
      </c>
    </row>
    <row r="32" spans="1:9">
      <c r="A32" s="1">
        <v>31</v>
      </c>
      <c r="B32" s="3">
        <v>42737.16505787037</v>
      </c>
      <c r="C32" s="3">
        <v>42737.16505787037</v>
      </c>
      <c r="D32" s="1" t="b">
        <v>1</v>
      </c>
      <c r="E32" s="1" t="s">
        <v>119</v>
      </c>
      <c r="F32" s="1" t="s">
        <v>53</v>
      </c>
      <c r="G32" s="1" t="s">
        <v>59</v>
      </c>
      <c r="H32" s="1" t="s">
        <v>120</v>
      </c>
      <c r="I32" s="1" t="s">
        <v>61</v>
      </c>
    </row>
    <row r="33" spans="1:9">
      <c r="A33" s="1">
        <v>32</v>
      </c>
      <c r="B33" s="3">
        <v>42737.16505787037</v>
      </c>
      <c r="C33" s="3">
        <v>42737.165092592593</v>
      </c>
      <c r="D33" s="1" t="b">
        <v>1</v>
      </c>
      <c r="E33" s="1" t="s">
        <v>121</v>
      </c>
      <c r="F33" s="1" t="s">
        <v>63</v>
      </c>
      <c r="G33" s="1" t="s">
        <v>59</v>
      </c>
      <c r="H33" s="1" t="s">
        <v>122</v>
      </c>
    </row>
    <row r="34" spans="1:9">
      <c r="A34" s="1">
        <v>33</v>
      </c>
      <c r="B34" s="3">
        <v>42737.165092592593</v>
      </c>
      <c r="C34" s="3">
        <v>42737.165092592593</v>
      </c>
      <c r="D34" s="1" t="b">
        <v>1</v>
      </c>
      <c r="E34" s="1" t="s">
        <v>123</v>
      </c>
      <c r="F34" s="1" t="s">
        <v>53</v>
      </c>
      <c r="G34" s="1" t="s">
        <v>66</v>
      </c>
      <c r="H34" s="1" t="s">
        <v>124</v>
      </c>
      <c r="I34" s="1" t="s">
        <v>68</v>
      </c>
    </row>
    <row r="35" spans="1:9">
      <c r="A35" s="1">
        <v>34</v>
      </c>
      <c r="B35" s="3">
        <v>42737.165092592593</v>
      </c>
      <c r="C35" s="3">
        <v>42737.165127314816</v>
      </c>
      <c r="D35" s="1" t="b">
        <v>1</v>
      </c>
      <c r="E35" s="1" t="s">
        <v>125</v>
      </c>
      <c r="F35" s="1" t="s">
        <v>63</v>
      </c>
      <c r="G35" s="1" t="s">
        <v>66</v>
      </c>
      <c r="H35" s="1" t="s">
        <v>126</v>
      </c>
    </row>
    <row r="36" spans="1:9">
      <c r="A36" s="1">
        <v>35</v>
      </c>
      <c r="B36" s="3">
        <v>42737.165127314816</v>
      </c>
      <c r="C36" s="3">
        <v>42737.165127314816</v>
      </c>
      <c r="D36" s="1" t="b">
        <v>1</v>
      </c>
      <c r="E36" s="1" t="s">
        <v>127</v>
      </c>
      <c r="F36" s="1" t="s">
        <v>53</v>
      </c>
      <c r="G36" s="1" t="s">
        <v>59</v>
      </c>
      <c r="H36" s="1" t="s">
        <v>128</v>
      </c>
      <c r="I36" s="1" t="s">
        <v>61</v>
      </c>
    </row>
    <row r="37" spans="1:9">
      <c r="A37" s="1">
        <v>36</v>
      </c>
      <c r="B37" s="3">
        <v>42737.165127314816</v>
      </c>
      <c r="C37" s="3">
        <v>42737.165162037039</v>
      </c>
      <c r="D37" s="1" t="b">
        <v>1</v>
      </c>
      <c r="E37" s="1" t="s">
        <v>129</v>
      </c>
      <c r="F37" s="1" t="s">
        <v>63</v>
      </c>
      <c r="G37" s="1" t="s">
        <v>59</v>
      </c>
      <c r="H37" s="1" t="s">
        <v>130</v>
      </c>
    </row>
    <row r="38" spans="1:9">
      <c r="A38" s="1">
        <v>37</v>
      </c>
      <c r="B38" s="3">
        <v>42737.165162037039</v>
      </c>
      <c r="C38" s="3">
        <v>42737.165162037039</v>
      </c>
      <c r="D38" s="1" t="b">
        <v>1</v>
      </c>
      <c r="E38" s="1" t="s">
        <v>131</v>
      </c>
      <c r="F38" s="1" t="s">
        <v>53</v>
      </c>
      <c r="G38" s="1" t="s">
        <v>66</v>
      </c>
      <c r="H38" s="1" t="s">
        <v>132</v>
      </c>
      <c r="I38" s="1" t="s">
        <v>68</v>
      </c>
    </row>
    <row r="39" spans="1:9">
      <c r="A39" s="1">
        <v>38</v>
      </c>
      <c r="B39" s="3">
        <v>42737.165162037039</v>
      </c>
      <c r="C39" s="3">
        <v>42737.165196759262</v>
      </c>
      <c r="D39" s="1" t="b">
        <v>1</v>
      </c>
      <c r="E39" s="1" t="s">
        <v>133</v>
      </c>
      <c r="F39" s="1" t="s">
        <v>63</v>
      </c>
      <c r="G39" s="1" t="s">
        <v>66</v>
      </c>
      <c r="H39" s="1" t="s">
        <v>134</v>
      </c>
    </row>
    <row r="40" spans="1:9">
      <c r="A40" s="1">
        <v>39</v>
      </c>
      <c r="B40" s="3">
        <v>42737.165196759262</v>
      </c>
      <c r="C40" s="3">
        <v>42737.165196759262</v>
      </c>
      <c r="D40" s="1" t="b">
        <v>1</v>
      </c>
      <c r="E40" s="1" t="s">
        <v>135</v>
      </c>
      <c r="F40" s="1" t="s">
        <v>53</v>
      </c>
      <c r="G40" s="1" t="s">
        <v>59</v>
      </c>
      <c r="H40" s="1" t="s">
        <v>136</v>
      </c>
      <c r="I40" s="1" t="s">
        <v>61</v>
      </c>
    </row>
    <row r="41" spans="1:9">
      <c r="A41" s="1">
        <v>40</v>
      </c>
      <c r="B41" s="3">
        <v>42737.165196759262</v>
      </c>
      <c r="C41" s="3">
        <v>42737.165243055555</v>
      </c>
      <c r="D41" s="1" t="b">
        <v>1</v>
      </c>
      <c r="E41" s="1" t="s">
        <v>137</v>
      </c>
      <c r="F41" s="1" t="s">
        <v>63</v>
      </c>
      <c r="G41" s="1" t="s">
        <v>59</v>
      </c>
      <c r="H41" s="1" t="s">
        <v>138</v>
      </c>
    </row>
    <row r="42" spans="1:9">
      <c r="A42" s="1">
        <v>41</v>
      </c>
      <c r="B42" s="3">
        <v>42737.165243055555</v>
      </c>
      <c r="C42" s="3">
        <v>42737.165254629632</v>
      </c>
      <c r="D42" s="1" t="b">
        <v>1</v>
      </c>
      <c r="E42" s="1" t="s">
        <v>139</v>
      </c>
      <c r="F42" s="1" t="s">
        <v>53</v>
      </c>
      <c r="G42" s="1" t="s">
        <v>66</v>
      </c>
      <c r="H42" s="1" t="s">
        <v>140</v>
      </c>
      <c r="I42" s="1" t="s">
        <v>68</v>
      </c>
    </row>
    <row r="43" spans="1:9">
      <c r="A43" s="1">
        <v>42</v>
      </c>
      <c r="B43" s="3">
        <v>42737.165254629632</v>
      </c>
      <c r="C43" s="3">
        <v>42737.165277777778</v>
      </c>
      <c r="D43" s="1" t="b">
        <v>1</v>
      </c>
      <c r="E43" s="1" t="s">
        <v>141</v>
      </c>
      <c r="F43" s="1" t="s">
        <v>63</v>
      </c>
      <c r="G43" s="1" t="s">
        <v>66</v>
      </c>
      <c r="H43" s="1" t="s">
        <v>142</v>
      </c>
    </row>
    <row r="44" spans="1:9">
      <c r="A44" s="1">
        <v>43</v>
      </c>
      <c r="B44" s="3">
        <v>42737.165277777778</v>
      </c>
      <c r="C44" s="3">
        <v>42737.165289351855</v>
      </c>
      <c r="D44" s="1" t="b">
        <v>1</v>
      </c>
      <c r="E44" s="1" t="s">
        <v>143</v>
      </c>
      <c r="F44" s="1" t="s">
        <v>53</v>
      </c>
      <c r="G44" s="1" t="s">
        <v>59</v>
      </c>
      <c r="H44" s="1" t="s">
        <v>144</v>
      </c>
      <c r="I44" s="1" t="s">
        <v>61</v>
      </c>
    </row>
    <row r="45" spans="1:9">
      <c r="A45" s="1">
        <v>44</v>
      </c>
      <c r="B45" s="3">
        <v>42737.165289351855</v>
      </c>
      <c r="C45" s="3">
        <v>42737.165335648147</v>
      </c>
      <c r="D45" s="1" t="b">
        <v>1</v>
      </c>
      <c r="E45" s="1" t="s">
        <v>145</v>
      </c>
      <c r="F45" s="1" t="s">
        <v>63</v>
      </c>
      <c r="G45" s="1" t="s">
        <v>59</v>
      </c>
      <c r="H45" s="1" t="s">
        <v>146</v>
      </c>
    </row>
    <row r="46" spans="1:9">
      <c r="A46" s="1">
        <v>45</v>
      </c>
      <c r="B46" s="3">
        <v>42737.165335648147</v>
      </c>
      <c r="C46" s="3">
        <v>42737.165335648147</v>
      </c>
      <c r="D46" s="1" t="b">
        <v>1</v>
      </c>
      <c r="E46" s="1" t="s">
        <v>147</v>
      </c>
      <c r="F46" s="1" t="s">
        <v>53</v>
      </c>
      <c r="G46" s="1" t="s">
        <v>66</v>
      </c>
      <c r="H46" s="1" t="s">
        <v>148</v>
      </c>
      <c r="I46" s="1" t="s">
        <v>68</v>
      </c>
    </row>
    <row r="47" spans="1:9">
      <c r="A47" s="1">
        <v>46</v>
      </c>
      <c r="B47" s="3">
        <v>42737.165335648147</v>
      </c>
      <c r="C47" s="3">
        <v>42737.165370370371</v>
      </c>
      <c r="D47" s="1" t="b">
        <v>1</v>
      </c>
      <c r="E47" s="1" t="s">
        <v>149</v>
      </c>
      <c r="F47" s="1" t="s">
        <v>63</v>
      </c>
      <c r="G47" s="1" t="s">
        <v>66</v>
      </c>
      <c r="H47" s="1" t="s">
        <v>150</v>
      </c>
    </row>
    <row r="48" spans="1:9">
      <c r="A48" s="1">
        <v>47</v>
      </c>
      <c r="B48" s="3">
        <v>42737.165370370371</v>
      </c>
      <c r="C48" s="3">
        <v>42737.165370370371</v>
      </c>
      <c r="D48" s="1" t="b">
        <v>1</v>
      </c>
      <c r="E48" s="1" t="s">
        <v>151</v>
      </c>
      <c r="F48" s="1" t="s">
        <v>53</v>
      </c>
      <c r="G48" s="1" t="s">
        <v>59</v>
      </c>
      <c r="H48" s="1" t="s">
        <v>152</v>
      </c>
      <c r="I48" s="1" t="s">
        <v>61</v>
      </c>
    </row>
    <row r="49" spans="1:9">
      <c r="A49" s="1">
        <v>48</v>
      </c>
      <c r="B49" s="3">
        <v>42737.165370370371</v>
      </c>
      <c r="C49" s="3">
        <v>42737.165416666663</v>
      </c>
      <c r="D49" s="1" t="b">
        <v>1</v>
      </c>
      <c r="E49" s="1" t="s">
        <v>153</v>
      </c>
      <c r="F49" s="1" t="s">
        <v>63</v>
      </c>
      <c r="G49" s="1" t="s">
        <v>59</v>
      </c>
      <c r="H49" s="1" t="s">
        <v>154</v>
      </c>
    </row>
    <row r="50" spans="1:9">
      <c r="A50" s="1">
        <v>49</v>
      </c>
      <c r="B50" s="3">
        <v>42737.165416666663</v>
      </c>
      <c r="C50" s="3">
        <v>42737.16542824074</v>
      </c>
      <c r="D50" s="1" t="b">
        <v>1</v>
      </c>
      <c r="E50" s="1" t="s">
        <v>155</v>
      </c>
      <c r="F50" s="1" t="s">
        <v>53</v>
      </c>
      <c r="G50" s="1" t="s">
        <v>66</v>
      </c>
      <c r="H50" s="1" t="s">
        <v>156</v>
      </c>
      <c r="I50" s="1" t="s">
        <v>68</v>
      </c>
    </row>
    <row r="51" spans="1:9">
      <c r="A51" s="1">
        <v>50</v>
      </c>
      <c r="B51" s="3">
        <v>42737.16542824074</v>
      </c>
      <c r="C51" s="3">
        <v>42737.165451388886</v>
      </c>
      <c r="D51" s="1" t="b">
        <v>1</v>
      </c>
      <c r="E51" s="1" t="s">
        <v>157</v>
      </c>
      <c r="F51" s="1" t="s">
        <v>63</v>
      </c>
      <c r="G51" s="1" t="s">
        <v>66</v>
      </c>
      <c r="H51" s="1" t="s">
        <v>158</v>
      </c>
    </row>
    <row r="52" spans="1:9">
      <c r="A52" s="1">
        <v>51</v>
      </c>
      <c r="B52" s="3">
        <v>42737.165451388886</v>
      </c>
      <c r="C52" s="3">
        <v>42737.165462962963</v>
      </c>
      <c r="D52" s="1" t="b">
        <v>1</v>
      </c>
      <c r="E52" s="1" t="s">
        <v>159</v>
      </c>
      <c r="F52" s="1" t="s">
        <v>53</v>
      </c>
      <c r="G52" s="1" t="s">
        <v>59</v>
      </c>
      <c r="H52" s="1" t="s">
        <v>160</v>
      </c>
      <c r="I52" s="1" t="s">
        <v>61</v>
      </c>
    </row>
    <row r="53" spans="1:9">
      <c r="A53" s="1">
        <v>52</v>
      </c>
      <c r="B53" s="3">
        <v>42737.165462962963</v>
      </c>
      <c r="C53" s="3">
        <v>42737.165509259263</v>
      </c>
      <c r="D53" s="1" t="b">
        <v>1</v>
      </c>
      <c r="E53" s="1" t="s">
        <v>161</v>
      </c>
      <c r="F53" s="1" t="s">
        <v>63</v>
      </c>
      <c r="G53" s="1" t="s">
        <v>59</v>
      </c>
      <c r="H53" s="1" t="s">
        <v>162</v>
      </c>
    </row>
    <row r="54" spans="1:9">
      <c r="A54" s="1">
        <v>53</v>
      </c>
      <c r="B54" s="3">
        <v>42737.165509259263</v>
      </c>
      <c r="C54" s="3">
        <v>42737.165509259263</v>
      </c>
      <c r="D54" s="1" t="b">
        <v>1</v>
      </c>
      <c r="E54" s="1" t="s">
        <v>163</v>
      </c>
      <c r="F54" s="1" t="s">
        <v>53</v>
      </c>
      <c r="G54" s="1" t="s">
        <v>66</v>
      </c>
      <c r="H54" s="1" t="s">
        <v>164</v>
      </c>
      <c r="I54" s="1" t="s">
        <v>68</v>
      </c>
    </row>
    <row r="55" spans="1:9">
      <c r="A55" s="1">
        <v>54</v>
      </c>
      <c r="B55" s="3">
        <v>42737.165509259263</v>
      </c>
      <c r="C55" s="3">
        <v>42737.165543981479</v>
      </c>
      <c r="D55" s="1" t="b">
        <v>1</v>
      </c>
      <c r="E55" s="1" t="s">
        <v>165</v>
      </c>
      <c r="F55" s="1" t="s">
        <v>63</v>
      </c>
      <c r="G55" s="1" t="s">
        <v>66</v>
      </c>
      <c r="H55" s="1" t="s">
        <v>166</v>
      </c>
    </row>
    <row r="56" spans="1:9">
      <c r="A56" s="1">
        <v>55</v>
      </c>
      <c r="B56" s="3">
        <v>42737.165543981479</v>
      </c>
      <c r="C56" s="3">
        <v>42737.165543981479</v>
      </c>
      <c r="D56" s="1" t="b">
        <v>1</v>
      </c>
      <c r="E56" s="1" t="s">
        <v>167</v>
      </c>
      <c r="F56" s="1" t="s">
        <v>53</v>
      </c>
      <c r="G56" s="1" t="s">
        <v>59</v>
      </c>
      <c r="H56" s="1" t="s">
        <v>168</v>
      </c>
      <c r="I56" s="1" t="s">
        <v>61</v>
      </c>
    </row>
    <row r="57" spans="1:9">
      <c r="A57" s="1">
        <v>56</v>
      </c>
      <c r="B57" s="3">
        <v>42737.165543981479</v>
      </c>
      <c r="C57" s="3">
        <v>42737.165578703702</v>
      </c>
      <c r="D57" s="1" t="b">
        <v>1</v>
      </c>
      <c r="E57" s="1" t="s">
        <v>169</v>
      </c>
      <c r="F57" s="1" t="s">
        <v>63</v>
      </c>
      <c r="G57" s="1" t="s">
        <v>59</v>
      </c>
      <c r="H57" s="1" t="s">
        <v>170</v>
      </c>
    </row>
    <row r="58" spans="1:9">
      <c r="A58" s="1">
        <v>57</v>
      </c>
      <c r="B58" s="3">
        <v>42737.165578703702</v>
      </c>
      <c r="C58" s="3">
        <v>42737.165590277778</v>
      </c>
      <c r="D58" s="1" t="b">
        <v>1</v>
      </c>
      <c r="E58" s="1" t="s">
        <v>171</v>
      </c>
      <c r="F58" s="1" t="s">
        <v>53</v>
      </c>
      <c r="G58" s="1" t="s">
        <v>66</v>
      </c>
      <c r="H58" s="1" t="s">
        <v>172</v>
      </c>
      <c r="I58" s="1" t="s">
        <v>68</v>
      </c>
    </row>
    <row r="59" spans="1:9">
      <c r="A59" s="1">
        <v>58</v>
      </c>
      <c r="B59" s="3">
        <v>42737.165590277778</v>
      </c>
      <c r="C59" s="3">
        <v>42737.165613425925</v>
      </c>
      <c r="D59" s="1" t="b">
        <v>1</v>
      </c>
      <c r="E59" s="1" t="s">
        <v>173</v>
      </c>
      <c r="F59" s="1" t="s">
        <v>63</v>
      </c>
      <c r="G59" s="1" t="s">
        <v>66</v>
      </c>
      <c r="H59" s="1" t="s">
        <v>174</v>
      </c>
    </row>
    <row r="60" spans="1:9">
      <c r="A60" s="1">
        <v>59</v>
      </c>
      <c r="B60" s="3">
        <v>42737.165613425925</v>
      </c>
      <c r="C60" s="3">
        <v>42737.165625000001</v>
      </c>
      <c r="D60" s="1" t="b">
        <v>1</v>
      </c>
      <c r="E60" s="1" t="s">
        <v>175</v>
      </c>
      <c r="F60" s="1" t="s">
        <v>53</v>
      </c>
      <c r="G60" s="1" t="s">
        <v>59</v>
      </c>
      <c r="H60" s="1" t="s">
        <v>176</v>
      </c>
      <c r="I60" s="1" t="s">
        <v>61</v>
      </c>
    </row>
    <row r="61" spans="1:9">
      <c r="A61" s="1">
        <v>60</v>
      </c>
      <c r="B61" s="3">
        <v>42737.165625000001</v>
      </c>
      <c r="C61" s="3">
        <v>42737.165671296294</v>
      </c>
      <c r="D61" s="1" t="b">
        <v>1</v>
      </c>
      <c r="E61" s="1" t="s">
        <v>177</v>
      </c>
      <c r="F61" s="1" t="s">
        <v>63</v>
      </c>
      <c r="G61" s="1" t="s">
        <v>59</v>
      </c>
      <c r="H61" s="1" t="s">
        <v>178</v>
      </c>
    </row>
    <row r="62" spans="1:9">
      <c r="A62" s="1">
        <v>61</v>
      </c>
      <c r="B62" s="3">
        <v>42737.165671296294</v>
      </c>
      <c r="C62" s="3">
        <v>42737.165671296294</v>
      </c>
      <c r="D62" s="1" t="b">
        <v>1</v>
      </c>
      <c r="E62" s="1" t="s">
        <v>179</v>
      </c>
      <c r="F62" s="1" t="s">
        <v>53</v>
      </c>
      <c r="G62" s="1" t="s">
        <v>66</v>
      </c>
      <c r="H62" s="1" t="s">
        <v>180</v>
      </c>
      <c r="I62" s="1" t="s">
        <v>68</v>
      </c>
    </row>
    <row r="63" spans="1:9">
      <c r="A63" s="1">
        <v>62</v>
      </c>
      <c r="B63" s="3">
        <v>42737.165671296294</v>
      </c>
      <c r="C63" s="3">
        <v>42737.165706018517</v>
      </c>
      <c r="D63" s="1" t="b">
        <v>1</v>
      </c>
      <c r="E63" s="1" t="s">
        <v>181</v>
      </c>
      <c r="F63" s="1" t="s">
        <v>63</v>
      </c>
      <c r="G63" s="1" t="s">
        <v>66</v>
      </c>
      <c r="H63" s="1" t="s">
        <v>182</v>
      </c>
    </row>
    <row r="64" spans="1:9">
      <c r="A64" s="1">
        <v>63</v>
      </c>
      <c r="B64" s="3">
        <v>42737.165706018517</v>
      </c>
      <c r="C64" s="3">
        <v>42737.165706018517</v>
      </c>
      <c r="D64" s="1" t="b">
        <v>1</v>
      </c>
      <c r="E64" s="1" t="s">
        <v>183</v>
      </c>
      <c r="F64" s="1" t="s">
        <v>53</v>
      </c>
      <c r="G64" s="1" t="s">
        <v>59</v>
      </c>
      <c r="H64" s="1" t="s">
        <v>184</v>
      </c>
      <c r="I64" s="1" t="s">
        <v>61</v>
      </c>
    </row>
    <row r="65" spans="1:9">
      <c r="A65" s="1">
        <v>64</v>
      </c>
      <c r="B65" s="3">
        <v>42737.165706018517</v>
      </c>
      <c r="C65" s="3">
        <v>42737.165752314817</v>
      </c>
      <c r="D65" s="1" t="b">
        <v>1</v>
      </c>
      <c r="E65" s="1" t="s">
        <v>185</v>
      </c>
      <c r="F65" s="1" t="s">
        <v>63</v>
      </c>
      <c r="G65" s="1" t="s">
        <v>59</v>
      </c>
      <c r="H65" s="1" t="s">
        <v>186</v>
      </c>
    </row>
    <row r="66" spans="1:9">
      <c r="A66" s="1">
        <v>65</v>
      </c>
      <c r="B66" s="3">
        <v>42737.165752314817</v>
      </c>
      <c r="C66" s="3">
        <v>42737.165763888886</v>
      </c>
      <c r="D66" s="1" t="b">
        <v>1</v>
      </c>
      <c r="E66" s="1" t="s">
        <v>187</v>
      </c>
      <c r="F66" s="1" t="s">
        <v>53</v>
      </c>
      <c r="G66" s="1" t="s">
        <v>66</v>
      </c>
      <c r="H66" s="1" t="s">
        <v>188</v>
      </c>
      <c r="I66" s="1" t="s">
        <v>68</v>
      </c>
    </row>
    <row r="67" spans="1:9">
      <c r="A67" s="1">
        <v>66</v>
      </c>
      <c r="B67" s="3">
        <v>42737.165763888886</v>
      </c>
      <c r="C67" s="3">
        <v>42737.16578703704</v>
      </c>
      <c r="D67" s="1" t="b">
        <v>1</v>
      </c>
      <c r="E67" s="1" t="s">
        <v>189</v>
      </c>
      <c r="F67" s="1" t="s">
        <v>63</v>
      </c>
      <c r="G67" s="1" t="s">
        <v>66</v>
      </c>
      <c r="H67" s="1" t="s">
        <v>190</v>
      </c>
    </row>
    <row r="68" spans="1:9">
      <c r="A68" s="1">
        <v>67</v>
      </c>
      <c r="B68" s="3">
        <v>42737.16578703704</v>
      </c>
      <c r="C68" s="3">
        <v>42737.165798611109</v>
      </c>
      <c r="D68" s="1" t="b">
        <v>1</v>
      </c>
      <c r="E68" s="1" t="s">
        <v>191</v>
      </c>
      <c r="F68" s="1" t="s">
        <v>53</v>
      </c>
      <c r="G68" s="1" t="s">
        <v>59</v>
      </c>
      <c r="H68" s="1" t="s">
        <v>192</v>
      </c>
      <c r="I68" s="1" t="s">
        <v>61</v>
      </c>
    </row>
    <row r="69" spans="1:9">
      <c r="A69" s="1">
        <v>68</v>
      </c>
      <c r="B69" s="3">
        <v>42737.165798611109</v>
      </c>
      <c r="C69" s="3">
        <v>42737.165844907409</v>
      </c>
      <c r="D69" s="1" t="b">
        <v>1</v>
      </c>
      <c r="E69" s="1" t="s">
        <v>193</v>
      </c>
      <c r="F69" s="1" t="s">
        <v>63</v>
      </c>
      <c r="G69" s="1" t="s">
        <v>59</v>
      </c>
      <c r="H69" s="1" t="s">
        <v>194</v>
      </c>
    </row>
    <row r="70" spans="1:9">
      <c r="A70" s="1">
        <v>69</v>
      </c>
      <c r="B70" s="3">
        <v>42737.165844907409</v>
      </c>
      <c r="C70" s="3">
        <v>42737.165844907409</v>
      </c>
      <c r="D70" s="1" t="b">
        <v>1</v>
      </c>
      <c r="E70" s="1" t="s">
        <v>195</v>
      </c>
      <c r="F70" s="1" t="s">
        <v>53</v>
      </c>
      <c r="G70" s="1" t="s">
        <v>66</v>
      </c>
      <c r="H70" s="1" t="s">
        <v>196</v>
      </c>
      <c r="I70" s="1" t="s">
        <v>68</v>
      </c>
    </row>
    <row r="71" spans="1:9">
      <c r="A71" s="1">
        <v>70</v>
      </c>
      <c r="B71" s="3">
        <v>42737.165844907409</v>
      </c>
      <c r="C71" s="3">
        <v>42737.165879629632</v>
      </c>
      <c r="D71" s="1" t="b">
        <v>1</v>
      </c>
      <c r="E71" s="1" t="s">
        <v>197</v>
      </c>
      <c r="F71" s="1" t="s">
        <v>63</v>
      </c>
      <c r="G71" s="1" t="s">
        <v>66</v>
      </c>
      <c r="H71" s="1" t="s">
        <v>198</v>
      </c>
    </row>
    <row r="72" spans="1:9">
      <c r="A72" s="1">
        <v>71</v>
      </c>
      <c r="B72" s="3">
        <v>42737.165879629632</v>
      </c>
      <c r="C72" s="3">
        <v>42737.165891203702</v>
      </c>
      <c r="D72" s="1" t="b">
        <v>1</v>
      </c>
      <c r="E72" s="1" t="s">
        <v>199</v>
      </c>
      <c r="F72" s="1" t="s">
        <v>53</v>
      </c>
      <c r="G72" s="1" t="s">
        <v>59</v>
      </c>
      <c r="H72" s="1" t="s">
        <v>200</v>
      </c>
      <c r="I72" s="1" t="s">
        <v>61</v>
      </c>
    </row>
    <row r="73" spans="1:9">
      <c r="A73" s="1">
        <v>72</v>
      </c>
      <c r="B73" s="3">
        <v>42737.165891203702</v>
      </c>
      <c r="C73" s="3">
        <v>42737.165914351855</v>
      </c>
      <c r="D73" s="1" t="b">
        <v>1</v>
      </c>
      <c r="E73" s="1" t="s">
        <v>201</v>
      </c>
      <c r="F73" s="1" t="s">
        <v>63</v>
      </c>
      <c r="G73" s="1" t="s">
        <v>59</v>
      </c>
      <c r="H73" s="1" t="s">
        <v>202</v>
      </c>
    </row>
    <row r="74" spans="1:9">
      <c r="A74" s="1">
        <v>73</v>
      </c>
      <c r="B74" s="3">
        <v>42737.165914351855</v>
      </c>
      <c r="C74" s="3">
        <v>42737.165925925925</v>
      </c>
      <c r="D74" s="1" t="b">
        <v>1</v>
      </c>
      <c r="E74" s="1" t="s">
        <v>203</v>
      </c>
      <c r="F74" s="1" t="s">
        <v>53</v>
      </c>
      <c r="G74" s="1" t="s">
        <v>66</v>
      </c>
      <c r="H74" s="1" t="s">
        <v>204</v>
      </c>
      <c r="I74" s="1" t="s">
        <v>68</v>
      </c>
    </row>
    <row r="75" spans="1:9">
      <c r="A75" s="1">
        <v>74</v>
      </c>
      <c r="B75" s="3">
        <v>42737.165925925925</v>
      </c>
      <c r="C75" s="3">
        <v>42737.165949074071</v>
      </c>
      <c r="D75" s="1" t="b">
        <v>1</v>
      </c>
      <c r="E75" s="1" t="s">
        <v>205</v>
      </c>
      <c r="F75" s="1" t="s">
        <v>63</v>
      </c>
      <c r="G75" s="1" t="s">
        <v>66</v>
      </c>
      <c r="H75" s="1" t="s">
        <v>206</v>
      </c>
    </row>
    <row r="76" spans="1:9">
      <c r="A76" s="1">
        <v>75</v>
      </c>
      <c r="B76" s="3">
        <v>42737.165949074071</v>
      </c>
      <c r="C76" s="3">
        <v>42737.165949074071</v>
      </c>
      <c r="D76" s="1" t="b">
        <v>1</v>
      </c>
      <c r="E76" s="1" t="s">
        <v>207</v>
      </c>
      <c r="F76" s="1" t="s">
        <v>53</v>
      </c>
      <c r="G76" s="1" t="s">
        <v>59</v>
      </c>
      <c r="H76" s="1" t="s">
        <v>208</v>
      </c>
      <c r="I76" s="1" t="s">
        <v>61</v>
      </c>
    </row>
    <row r="77" spans="1:9">
      <c r="A77" s="1">
        <v>76</v>
      </c>
      <c r="B77" s="3">
        <v>42737.165949074071</v>
      </c>
      <c r="C77" s="3">
        <v>42737.166006944448</v>
      </c>
      <c r="D77" s="1" t="b">
        <v>1</v>
      </c>
      <c r="E77" s="1" t="s">
        <v>209</v>
      </c>
      <c r="F77" s="1" t="s">
        <v>63</v>
      </c>
      <c r="G77" s="1" t="s">
        <v>59</v>
      </c>
      <c r="H77" s="1" t="s">
        <v>210</v>
      </c>
    </row>
    <row r="78" spans="1:9">
      <c r="A78" s="1">
        <v>77</v>
      </c>
      <c r="B78" s="3">
        <v>42737.166006944448</v>
      </c>
      <c r="C78" s="3">
        <v>42737.166018518517</v>
      </c>
      <c r="D78" s="1" t="b">
        <v>1</v>
      </c>
      <c r="E78" s="1" t="s">
        <v>211</v>
      </c>
      <c r="F78" s="1" t="s">
        <v>53</v>
      </c>
      <c r="G78" s="1" t="s">
        <v>66</v>
      </c>
      <c r="H78" s="1" t="s">
        <v>212</v>
      </c>
      <c r="I78" s="1" t="s">
        <v>68</v>
      </c>
    </row>
    <row r="79" spans="1:9">
      <c r="A79" s="1">
        <v>78</v>
      </c>
      <c r="B79" s="3">
        <v>42737.166018518517</v>
      </c>
      <c r="C79" s="3">
        <v>42737.166041666664</v>
      </c>
      <c r="D79" s="1" t="b">
        <v>1</v>
      </c>
      <c r="E79" s="1" t="s">
        <v>213</v>
      </c>
      <c r="F79" s="1" t="s">
        <v>63</v>
      </c>
      <c r="G79" s="1" t="s">
        <v>66</v>
      </c>
      <c r="H79" s="1" t="s">
        <v>214</v>
      </c>
    </row>
    <row r="80" spans="1:9">
      <c r="A80" s="1">
        <v>79</v>
      </c>
      <c r="B80" s="3">
        <v>42737.166041666664</v>
      </c>
      <c r="C80" s="3">
        <v>42737.16605324074</v>
      </c>
      <c r="D80" s="1" t="b">
        <v>1</v>
      </c>
      <c r="E80" s="1" t="s">
        <v>215</v>
      </c>
      <c r="F80" s="1" t="s">
        <v>53</v>
      </c>
      <c r="G80" s="1" t="s">
        <v>59</v>
      </c>
      <c r="H80" s="1" t="s">
        <v>216</v>
      </c>
      <c r="I80" s="1" t="s">
        <v>61</v>
      </c>
    </row>
    <row r="81" spans="1:9">
      <c r="A81" s="1">
        <v>80</v>
      </c>
      <c r="B81" s="3">
        <v>42737.16605324074</v>
      </c>
      <c r="C81" s="3">
        <v>42737.16609953704</v>
      </c>
      <c r="D81" s="1" t="b">
        <v>1</v>
      </c>
      <c r="E81" s="1" t="s">
        <v>217</v>
      </c>
      <c r="F81" s="1" t="s">
        <v>63</v>
      </c>
      <c r="G81" s="1" t="s">
        <v>59</v>
      </c>
      <c r="H81" s="1" t="s">
        <v>218</v>
      </c>
    </row>
    <row r="82" spans="1:9">
      <c r="A82" s="1">
        <v>81</v>
      </c>
      <c r="B82" s="3">
        <v>42737.16609953704</v>
      </c>
      <c r="C82" s="3">
        <v>42737.16609953704</v>
      </c>
      <c r="D82" s="1" t="b">
        <v>1</v>
      </c>
      <c r="E82" s="1" t="s">
        <v>219</v>
      </c>
      <c r="F82" s="1" t="s">
        <v>53</v>
      </c>
      <c r="G82" s="1" t="s">
        <v>66</v>
      </c>
      <c r="H82" s="1" t="s">
        <v>220</v>
      </c>
      <c r="I82" s="1" t="s">
        <v>68</v>
      </c>
    </row>
    <row r="83" spans="1:9">
      <c r="A83" s="1">
        <v>82</v>
      </c>
      <c r="B83" s="3">
        <v>42737.16609953704</v>
      </c>
      <c r="C83" s="3">
        <v>42737.16615740741</v>
      </c>
      <c r="D83" s="1" t="b">
        <v>1</v>
      </c>
      <c r="E83" s="1" t="s">
        <v>221</v>
      </c>
      <c r="F83" s="1" t="s">
        <v>63</v>
      </c>
      <c r="G83" s="1" t="s">
        <v>66</v>
      </c>
      <c r="H83" s="1" t="s">
        <v>222</v>
      </c>
    </row>
    <row r="84" spans="1:9">
      <c r="A84" s="1">
        <v>83</v>
      </c>
      <c r="B84" s="3">
        <v>42737.16615740741</v>
      </c>
      <c r="C84" s="3">
        <v>42737.166168981479</v>
      </c>
      <c r="D84" s="1" t="b">
        <v>1</v>
      </c>
      <c r="E84" s="1" t="s">
        <v>223</v>
      </c>
      <c r="F84" s="1" t="s">
        <v>53</v>
      </c>
      <c r="G84" s="1" t="s">
        <v>59</v>
      </c>
      <c r="H84" s="1" t="s">
        <v>224</v>
      </c>
      <c r="I84" s="1" t="s">
        <v>61</v>
      </c>
    </row>
    <row r="85" spans="1:9">
      <c r="A85" s="1">
        <v>84</v>
      </c>
      <c r="B85" s="3">
        <v>42737.166168981479</v>
      </c>
      <c r="C85" s="3">
        <v>42737.166192129633</v>
      </c>
      <c r="D85" s="1" t="b">
        <v>1</v>
      </c>
      <c r="E85" s="1" t="s">
        <v>225</v>
      </c>
      <c r="F85" s="1" t="s">
        <v>63</v>
      </c>
      <c r="G85" s="1" t="s">
        <v>59</v>
      </c>
      <c r="H85" s="1" t="s">
        <v>226</v>
      </c>
    </row>
    <row r="86" spans="1:9">
      <c r="A86" s="1">
        <v>85</v>
      </c>
      <c r="B86" s="3">
        <v>42737.166192129633</v>
      </c>
      <c r="C86" s="3">
        <v>42737.166203703702</v>
      </c>
      <c r="D86" s="1" t="b">
        <v>1</v>
      </c>
      <c r="E86" s="1" t="s">
        <v>227</v>
      </c>
      <c r="F86" s="1" t="s">
        <v>53</v>
      </c>
      <c r="G86" s="1" t="s">
        <v>66</v>
      </c>
      <c r="H86" s="1" t="s">
        <v>228</v>
      </c>
      <c r="I86" s="1" t="s">
        <v>68</v>
      </c>
    </row>
    <row r="87" spans="1:9">
      <c r="A87" s="1">
        <v>86</v>
      </c>
      <c r="B87" s="3">
        <v>42737.166203703702</v>
      </c>
      <c r="C87" s="3">
        <v>42737.166250000002</v>
      </c>
      <c r="D87" s="1" t="b">
        <v>1</v>
      </c>
      <c r="E87" s="1" t="s">
        <v>229</v>
      </c>
      <c r="F87" s="1" t="s">
        <v>63</v>
      </c>
      <c r="G87" s="1" t="s">
        <v>66</v>
      </c>
      <c r="H87" s="1" t="s">
        <v>230</v>
      </c>
    </row>
    <row r="88" spans="1:9">
      <c r="A88" s="1">
        <v>87</v>
      </c>
      <c r="B88" s="3">
        <v>42737.166250000002</v>
      </c>
      <c r="C88" s="3">
        <v>42737.166250000002</v>
      </c>
      <c r="D88" s="1" t="b">
        <v>1</v>
      </c>
      <c r="E88" s="1" t="s">
        <v>231</v>
      </c>
      <c r="F88" s="1" t="s">
        <v>53</v>
      </c>
      <c r="G88" s="1" t="s">
        <v>59</v>
      </c>
      <c r="H88" s="1" t="s">
        <v>232</v>
      </c>
      <c r="I88" s="1" t="s">
        <v>61</v>
      </c>
    </row>
    <row r="89" spans="1:9">
      <c r="A89" s="1">
        <v>88</v>
      </c>
      <c r="B89" s="3">
        <v>42737.166250000002</v>
      </c>
      <c r="C89" s="3">
        <v>42737.166284722225</v>
      </c>
      <c r="D89" s="1" t="b">
        <v>1</v>
      </c>
      <c r="E89" s="1" t="s">
        <v>233</v>
      </c>
      <c r="F89" s="1" t="s">
        <v>63</v>
      </c>
      <c r="G89" s="1" t="s">
        <v>59</v>
      </c>
      <c r="H89" s="1" t="s">
        <v>234</v>
      </c>
    </row>
    <row r="90" spans="1:9">
      <c r="A90" s="1">
        <v>89</v>
      </c>
      <c r="B90" s="3">
        <v>42737.166284722225</v>
      </c>
      <c r="C90" s="3">
        <v>42737.166296296295</v>
      </c>
      <c r="D90" s="1" t="b">
        <v>1</v>
      </c>
      <c r="E90" s="1" t="s">
        <v>235</v>
      </c>
      <c r="F90" s="1" t="s">
        <v>53</v>
      </c>
      <c r="G90" s="1" t="s">
        <v>66</v>
      </c>
      <c r="H90" s="1" t="s">
        <v>236</v>
      </c>
      <c r="I90" s="1" t="s">
        <v>68</v>
      </c>
    </row>
    <row r="91" spans="1:9">
      <c r="A91" s="1">
        <v>90</v>
      </c>
      <c r="B91" s="3">
        <v>42737.166296296295</v>
      </c>
      <c r="C91" s="3">
        <v>42737.166319444441</v>
      </c>
      <c r="D91" s="1" t="b">
        <v>1</v>
      </c>
      <c r="E91" s="1" t="s">
        <v>237</v>
      </c>
      <c r="F91" s="1" t="s">
        <v>63</v>
      </c>
      <c r="G91" s="1" t="s">
        <v>66</v>
      </c>
      <c r="H91" s="1" t="s">
        <v>238</v>
      </c>
    </row>
    <row r="92" spans="1:9">
      <c r="A92" s="1">
        <v>91</v>
      </c>
      <c r="B92" s="3">
        <v>42737.166319444441</v>
      </c>
      <c r="C92" s="3">
        <v>42737.166319444441</v>
      </c>
      <c r="D92" s="1" t="b">
        <v>1</v>
      </c>
      <c r="E92" s="1" t="s">
        <v>239</v>
      </c>
      <c r="F92" s="1" t="s">
        <v>53</v>
      </c>
      <c r="G92" s="1" t="s">
        <v>59</v>
      </c>
      <c r="H92" s="1" t="s">
        <v>240</v>
      </c>
      <c r="I92" s="1" t="s">
        <v>61</v>
      </c>
    </row>
    <row r="93" spans="1:9">
      <c r="A93" s="1">
        <v>92</v>
      </c>
      <c r="B93" s="3">
        <v>42737.166319444441</v>
      </c>
      <c r="C93" s="3">
        <v>42737.166377314818</v>
      </c>
      <c r="D93" s="1" t="b">
        <v>1</v>
      </c>
      <c r="E93" s="1" t="s">
        <v>241</v>
      </c>
      <c r="F93" s="1" t="s">
        <v>63</v>
      </c>
      <c r="G93" s="1" t="s">
        <v>59</v>
      </c>
      <c r="H93" s="1" t="s">
        <v>242</v>
      </c>
    </row>
    <row r="94" spans="1:9">
      <c r="A94" s="1">
        <v>93</v>
      </c>
      <c r="B94" s="3">
        <v>42737.166377314818</v>
      </c>
      <c r="C94" s="3">
        <v>42737.166388888887</v>
      </c>
      <c r="D94" s="1" t="b">
        <v>1</v>
      </c>
      <c r="E94" s="1" t="s">
        <v>243</v>
      </c>
      <c r="F94" s="1" t="s">
        <v>53</v>
      </c>
      <c r="G94" s="1" t="s">
        <v>66</v>
      </c>
      <c r="H94" s="1" t="s">
        <v>244</v>
      </c>
      <c r="I94" s="1" t="s">
        <v>68</v>
      </c>
    </row>
    <row r="95" spans="1:9">
      <c r="A95" s="1">
        <v>94</v>
      </c>
      <c r="B95" s="3">
        <v>42737.166388888887</v>
      </c>
      <c r="C95" s="3">
        <v>42737.166435185187</v>
      </c>
      <c r="D95" s="1" t="b">
        <v>1</v>
      </c>
      <c r="E95" s="1" t="s">
        <v>245</v>
      </c>
      <c r="F95" s="1" t="s">
        <v>63</v>
      </c>
      <c r="G95" s="1" t="s">
        <v>66</v>
      </c>
      <c r="H95" s="1" t="s">
        <v>246</v>
      </c>
    </row>
    <row r="96" spans="1:9">
      <c r="A96" s="1">
        <v>95</v>
      </c>
      <c r="B96" s="3">
        <v>42737.166435185187</v>
      </c>
      <c r="C96" s="3">
        <v>42737.166446759256</v>
      </c>
      <c r="D96" s="1" t="b">
        <v>1</v>
      </c>
      <c r="E96" s="1" t="s">
        <v>247</v>
      </c>
      <c r="F96" s="1" t="s">
        <v>53</v>
      </c>
      <c r="G96" s="1" t="s">
        <v>59</v>
      </c>
      <c r="H96" s="1" t="s">
        <v>248</v>
      </c>
      <c r="I96" s="1" t="s">
        <v>61</v>
      </c>
    </row>
    <row r="97" spans="1:9">
      <c r="A97" s="1">
        <v>96</v>
      </c>
      <c r="B97" s="3">
        <v>42737.166446759256</v>
      </c>
      <c r="C97" s="3">
        <v>42737.16646990741</v>
      </c>
      <c r="D97" s="1" t="b">
        <v>1</v>
      </c>
      <c r="E97" s="1" t="s">
        <v>249</v>
      </c>
      <c r="F97" s="1" t="s">
        <v>63</v>
      </c>
      <c r="G97" s="1" t="s">
        <v>59</v>
      </c>
      <c r="H97" s="1" t="s">
        <v>250</v>
      </c>
    </row>
    <row r="98" spans="1:9">
      <c r="A98" s="1">
        <v>97</v>
      </c>
      <c r="B98" s="3">
        <v>42737.16646990741</v>
      </c>
      <c r="C98" s="3">
        <v>42737.166481481479</v>
      </c>
      <c r="D98" s="1" t="b">
        <v>1</v>
      </c>
      <c r="E98" s="1" t="s">
        <v>251</v>
      </c>
      <c r="F98" s="1" t="s">
        <v>53</v>
      </c>
      <c r="G98" s="1" t="s">
        <v>66</v>
      </c>
      <c r="H98" s="1" t="s">
        <v>252</v>
      </c>
      <c r="I98" s="1" t="s">
        <v>68</v>
      </c>
    </row>
    <row r="99" spans="1:9">
      <c r="A99" s="1">
        <v>98</v>
      </c>
      <c r="B99" s="3">
        <v>42737.166481481479</v>
      </c>
      <c r="C99" s="3">
        <v>42737.166516203702</v>
      </c>
      <c r="D99" s="1" t="b">
        <v>1</v>
      </c>
      <c r="E99" s="1" t="s">
        <v>253</v>
      </c>
      <c r="F99" s="1" t="s">
        <v>63</v>
      </c>
      <c r="G99" s="1" t="s">
        <v>66</v>
      </c>
      <c r="H99" s="1" t="s">
        <v>254</v>
      </c>
    </row>
    <row r="100" spans="1:9">
      <c r="A100" s="1">
        <v>99</v>
      </c>
      <c r="B100" s="3">
        <v>42737.166516203702</v>
      </c>
      <c r="C100" s="3">
        <v>42737.166516203702</v>
      </c>
      <c r="D100" s="1" t="b">
        <v>1</v>
      </c>
      <c r="E100" s="1" t="s">
        <v>255</v>
      </c>
      <c r="F100" s="1" t="s">
        <v>53</v>
      </c>
      <c r="G100" s="1" t="s">
        <v>59</v>
      </c>
      <c r="H100" s="1" t="s">
        <v>256</v>
      </c>
      <c r="I100" s="1" t="s">
        <v>61</v>
      </c>
    </row>
    <row r="101" spans="1:9">
      <c r="A101" s="1">
        <v>100</v>
      </c>
      <c r="B101" s="3">
        <v>42737.166516203702</v>
      </c>
      <c r="C101" s="3">
        <v>42737.166550925926</v>
      </c>
      <c r="D101" s="1" t="b">
        <v>1</v>
      </c>
      <c r="E101" s="1" t="s">
        <v>257</v>
      </c>
      <c r="F101" s="1" t="s">
        <v>63</v>
      </c>
      <c r="G101" s="1" t="s">
        <v>59</v>
      </c>
      <c r="H101" s="1" t="s">
        <v>258</v>
      </c>
    </row>
    <row r="102" spans="1:9">
      <c r="A102" s="1">
        <v>101</v>
      </c>
      <c r="B102" s="3">
        <v>42737.166550925926</v>
      </c>
      <c r="C102" s="3">
        <v>42737.166562500002</v>
      </c>
      <c r="D102" s="1" t="b">
        <v>1</v>
      </c>
      <c r="E102" s="1" t="s">
        <v>259</v>
      </c>
      <c r="F102" s="1" t="s">
        <v>53</v>
      </c>
      <c r="G102" s="1" t="s">
        <v>66</v>
      </c>
      <c r="H102" s="1" t="s">
        <v>260</v>
      </c>
      <c r="I102" s="1" t="s">
        <v>68</v>
      </c>
    </row>
    <row r="103" spans="1:9">
      <c r="A103" s="1">
        <v>102</v>
      </c>
      <c r="B103" s="3">
        <v>42737.166562500002</v>
      </c>
      <c r="C103" s="3">
        <v>42737.166585648149</v>
      </c>
      <c r="D103" s="1" t="b">
        <v>1</v>
      </c>
      <c r="E103" s="1" t="s">
        <v>261</v>
      </c>
      <c r="F103" s="1" t="s">
        <v>63</v>
      </c>
      <c r="G103" s="1" t="s">
        <v>66</v>
      </c>
      <c r="H103" s="1" t="s">
        <v>262</v>
      </c>
    </row>
    <row r="104" spans="1:9">
      <c r="A104" s="1">
        <v>103</v>
      </c>
      <c r="B104" s="3">
        <v>42737.166585648149</v>
      </c>
      <c r="C104" s="3">
        <v>42737.166597222225</v>
      </c>
      <c r="D104" s="1" t="b">
        <v>1</v>
      </c>
      <c r="E104" s="1" t="s">
        <v>263</v>
      </c>
      <c r="F104" s="1" t="s">
        <v>53</v>
      </c>
      <c r="G104" s="1" t="s">
        <v>59</v>
      </c>
      <c r="H104" s="1" t="s">
        <v>264</v>
      </c>
      <c r="I104" s="1" t="s">
        <v>61</v>
      </c>
    </row>
    <row r="105" spans="1:9">
      <c r="A105" s="1">
        <v>104</v>
      </c>
      <c r="B105" s="3">
        <v>42737.166597222225</v>
      </c>
      <c r="C105" s="3">
        <v>42737.166643518518</v>
      </c>
      <c r="D105" s="1" t="b">
        <v>1</v>
      </c>
      <c r="E105" s="1" t="s">
        <v>265</v>
      </c>
      <c r="F105" s="1" t="s">
        <v>63</v>
      </c>
      <c r="G105" s="1" t="s">
        <v>59</v>
      </c>
      <c r="H105" s="1" t="s">
        <v>266</v>
      </c>
    </row>
    <row r="106" spans="1:9">
      <c r="A106" s="1">
        <v>105</v>
      </c>
      <c r="B106" s="3">
        <v>42737.166643518518</v>
      </c>
      <c r="C106" s="3">
        <v>42737.166655092595</v>
      </c>
      <c r="D106" s="1" t="b">
        <v>1</v>
      </c>
      <c r="E106" s="1" t="s">
        <v>267</v>
      </c>
      <c r="F106" s="1" t="s">
        <v>53</v>
      </c>
      <c r="G106" s="1" t="s">
        <v>66</v>
      </c>
      <c r="H106" s="1" t="s">
        <v>268</v>
      </c>
      <c r="I106" s="1" t="s">
        <v>68</v>
      </c>
    </row>
    <row r="107" spans="1:9">
      <c r="A107" s="1">
        <v>106</v>
      </c>
      <c r="B107" s="3">
        <v>42737.166655092595</v>
      </c>
      <c r="D107" s="1" t="b">
        <v>1</v>
      </c>
      <c r="E107" s="1" t="s">
        <v>269</v>
      </c>
      <c r="F107" s="1" t="s">
        <v>63</v>
      </c>
      <c r="G107" s="1" t="s">
        <v>66</v>
      </c>
      <c r="H107" s="1" t="s">
        <v>270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AHO31"/>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10.83203125" defaultRowHeight="13" x14ac:dyDescent="0"/>
  <cols>
    <col min="1" max="1" width="0" style="1" hidden="1" customWidth="1"/>
    <col min="2" max="2" width="20.1640625" style="1" customWidth="1"/>
    <col min="3" max="3" width="16.33203125" style="1" customWidth="1"/>
    <col min="4" max="6" width="14.1640625" style="43" customWidth="1"/>
    <col min="7" max="8" width="14.1640625" style="1" customWidth="1"/>
    <col min="9" max="13" width="14.1640625" style="44" customWidth="1"/>
    <col min="14" max="18" width="14.1640625" style="45" customWidth="1"/>
    <col min="19" max="25" width="14.1640625" style="46" customWidth="1"/>
    <col min="26" max="39" width="14.1640625" style="43" customWidth="1"/>
    <col min="40" max="55" width="14.1640625" style="47" customWidth="1"/>
    <col min="56" max="72" width="14.1640625" style="1" customWidth="1"/>
    <col min="73" max="88" width="14.1640625" style="47" customWidth="1"/>
    <col min="89" max="898" width="14.1640625" style="1" customWidth="1"/>
    <col min="899" max="899" width="14.1640625" style="1" hidden="1" customWidth="1"/>
    <col min="900" max="2639" width="14.1640625" style="1" customWidth="1"/>
    <col min="2640" max="2640" width="10.83203125" style="1" customWidth="1"/>
    <col min="2641" max="2649" width="14.1640625" style="1" customWidth="1"/>
    <col min="2650" max="2650" width="10.83203125" style="1" customWidth="1"/>
    <col min="2651" max="2659" width="14.1640625" style="1" customWidth="1"/>
    <col min="2660" max="2660" width="10.83203125" style="1" customWidth="1"/>
    <col min="2661" max="2669" width="14.1640625" style="1" customWidth="1"/>
    <col min="2670" max="2670" width="10.83203125" style="1" customWidth="1"/>
    <col min="2671" max="2679" width="14.1640625" style="1" customWidth="1"/>
    <col min="2680" max="16384" width="10.83203125" style="1"/>
  </cols>
  <sheetData>
    <row r="1" spans="1:88" s="37" customFormat="1" ht="117">
      <c r="B1" s="37" t="s">
        <v>271</v>
      </c>
      <c r="C1" s="37" t="s">
        <v>1342</v>
      </c>
      <c r="D1" s="38" t="s">
        <v>1343</v>
      </c>
      <c r="E1" s="38" t="s">
        <v>1344</v>
      </c>
      <c r="F1" s="38" t="s">
        <v>1345</v>
      </c>
      <c r="G1" s="37" t="s">
        <v>1346</v>
      </c>
      <c r="H1" s="37" t="s">
        <v>1347</v>
      </c>
      <c r="I1" s="39" t="s">
        <v>1348</v>
      </c>
      <c r="J1" s="39" t="s">
        <v>1349</v>
      </c>
      <c r="K1" s="39" t="s">
        <v>1350</v>
      </c>
      <c r="L1" s="39" t="s">
        <v>1351</v>
      </c>
      <c r="M1" s="39" t="s">
        <v>1352</v>
      </c>
      <c r="N1" s="40" t="s">
        <v>1353</v>
      </c>
      <c r="O1" s="40" t="s">
        <v>1354</v>
      </c>
      <c r="P1" s="40" t="s">
        <v>1355</v>
      </c>
      <c r="Q1" s="40" t="s">
        <v>1356</v>
      </c>
      <c r="R1" s="40" t="s">
        <v>1357</v>
      </c>
      <c r="S1" s="41" t="s">
        <v>1358</v>
      </c>
      <c r="T1" s="41" t="s">
        <v>1359</v>
      </c>
      <c r="U1" s="41" t="s">
        <v>1360</v>
      </c>
      <c r="V1" s="41" t="s">
        <v>1361</v>
      </c>
      <c r="W1" s="41" t="s">
        <v>1362</v>
      </c>
      <c r="X1" s="41" t="s">
        <v>1363</v>
      </c>
      <c r="Y1" s="41" t="s">
        <v>1364</v>
      </c>
      <c r="Z1" s="38" t="s">
        <v>1365</v>
      </c>
      <c r="AA1" s="38" t="s">
        <v>1366</v>
      </c>
      <c r="AB1" s="38" t="s">
        <v>1367</v>
      </c>
      <c r="AC1" s="38" t="s">
        <v>1368</v>
      </c>
      <c r="AD1" s="38" t="s">
        <v>1369</v>
      </c>
      <c r="AE1" s="38" t="s">
        <v>1370</v>
      </c>
      <c r="AF1" s="38" t="s">
        <v>1371</v>
      </c>
      <c r="AG1" s="38" t="s">
        <v>1372</v>
      </c>
      <c r="AH1" s="38" t="s">
        <v>1373</v>
      </c>
      <c r="AI1" s="38" t="s">
        <v>1374</v>
      </c>
      <c r="AJ1" s="38" t="s">
        <v>1375</v>
      </c>
      <c r="AK1" s="38" t="s">
        <v>1376</v>
      </c>
      <c r="AL1" s="38" t="s">
        <v>1377</v>
      </c>
      <c r="AM1" s="38" t="s">
        <v>1378</v>
      </c>
      <c r="AN1" s="42" t="s">
        <v>1379</v>
      </c>
      <c r="AO1" s="42" t="s">
        <v>1380</v>
      </c>
      <c r="AP1" s="42" t="s">
        <v>1381</v>
      </c>
      <c r="AQ1" s="42" t="s">
        <v>1382</v>
      </c>
      <c r="AR1" s="42" t="s">
        <v>1383</v>
      </c>
      <c r="AS1" s="42" t="s">
        <v>1384</v>
      </c>
      <c r="AT1" s="42" t="s">
        <v>1385</v>
      </c>
      <c r="AU1" s="42" t="s">
        <v>1386</v>
      </c>
      <c r="AV1" s="42" t="s">
        <v>1387</v>
      </c>
      <c r="AW1" s="42" t="s">
        <v>1388</v>
      </c>
      <c r="AX1" s="42" t="s">
        <v>1389</v>
      </c>
      <c r="AY1" s="42" t="s">
        <v>1390</v>
      </c>
      <c r="AZ1" s="42" t="s">
        <v>1391</v>
      </c>
      <c r="BA1" s="42" t="s">
        <v>1392</v>
      </c>
      <c r="BB1" s="42" t="s">
        <v>1393</v>
      </c>
      <c r="BC1" s="42" t="s">
        <v>1394</v>
      </c>
      <c r="BD1" s="37" t="s">
        <v>1395</v>
      </c>
      <c r="BE1" s="37" t="s">
        <v>1396</v>
      </c>
      <c r="BF1" s="37" t="s">
        <v>1397</v>
      </c>
      <c r="BG1" s="37" t="s">
        <v>1398</v>
      </c>
      <c r="BH1" s="37" t="s">
        <v>1399</v>
      </c>
      <c r="BI1" s="37" t="s">
        <v>1400</v>
      </c>
      <c r="BJ1" s="37" t="s">
        <v>1401</v>
      </c>
      <c r="BK1" s="37" t="s">
        <v>1402</v>
      </c>
      <c r="BL1" s="37" t="s">
        <v>1403</v>
      </c>
      <c r="BM1" s="37" t="s">
        <v>1404</v>
      </c>
      <c r="BN1" s="37" t="s">
        <v>1405</v>
      </c>
      <c r="BO1" s="37" t="s">
        <v>1406</v>
      </c>
      <c r="BP1" s="37" t="s">
        <v>1407</v>
      </c>
      <c r="BQ1" s="37" t="s">
        <v>1408</v>
      </c>
      <c r="BR1" s="37" t="s">
        <v>1409</v>
      </c>
      <c r="BS1" s="37" t="s">
        <v>1410</v>
      </c>
      <c r="BT1" s="37" t="s">
        <v>1411</v>
      </c>
      <c r="BU1" s="42" t="s">
        <v>1412</v>
      </c>
      <c r="BV1" s="42" t="s">
        <v>1413</v>
      </c>
      <c r="BW1" s="42" t="s">
        <v>1414</v>
      </c>
      <c r="BX1" s="42" t="s">
        <v>1415</v>
      </c>
      <c r="BY1" s="42" t="s">
        <v>1416</v>
      </c>
      <c r="BZ1" s="42" t="s">
        <v>1417</v>
      </c>
      <c r="CA1" s="42" t="s">
        <v>1418</v>
      </c>
      <c r="CB1" s="42" t="s">
        <v>1419</v>
      </c>
      <c r="CC1" s="42" t="s">
        <v>1420</v>
      </c>
      <c r="CD1" s="42" t="s">
        <v>1421</v>
      </c>
      <c r="CE1" s="42" t="s">
        <v>1422</v>
      </c>
      <c r="CF1" s="42" t="s">
        <v>1423</v>
      </c>
      <c r="CG1" s="42" t="s">
        <v>1424</v>
      </c>
      <c r="CH1" s="42" t="s">
        <v>1425</v>
      </c>
      <c r="CI1" s="42" t="s">
        <v>1426</v>
      </c>
      <c r="CJ1" s="42" t="s">
        <v>1427</v>
      </c>
    </row>
    <row r="2" spans="1:88" ht="14" customHeight="1"/>
    <row r="3" spans="1:88" hidden="1">
      <c r="A3" s="1" t="s">
        <v>1428</v>
      </c>
      <c r="AB3" s="43">
        <v>2.0313615399646903E-3</v>
      </c>
      <c r="AF3" s="43">
        <v>2.4726105697399471E-3</v>
      </c>
      <c r="AJ3" s="43">
        <v>2.7085200657689422E-3</v>
      </c>
      <c r="AL3" s="43">
        <v>1.505576026796782E-3</v>
      </c>
    </row>
    <row r="4" spans="1:88">
      <c r="B4" s="1" t="s">
        <v>1429</v>
      </c>
      <c r="G4" s="1">
        <v>100</v>
      </c>
    </row>
    <row r="5" spans="1:88">
      <c r="A5" s="1">
        <v>4</v>
      </c>
      <c r="B5" s="1" t="s">
        <v>54</v>
      </c>
      <c r="C5" s="1" t="s">
        <v>1430</v>
      </c>
      <c r="D5" s="43">
        <v>1444.53125</v>
      </c>
      <c r="E5" s="43" t="s">
        <v>15</v>
      </c>
      <c r="G5" s="1">
        <v>100</v>
      </c>
      <c r="H5" s="1">
        <v>99.999999999998735</v>
      </c>
      <c r="J5" s="44">
        <v>0</v>
      </c>
      <c r="K5" s="44">
        <v>0</v>
      </c>
      <c r="L5" s="44">
        <v>0</v>
      </c>
      <c r="AN5" s="47">
        <v>54.030667886843354</v>
      </c>
      <c r="AO5" s="47">
        <v>0.51837541146048549</v>
      </c>
      <c r="AP5" s="47">
        <v>11.294602715091017</v>
      </c>
      <c r="AQ5" s="47">
        <v>1.0467195808337115</v>
      </c>
      <c r="AR5" s="47">
        <v>0.26516896047786542</v>
      </c>
      <c r="AS5" s="47">
        <v>8.4435379520570155</v>
      </c>
      <c r="AT5" s="47">
        <v>0.15950012660322677</v>
      </c>
      <c r="AU5" s="47">
        <v>13.736948403702973</v>
      </c>
      <c r="AV5" s="47">
        <v>6.7189428331609513E-2</v>
      </c>
      <c r="AW5" s="47">
        <v>0</v>
      </c>
      <c r="AX5" s="47">
        <v>7.1675369392326012</v>
      </c>
      <c r="AY5" s="47">
        <v>2.3227205936594983</v>
      </c>
      <c r="AZ5" s="47">
        <v>0.83737566466694469</v>
      </c>
      <c r="BA5" s="47">
        <v>0.10965633703971739</v>
      </c>
      <c r="BB5" s="47">
        <v>0</v>
      </c>
      <c r="BC5" s="47">
        <v>0</v>
      </c>
    </row>
    <row r="6" spans="1:88">
      <c r="A6" s="1">
        <v>5</v>
      </c>
      <c r="B6" s="1" t="s">
        <v>59</v>
      </c>
      <c r="C6" s="1" t="s">
        <v>1431</v>
      </c>
      <c r="D6" s="43">
        <v>1444.53125</v>
      </c>
      <c r="E6" s="43" t="s">
        <v>15</v>
      </c>
      <c r="G6" s="1">
        <v>99.999999999998735</v>
      </c>
      <c r="H6" s="1">
        <v>99.999999999998735</v>
      </c>
      <c r="J6" s="44">
        <v>0</v>
      </c>
      <c r="K6" s="44">
        <v>0</v>
      </c>
      <c r="L6" s="44">
        <v>0</v>
      </c>
      <c r="AN6" s="47">
        <v>54.030667886843354</v>
      </c>
      <c r="AO6" s="47">
        <v>0.51837541146048549</v>
      </c>
      <c r="AP6" s="47">
        <v>11.294602715091017</v>
      </c>
      <c r="AQ6" s="47">
        <v>1.0467195808337115</v>
      </c>
      <c r="AR6" s="47">
        <v>0.26516896047786542</v>
      </c>
      <c r="AS6" s="47">
        <v>8.4435379520570155</v>
      </c>
      <c r="AT6" s="47">
        <v>0.15950012660322677</v>
      </c>
      <c r="AU6" s="47">
        <v>13.736948403702973</v>
      </c>
      <c r="AV6" s="47">
        <v>6.7189428331609513E-2</v>
      </c>
      <c r="AW6" s="47">
        <v>0</v>
      </c>
      <c r="AX6" s="47">
        <v>7.1675369392326012</v>
      </c>
      <c r="AY6" s="47">
        <v>2.3227205936594983</v>
      </c>
      <c r="AZ6" s="47">
        <v>0.83737566466694469</v>
      </c>
      <c r="BA6" s="47">
        <v>0.10965633703971739</v>
      </c>
      <c r="BB6" s="47">
        <v>0</v>
      </c>
      <c r="BC6" s="47">
        <v>0</v>
      </c>
    </row>
    <row r="7" spans="1:88">
      <c r="A7" s="1">
        <v>7</v>
      </c>
      <c r="B7" s="1" t="s">
        <v>59</v>
      </c>
      <c r="C7" s="1" t="s">
        <v>1431</v>
      </c>
      <c r="D7" s="43">
        <v>1424.53125</v>
      </c>
      <c r="E7" s="43" t="s">
        <v>15</v>
      </c>
      <c r="G7" s="1">
        <v>99.999999999999943</v>
      </c>
      <c r="H7" s="1">
        <v>99.948893299184462</v>
      </c>
      <c r="I7" s="44">
        <v>5.1106700815474256E-2</v>
      </c>
      <c r="J7" s="44">
        <v>5.1106700815474256E-2</v>
      </c>
      <c r="K7" s="44">
        <v>0</v>
      </c>
      <c r="L7" s="44">
        <v>0</v>
      </c>
      <c r="Z7" s="43">
        <v>5.1106700815474256E-2</v>
      </c>
      <c r="AA7" s="43">
        <v>5.1106700815474256E-2</v>
      </c>
      <c r="AN7" s="47">
        <v>54.058295298086577</v>
      </c>
      <c r="AO7" s="47">
        <v>0.51842914578534183</v>
      </c>
      <c r="AP7" s="47">
        <v>11.293979336093182</v>
      </c>
      <c r="AQ7" s="47">
        <v>1.0426866992736918</v>
      </c>
      <c r="AR7" s="47">
        <v>0.23875192507505075</v>
      </c>
      <c r="AS7" s="47">
        <v>8.4422393753026057</v>
      </c>
      <c r="AT7" s="47">
        <v>0.15958168353678781</v>
      </c>
      <c r="AU7" s="47">
        <v>13.736186336218406</v>
      </c>
      <c r="AV7" s="47">
        <v>6.7223784189869351E-2</v>
      </c>
      <c r="AW7" s="47">
        <v>0</v>
      </c>
      <c r="AX7" s="47">
        <v>7.1712019039343611</v>
      </c>
      <c r="AY7" s="47">
        <v>2.3239082665044624</v>
      </c>
      <c r="AZ7" s="47">
        <v>0.83780383856813101</v>
      </c>
      <c r="BA7" s="47">
        <v>0.10971240743154517</v>
      </c>
      <c r="BB7" s="47">
        <v>0</v>
      </c>
      <c r="BC7" s="47">
        <v>0</v>
      </c>
    </row>
    <row r="8" spans="1:88">
      <c r="A8" s="1">
        <v>9</v>
      </c>
      <c r="B8" s="1" t="s">
        <v>59</v>
      </c>
      <c r="C8" s="1" t="s">
        <v>1431</v>
      </c>
      <c r="D8" s="43">
        <v>1404.53125</v>
      </c>
      <c r="E8" s="43" t="s">
        <v>15</v>
      </c>
      <c r="G8" s="1">
        <v>99.999999999999986</v>
      </c>
      <c r="H8" s="1">
        <v>99.901278058441591</v>
      </c>
      <c r="I8" s="44">
        <v>4.761524074292587E-2</v>
      </c>
      <c r="J8" s="44">
        <v>9.8721941558400125E-2</v>
      </c>
      <c r="K8" s="44">
        <v>0</v>
      </c>
      <c r="L8" s="44">
        <v>0</v>
      </c>
      <c r="Z8" s="43">
        <v>4.761524074292587E-2</v>
      </c>
      <c r="AA8" s="43">
        <v>9.8721941558400125E-2</v>
      </c>
      <c r="AN8" s="47">
        <v>54.084060721660663</v>
      </c>
      <c r="AO8" s="47">
        <v>0.51846295636913375</v>
      </c>
      <c r="AP8" s="47">
        <v>11.293137720192808</v>
      </c>
      <c r="AQ8" s="47">
        <v>1.0387700949127781</v>
      </c>
      <c r="AR8" s="47">
        <v>0.21458009412744392</v>
      </c>
      <c r="AS8" s="47">
        <v>8.4410342567941399</v>
      </c>
      <c r="AT8" s="47">
        <v>0.15965774382778544</v>
      </c>
      <c r="AU8" s="47">
        <v>13.735436975797397</v>
      </c>
      <c r="AV8" s="47">
        <v>6.7255824587453522E-2</v>
      </c>
      <c r="AW8" s="47">
        <v>0</v>
      </c>
      <c r="AX8" s="47">
        <v>7.1746198632608866</v>
      </c>
      <c r="AY8" s="47">
        <v>2.3250158944920529</v>
      </c>
      <c r="AZ8" s="47">
        <v>0.83820315509585464</v>
      </c>
      <c r="BA8" s="47">
        <v>0.10976469888160222</v>
      </c>
      <c r="BB8" s="47">
        <v>0</v>
      </c>
      <c r="BC8" s="47">
        <v>0</v>
      </c>
    </row>
    <row r="9" spans="1:88">
      <c r="A9" s="1">
        <v>11</v>
      </c>
      <c r="B9" s="1" t="s">
        <v>59</v>
      </c>
      <c r="C9" s="1" t="s">
        <v>1431</v>
      </c>
      <c r="D9" s="43">
        <v>1384.53125</v>
      </c>
      <c r="E9" s="43" t="s">
        <v>15</v>
      </c>
      <c r="G9" s="1">
        <v>100.00000000000001</v>
      </c>
      <c r="H9" s="1">
        <v>99.087868109034588</v>
      </c>
      <c r="I9" s="44">
        <v>0.81340994940702027</v>
      </c>
      <c r="J9" s="44">
        <v>0.91213189096542036</v>
      </c>
      <c r="K9" s="44">
        <v>0</v>
      </c>
      <c r="L9" s="44">
        <v>0</v>
      </c>
      <c r="Z9" s="43">
        <v>4.8109107968115641E-2</v>
      </c>
      <c r="AA9" s="43">
        <v>0.14683104952651577</v>
      </c>
      <c r="AB9" s="43">
        <v>0.76530084143890464</v>
      </c>
      <c r="AC9" s="43">
        <v>0.76530084143890464</v>
      </c>
      <c r="AN9" s="47">
        <v>54.214524933170651</v>
      </c>
      <c r="AO9" s="47">
        <v>0.52248498998705939</v>
      </c>
      <c r="AP9" s="47">
        <v>11.379282452500766</v>
      </c>
      <c r="AQ9" s="47">
        <v>1.042582089877089</v>
      </c>
      <c r="AR9" s="47">
        <v>0.19211724672270411</v>
      </c>
      <c r="AS9" s="47">
        <v>8.4246316804898314</v>
      </c>
      <c r="AT9" s="47">
        <v>0.15931306552954258</v>
      </c>
      <c r="AU9" s="47">
        <v>13.469546132555285</v>
      </c>
      <c r="AV9" s="47">
        <v>6.4027541309995051E-2</v>
      </c>
      <c r="AW9" s="47">
        <v>0</v>
      </c>
      <c r="AX9" s="47">
        <v>7.2316382737465394</v>
      </c>
      <c r="AY9" s="47">
        <v>2.3441018945968137</v>
      </c>
      <c r="AZ9" s="47">
        <v>0.84508394483318594</v>
      </c>
      <c r="BA9" s="47">
        <v>0.11066575468053749</v>
      </c>
      <c r="BB9" s="47">
        <v>0</v>
      </c>
      <c r="BC9" s="47">
        <v>0</v>
      </c>
    </row>
    <row r="10" spans="1:88">
      <c r="A10" s="1">
        <v>13</v>
      </c>
      <c r="B10" s="1" t="s">
        <v>59</v>
      </c>
      <c r="C10" s="1" t="s">
        <v>1431</v>
      </c>
      <c r="D10" s="43">
        <v>1364.53125</v>
      </c>
      <c r="E10" s="43" t="s">
        <v>15</v>
      </c>
      <c r="G10" s="1">
        <v>99.999999999999901</v>
      </c>
      <c r="H10" s="1">
        <v>96.324745255138339</v>
      </c>
      <c r="I10" s="44">
        <v>2.7631228538961472</v>
      </c>
      <c r="J10" s="44">
        <v>3.6752547448615678</v>
      </c>
      <c r="K10" s="44">
        <v>0</v>
      </c>
      <c r="L10" s="44">
        <v>0</v>
      </c>
      <c r="Z10" s="43">
        <v>5.4306178342070036E-2</v>
      </c>
      <c r="AA10" s="43">
        <v>0.20113722786858579</v>
      </c>
      <c r="AB10" s="43">
        <v>2.7088166755540772</v>
      </c>
      <c r="AC10" s="43">
        <v>3.4741175169929819</v>
      </c>
      <c r="AN10" s="47">
        <v>54.631318238013989</v>
      </c>
      <c r="AO10" s="47">
        <v>0.53718211103178215</v>
      </c>
      <c r="AP10" s="47">
        <v>11.698004449429877</v>
      </c>
      <c r="AQ10" s="47">
        <v>1.0665384828295039</v>
      </c>
      <c r="AR10" s="47">
        <v>0.17022221953054814</v>
      </c>
      <c r="AS10" s="47">
        <v>8.349862974672325</v>
      </c>
      <c r="AT10" s="47">
        <v>0.15753206244025858</v>
      </c>
      <c r="AU10" s="47">
        <v>12.509656530674043</v>
      </c>
      <c r="AV10" s="47">
        <v>5.3281705083100553E-2</v>
      </c>
      <c r="AW10" s="47">
        <v>0</v>
      </c>
      <c r="AX10" s="47">
        <v>7.4318917607305552</v>
      </c>
      <c r="AY10" s="47">
        <v>2.4113436142573796</v>
      </c>
      <c r="AZ10" s="47">
        <v>0.86932559483956129</v>
      </c>
      <c r="BA10" s="47">
        <v>0.11384025646708198</v>
      </c>
      <c r="BB10" s="47">
        <v>0</v>
      </c>
      <c r="BC10" s="47">
        <v>0</v>
      </c>
    </row>
    <row r="11" spans="1:88">
      <c r="A11" s="1">
        <v>15</v>
      </c>
      <c r="B11" s="1" t="s">
        <v>59</v>
      </c>
      <c r="C11" s="1" t="s">
        <v>1431</v>
      </c>
      <c r="D11" s="43">
        <v>1344.53125</v>
      </c>
      <c r="E11" s="43" t="s">
        <v>15</v>
      </c>
      <c r="G11" s="1">
        <v>99.999999999999901</v>
      </c>
      <c r="H11" s="1">
        <v>93.053500642131539</v>
      </c>
      <c r="I11" s="44">
        <v>3.2712446130067976</v>
      </c>
      <c r="J11" s="44">
        <v>6.9464993578683654</v>
      </c>
      <c r="K11" s="44">
        <v>0</v>
      </c>
      <c r="L11" s="44">
        <v>0</v>
      </c>
      <c r="Z11" s="43">
        <v>5.4057830198002775E-2</v>
      </c>
      <c r="AA11" s="43">
        <v>0.25519505806658854</v>
      </c>
      <c r="AB11" s="43">
        <v>1.3366289443849715</v>
      </c>
      <c r="AC11" s="43">
        <v>4.8107464613779536</v>
      </c>
      <c r="AD11" s="43">
        <v>1.8805578384238233</v>
      </c>
      <c r="AE11" s="43">
        <v>1.8805578384238233</v>
      </c>
      <c r="AN11" s="47">
        <v>54.829036855422451</v>
      </c>
      <c r="AO11" s="47">
        <v>0.55521390075347599</v>
      </c>
      <c r="AP11" s="47">
        <v>12.070413779073444</v>
      </c>
      <c r="AQ11" s="47">
        <v>1.0869387040330289</v>
      </c>
      <c r="AR11" s="47">
        <v>0.14883843381669765</v>
      </c>
      <c r="AS11" s="47">
        <v>8.3220563644829006</v>
      </c>
      <c r="AT11" s="47">
        <v>0.15957218202926976</v>
      </c>
      <c r="AU11" s="47">
        <v>11.594414615025373</v>
      </c>
      <c r="AV11" s="47">
        <v>4.8706975610314153E-2</v>
      </c>
      <c r="AW11" s="47">
        <v>0</v>
      </c>
      <c r="AX11" s="47">
        <v>7.6712310135824442</v>
      </c>
      <c r="AY11" s="47">
        <v>2.4958486703416995</v>
      </c>
      <c r="AZ11" s="47">
        <v>0.89988625778555187</v>
      </c>
      <c r="BA11" s="47">
        <v>0.11784224804334238</v>
      </c>
      <c r="BB11" s="47">
        <v>0</v>
      </c>
      <c r="BC11" s="47">
        <v>0</v>
      </c>
    </row>
    <row r="12" spans="1:88">
      <c r="A12" s="1">
        <v>17</v>
      </c>
      <c r="B12" s="1" t="s">
        <v>59</v>
      </c>
      <c r="C12" s="1" t="s">
        <v>1431</v>
      </c>
      <c r="D12" s="43">
        <v>1324.53125</v>
      </c>
      <c r="E12" s="43" t="s">
        <v>15</v>
      </c>
      <c r="G12" s="1">
        <v>100.00000000000004</v>
      </c>
      <c r="H12" s="1">
        <v>89.176880448570415</v>
      </c>
      <c r="I12" s="44">
        <v>3.8766201935612679</v>
      </c>
      <c r="J12" s="44">
        <v>10.823119551429633</v>
      </c>
      <c r="K12" s="44">
        <v>0</v>
      </c>
      <c r="L12" s="44">
        <v>0</v>
      </c>
      <c r="Z12" s="43">
        <v>5.3388113411529228E-2</v>
      </c>
      <c r="AA12" s="43">
        <v>0.30858317147811776</v>
      </c>
      <c r="AB12" s="43">
        <v>-1.4890452718920237E-3</v>
      </c>
      <c r="AC12" s="43">
        <v>4.8092574161060613</v>
      </c>
      <c r="AD12" s="43">
        <v>3.8247211254216307</v>
      </c>
      <c r="AE12" s="43">
        <v>5.705278963845454</v>
      </c>
      <c r="AN12" s="47">
        <v>54.796573424250674</v>
      </c>
      <c r="AO12" s="47">
        <v>0.57775726610424449</v>
      </c>
      <c r="AP12" s="47">
        <v>12.51747298366098</v>
      </c>
      <c r="AQ12" s="47">
        <v>1.1032113315895542</v>
      </c>
      <c r="AR12" s="47">
        <v>0.12815145768044989</v>
      </c>
      <c r="AS12" s="47">
        <v>8.3447720103188932</v>
      </c>
      <c r="AT12" s="47">
        <v>0.16651303162804523</v>
      </c>
      <c r="AU12" s="47">
        <v>10.688074390953309</v>
      </c>
      <c r="AV12" s="47">
        <v>5.0831818409461813E-2</v>
      </c>
      <c r="AW12" s="47">
        <v>0</v>
      </c>
      <c r="AX12" s="47">
        <v>7.9609496228852796</v>
      </c>
      <c r="AY12" s="47">
        <v>2.6037223435945553</v>
      </c>
      <c r="AZ12" s="47">
        <v>0.93900533462802815</v>
      </c>
      <c r="BA12" s="47">
        <v>0.12296498429652425</v>
      </c>
      <c r="BB12" s="47">
        <v>0</v>
      </c>
      <c r="BC12" s="47">
        <v>0</v>
      </c>
    </row>
    <row r="13" spans="1:88">
      <c r="A13" s="1">
        <v>19</v>
      </c>
      <c r="B13" s="1" t="s">
        <v>59</v>
      </c>
      <c r="C13" s="1" t="s">
        <v>1431</v>
      </c>
      <c r="D13" s="43">
        <v>1304.53125</v>
      </c>
      <c r="E13" s="43" t="s">
        <v>15</v>
      </c>
      <c r="G13" s="1">
        <v>100.00000000000006</v>
      </c>
      <c r="H13" s="1">
        <v>85.700549601036982</v>
      </c>
      <c r="I13" s="44">
        <v>3.4763308475334447</v>
      </c>
      <c r="J13" s="44">
        <v>14.299450398963078</v>
      </c>
      <c r="K13" s="44">
        <v>0</v>
      </c>
      <c r="L13" s="44">
        <v>0</v>
      </c>
      <c r="Z13" s="43">
        <v>4.6745401127187614E-2</v>
      </c>
      <c r="AA13" s="43">
        <v>0.35532857260530537</v>
      </c>
      <c r="AC13" s="43">
        <v>4.8092574161060613</v>
      </c>
      <c r="AD13" s="43">
        <v>3.4295854464062572</v>
      </c>
      <c r="AE13" s="43">
        <v>9.134864410251712</v>
      </c>
      <c r="AN13" s="47">
        <v>54.773756511094987</v>
      </c>
      <c r="AO13" s="47">
        <v>0.59959319850409254</v>
      </c>
      <c r="AP13" s="47">
        <v>12.94921425066552</v>
      </c>
      <c r="AQ13" s="47">
        <v>1.1174337450860192</v>
      </c>
      <c r="AR13" s="47">
        <v>0.10960869108209095</v>
      </c>
      <c r="AS13" s="47">
        <v>8.3458751786564491</v>
      </c>
      <c r="AT13" s="47">
        <v>0.17326741524704808</v>
      </c>
      <c r="AU13" s="47">
        <v>9.8275629104811877</v>
      </c>
      <c r="AV13" s="47">
        <v>5.2893744723767934E-2</v>
      </c>
      <c r="AW13" s="47">
        <v>0</v>
      </c>
      <c r="AX13" s="47">
        <v>8.2370540946412198</v>
      </c>
      <c r="AY13" s="47">
        <v>2.7086925021131765</v>
      </c>
      <c r="AZ13" s="47">
        <v>0.97709485944393504</v>
      </c>
      <c r="BA13" s="47">
        <v>0.12795289826051326</v>
      </c>
      <c r="BB13" s="47">
        <v>0</v>
      </c>
      <c r="BC13" s="47">
        <v>0</v>
      </c>
    </row>
    <row r="14" spans="1:88">
      <c r="A14" s="1">
        <v>21</v>
      </c>
      <c r="B14" s="1" t="s">
        <v>59</v>
      </c>
      <c r="C14" s="1" t="s">
        <v>1431</v>
      </c>
      <c r="D14" s="43">
        <v>1284.53125</v>
      </c>
      <c r="E14" s="43" t="s">
        <v>15</v>
      </c>
      <c r="G14" s="1">
        <v>100.0000000000001</v>
      </c>
      <c r="H14" s="1">
        <v>82.56194003430096</v>
      </c>
      <c r="I14" s="44">
        <v>3.1386095667360578</v>
      </c>
      <c r="J14" s="44">
        <v>17.438059965699136</v>
      </c>
      <c r="K14" s="44">
        <v>0</v>
      </c>
      <c r="L14" s="44">
        <v>0</v>
      </c>
      <c r="Z14" s="43">
        <v>4.1187855334206228E-2</v>
      </c>
      <c r="AA14" s="43">
        <v>0.39651642793951158</v>
      </c>
      <c r="AC14" s="43">
        <v>4.8092574161060613</v>
      </c>
      <c r="AD14" s="43">
        <v>3.0974217114018514</v>
      </c>
      <c r="AE14" s="43">
        <v>12.232286121653564</v>
      </c>
      <c r="AN14" s="47">
        <v>54.759906839385643</v>
      </c>
      <c r="AO14" s="47">
        <v>0.62078825367077428</v>
      </c>
      <c r="AP14" s="47">
        <v>13.367018961525703</v>
      </c>
      <c r="AQ14" s="47">
        <v>1.1298129384441264</v>
      </c>
      <c r="AR14" s="47">
        <v>9.3027205282885203E-2</v>
      </c>
      <c r="AS14" s="47">
        <v>8.3260195583251022</v>
      </c>
      <c r="AT14" s="47">
        <v>0.17985421258819778</v>
      </c>
      <c r="AU14" s="47">
        <v>9.0109414459913459</v>
      </c>
      <c r="AV14" s="47">
        <v>5.4904511587303334E-2</v>
      </c>
      <c r="AW14" s="47">
        <v>0</v>
      </c>
      <c r="AX14" s="47">
        <v>8.4996788539838057</v>
      </c>
      <c r="AY14" s="47">
        <v>2.8109908378931667</v>
      </c>
      <c r="AZ14" s="47">
        <v>1.014239326642568</v>
      </c>
      <c r="BA14" s="47">
        <v>0.13281705467938554</v>
      </c>
      <c r="BB14" s="47">
        <v>0</v>
      </c>
      <c r="BC14" s="47">
        <v>0</v>
      </c>
    </row>
    <row r="15" spans="1:88">
      <c r="A15" s="1">
        <v>23</v>
      </c>
      <c r="B15" s="1" t="s">
        <v>59</v>
      </c>
      <c r="C15" s="1" t="s">
        <v>1431</v>
      </c>
      <c r="D15" s="43">
        <v>1264.53125</v>
      </c>
      <c r="E15" s="43" t="s">
        <v>15</v>
      </c>
      <c r="G15" s="1">
        <v>100.0000000000002</v>
      </c>
      <c r="H15" s="1">
        <v>79.709758461388674</v>
      </c>
      <c r="I15" s="44">
        <v>2.8521815729123805</v>
      </c>
      <c r="J15" s="44">
        <v>20.290241538611518</v>
      </c>
      <c r="K15" s="44">
        <v>0</v>
      </c>
      <c r="L15" s="44">
        <v>0</v>
      </c>
      <c r="Z15" s="43">
        <v>3.6517230115688942E-2</v>
      </c>
      <c r="AA15" s="43">
        <v>0.43303365805520055</v>
      </c>
      <c r="AC15" s="43">
        <v>4.8092574161060613</v>
      </c>
      <c r="AD15" s="43">
        <v>2.8156643427966914</v>
      </c>
      <c r="AE15" s="43">
        <v>15.047950464450256</v>
      </c>
      <c r="AN15" s="47">
        <v>54.754692467865993</v>
      </c>
      <c r="AO15" s="47">
        <v>0.64141463072045368</v>
      </c>
      <c r="AP15" s="47">
        <v>13.7723517236216</v>
      </c>
      <c r="AQ15" s="47">
        <v>1.1405548108721324</v>
      </c>
      <c r="AR15" s="47">
        <v>7.8240118517443738E-2</v>
      </c>
      <c r="AS15" s="47">
        <v>8.2856101788818606</v>
      </c>
      <c r="AT15" s="47">
        <v>0.18628977180775247</v>
      </c>
      <c r="AU15" s="47">
        <v>8.2361970279834047</v>
      </c>
      <c r="AV15" s="47">
        <v>5.6869109639560558E-2</v>
      </c>
      <c r="AW15" s="47">
        <v>0</v>
      </c>
      <c r="AX15" s="47">
        <v>8.7488102515640787</v>
      </c>
      <c r="AY15" s="47">
        <v>2.9108694550970577</v>
      </c>
      <c r="AZ15" s="47">
        <v>1.050530927242187</v>
      </c>
      <c r="BA15" s="47">
        <v>0.13756952618647947</v>
      </c>
      <c r="BB15" s="47">
        <v>0</v>
      </c>
      <c r="BC15" s="47">
        <v>0</v>
      </c>
    </row>
    <row r="16" spans="1:88">
      <c r="A16" s="1">
        <v>25</v>
      </c>
      <c r="B16" s="1" t="s">
        <v>59</v>
      </c>
      <c r="C16" s="1" t="s">
        <v>1431</v>
      </c>
      <c r="D16" s="43">
        <v>1244.53125</v>
      </c>
      <c r="E16" s="43" t="s">
        <v>15</v>
      </c>
      <c r="G16" s="1">
        <v>100.0000000000002</v>
      </c>
      <c r="H16" s="1">
        <v>77.100719466672658</v>
      </c>
      <c r="I16" s="44">
        <v>2.6090389947160295</v>
      </c>
      <c r="J16" s="44">
        <v>22.899280533327548</v>
      </c>
      <c r="K16" s="44">
        <v>0</v>
      </c>
      <c r="L16" s="44">
        <v>0</v>
      </c>
      <c r="Z16" s="43">
        <v>3.2585119755855679E-2</v>
      </c>
      <c r="AA16" s="43">
        <v>0.46561877781105621</v>
      </c>
      <c r="AC16" s="43">
        <v>4.8092574161060613</v>
      </c>
      <c r="AD16" s="43">
        <v>2.576453874960174</v>
      </c>
      <c r="AE16" s="43">
        <v>17.624404339410429</v>
      </c>
      <c r="AN16" s="47">
        <v>54.757871128111269</v>
      </c>
      <c r="AO16" s="47">
        <v>0.66155556758130973</v>
      </c>
      <c r="AP16" s="47">
        <v>14.166862196820492</v>
      </c>
      <c r="AQ16" s="47">
        <v>1.1498600706117166</v>
      </c>
      <c r="AR16" s="47">
        <v>6.5094537765462021E-2</v>
      </c>
      <c r="AS16" s="47">
        <v>8.2248817491157347</v>
      </c>
      <c r="AT16" s="47">
        <v>0.19259369844196914</v>
      </c>
      <c r="AU16" s="47">
        <v>7.5012939454598557</v>
      </c>
      <c r="AV16" s="47">
        <v>5.8793523907946642E-2</v>
      </c>
      <c r="AW16" s="47">
        <v>0</v>
      </c>
      <c r="AX16" s="47">
        <v>8.9842588122410021</v>
      </c>
      <c r="AY16" s="47">
        <v>3.0086297576716063</v>
      </c>
      <c r="AZ16" s="47">
        <v>1.0860802213770449</v>
      </c>
      <c r="BA16" s="47">
        <v>0.14222479089460779</v>
      </c>
      <c r="BB16" s="47">
        <v>0</v>
      </c>
      <c r="BC16" s="47">
        <v>0</v>
      </c>
    </row>
    <row r="17" spans="1:55">
      <c r="A17" s="1">
        <v>27</v>
      </c>
      <c r="B17" s="1" t="s">
        <v>59</v>
      </c>
      <c r="C17" s="1" t="s">
        <v>1431</v>
      </c>
      <c r="D17" s="43">
        <v>1224.53125</v>
      </c>
      <c r="E17" s="43" t="s">
        <v>15</v>
      </c>
      <c r="G17" s="1">
        <v>100.00000000000033</v>
      </c>
      <c r="H17" s="1">
        <v>74.697381807582587</v>
      </c>
      <c r="I17" s="44">
        <v>2.4033376590901967</v>
      </c>
      <c r="J17" s="44">
        <v>25.302618192417746</v>
      </c>
      <c r="K17" s="44">
        <v>0</v>
      </c>
      <c r="L17" s="44">
        <v>0</v>
      </c>
      <c r="Z17" s="43">
        <v>2.9278567881919487E-2</v>
      </c>
      <c r="AA17" s="43">
        <v>0.49489734569297572</v>
      </c>
      <c r="AC17" s="43">
        <v>4.8092574161060613</v>
      </c>
      <c r="AD17" s="43">
        <v>2.3740590912082773</v>
      </c>
      <c r="AE17" s="43">
        <v>19.998463430618706</v>
      </c>
      <c r="AN17" s="47">
        <v>54.76929882147833</v>
      </c>
      <c r="AO17" s="47">
        <v>0.68130938152546283</v>
      </c>
      <c r="AP17" s="47">
        <v>14.552482657901331</v>
      </c>
      <c r="AQ17" s="47">
        <v>1.157926670597754</v>
      </c>
      <c r="AR17" s="47">
        <v>5.3450736035694092E-2</v>
      </c>
      <c r="AS17" s="47">
        <v>8.1439239545344524</v>
      </c>
      <c r="AT17" s="47">
        <v>0.19879027022491924</v>
      </c>
      <c r="AU17" s="47">
        <v>6.8041020846616629</v>
      </c>
      <c r="AV17" s="47">
        <v>6.0685165712511112E-2</v>
      </c>
      <c r="AW17" s="47">
        <v>0</v>
      </c>
      <c r="AX17" s="47">
        <v>9.2055614224576594</v>
      </c>
      <c r="AY17" s="47">
        <v>3.1046439408917732</v>
      </c>
      <c r="AZ17" s="47">
        <v>1.1210241167809345</v>
      </c>
      <c r="BA17" s="47">
        <v>0.14680077719749934</v>
      </c>
      <c r="BB17" s="47">
        <v>0</v>
      </c>
      <c r="BC17" s="47">
        <v>0</v>
      </c>
    </row>
    <row r="18" spans="1:55">
      <c r="A18" s="1">
        <v>29</v>
      </c>
      <c r="B18" s="1" t="s">
        <v>59</v>
      </c>
      <c r="C18" s="1" t="s">
        <v>1431</v>
      </c>
      <c r="D18" s="43">
        <v>1204.53125</v>
      </c>
      <c r="E18" s="43" t="s">
        <v>15</v>
      </c>
      <c r="G18" s="1">
        <v>100.00000000000041</v>
      </c>
      <c r="H18" s="1">
        <v>71.376773318357436</v>
      </c>
      <c r="I18" s="44">
        <v>3.320608489225239</v>
      </c>
      <c r="J18" s="44">
        <v>28.623226681642986</v>
      </c>
      <c r="K18" s="44">
        <v>0</v>
      </c>
      <c r="L18" s="44">
        <v>0</v>
      </c>
      <c r="Z18" s="43">
        <v>2.9712892368333074E-2</v>
      </c>
      <c r="AA18" s="43">
        <v>0.5246102380613088</v>
      </c>
      <c r="AC18" s="43">
        <v>4.8092574161060613</v>
      </c>
      <c r="AD18" s="43">
        <v>-2.1263345900404533E-3</v>
      </c>
      <c r="AE18" s="43">
        <v>19.996337096028665</v>
      </c>
      <c r="AF18" s="43">
        <v>3.2930219314469462</v>
      </c>
      <c r="AG18" s="43">
        <v>3.2930219314469462</v>
      </c>
      <c r="AN18" s="47">
        <v>54.864763554706599</v>
      </c>
      <c r="AO18" s="47">
        <v>0.70924449550308499</v>
      </c>
      <c r="AP18" s="47">
        <v>15.083549011632766</v>
      </c>
      <c r="AQ18" s="47">
        <v>1.1538476793820949</v>
      </c>
      <c r="AR18" s="47">
        <v>4.2449969928380057E-2</v>
      </c>
      <c r="AS18" s="47">
        <v>7.9739044670509411</v>
      </c>
      <c r="AT18" s="47">
        <v>0.20803844197877616</v>
      </c>
      <c r="AU18" s="47">
        <v>6.0094173060365668</v>
      </c>
      <c r="AV18" s="47">
        <v>6.3508376500371472E-2</v>
      </c>
      <c r="AW18" s="47">
        <v>0</v>
      </c>
      <c r="AX18" s="47">
        <v>9.3195191664767361</v>
      </c>
      <c r="AY18" s="47">
        <v>3.2449505631047306</v>
      </c>
      <c r="AZ18" s="47">
        <v>1.1731766872285478</v>
      </c>
      <c r="BA18" s="47">
        <v>0.15363028047040403</v>
      </c>
      <c r="BB18" s="47">
        <v>0</v>
      </c>
      <c r="BC18" s="47">
        <v>0</v>
      </c>
    </row>
    <row r="19" spans="1:55">
      <c r="A19" s="1">
        <v>31</v>
      </c>
      <c r="B19" s="1" t="s">
        <v>59</v>
      </c>
      <c r="C19" s="1" t="s">
        <v>1431</v>
      </c>
      <c r="D19" s="43">
        <v>1184.53125</v>
      </c>
      <c r="E19" s="43" t="s">
        <v>15</v>
      </c>
      <c r="G19" s="1">
        <v>100.00000000000048</v>
      </c>
      <c r="H19" s="1">
        <v>60.268938321320668</v>
      </c>
      <c r="I19" s="44">
        <v>11.107834997036825</v>
      </c>
      <c r="J19" s="44">
        <v>39.731061678679808</v>
      </c>
      <c r="K19" s="44">
        <v>0</v>
      </c>
      <c r="L19" s="44">
        <v>0</v>
      </c>
      <c r="Z19" s="43">
        <v>3.6229545363449335E-2</v>
      </c>
      <c r="AA19" s="43">
        <v>0.56083978342475815</v>
      </c>
      <c r="AC19" s="43">
        <v>4.8092574161060613</v>
      </c>
      <c r="AE19" s="43">
        <v>19.996337096028665</v>
      </c>
      <c r="AF19" s="43">
        <v>4.5662034468493173</v>
      </c>
      <c r="AG19" s="43">
        <v>7.859225378296264</v>
      </c>
      <c r="AH19" s="43">
        <v>2.350787069942939</v>
      </c>
      <c r="AI19" s="43">
        <v>2.350787069942939</v>
      </c>
      <c r="AJ19" s="43">
        <v>4.1546149348811205</v>
      </c>
      <c r="AK19" s="43">
        <v>4.1546149348811205</v>
      </c>
      <c r="AN19" s="47">
        <v>55.430218161645463</v>
      </c>
      <c r="AO19" s="47">
        <v>0.8214600114396764</v>
      </c>
      <c r="AP19" s="47">
        <v>15.314553982825327</v>
      </c>
      <c r="AQ19" s="47">
        <v>1.1898499486772398</v>
      </c>
      <c r="AR19" s="47">
        <v>3.2338902519087394E-2</v>
      </c>
      <c r="AS19" s="47">
        <v>8.2864449340501363</v>
      </c>
      <c r="AT19" s="47">
        <v>0.24638085767258749</v>
      </c>
      <c r="AU19" s="47">
        <v>4.9043984264320306</v>
      </c>
      <c r="AV19" s="47">
        <v>7.5213254448190381E-2</v>
      </c>
      <c r="AW19" s="47">
        <v>0</v>
      </c>
      <c r="AX19" s="47">
        <v>8.5913024873691715</v>
      </c>
      <c r="AY19" s="47">
        <v>3.548381744547958</v>
      </c>
      <c r="AZ19" s="47">
        <v>1.3775122598161504</v>
      </c>
      <c r="BA19" s="47">
        <v>0.18194502855698205</v>
      </c>
      <c r="BB19" s="47">
        <v>0</v>
      </c>
      <c r="BC19" s="47">
        <v>0</v>
      </c>
    </row>
    <row r="20" spans="1:55">
      <c r="A20" s="1">
        <v>33</v>
      </c>
      <c r="B20" s="1" t="s">
        <v>59</v>
      </c>
      <c r="C20" s="1" t="s">
        <v>1431</v>
      </c>
      <c r="D20" s="43">
        <v>1164.53125</v>
      </c>
      <c r="E20" s="43" t="s">
        <v>15</v>
      </c>
      <c r="G20" s="1">
        <v>100.00000000000068</v>
      </c>
      <c r="H20" s="1">
        <v>46.916792497309281</v>
      </c>
      <c r="I20" s="44">
        <v>13.352145824011592</v>
      </c>
      <c r="J20" s="44">
        <v>53.083207502691401</v>
      </c>
      <c r="K20" s="44">
        <v>0</v>
      </c>
      <c r="L20" s="44">
        <v>0</v>
      </c>
      <c r="Z20" s="43">
        <v>3.1429028788500665E-2</v>
      </c>
      <c r="AA20" s="43">
        <v>0.59226881221325878</v>
      </c>
      <c r="AC20" s="43">
        <v>4.8092574161060613</v>
      </c>
      <c r="AE20" s="43">
        <v>19.996337096028665</v>
      </c>
      <c r="AF20" s="43">
        <v>2.2958981339151903</v>
      </c>
      <c r="AG20" s="43">
        <v>10.155123512211453</v>
      </c>
      <c r="AH20" s="43">
        <v>3.6892527696187267</v>
      </c>
      <c r="AI20" s="43">
        <v>6.0400398395616657</v>
      </c>
      <c r="AJ20" s="43">
        <v>7.3355658916891739</v>
      </c>
      <c r="AK20" s="43">
        <v>11.490180826570295</v>
      </c>
      <c r="AN20" s="47">
        <v>56.272812225397018</v>
      </c>
      <c r="AO20" s="47">
        <v>1.0316147477425022</v>
      </c>
      <c r="AP20" s="47">
        <v>14.568557089316519</v>
      </c>
      <c r="AQ20" s="47">
        <v>1.322657658294103</v>
      </c>
      <c r="AR20" s="47">
        <v>2.3653935029496809E-2</v>
      </c>
      <c r="AS20" s="47">
        <v>8.995959140999032</v>
      </c>
      <c r="AT20" s="47">
        <v>0.31649888929374048</v>
      </c>
      <c r="AU20" s="47">
        <v>3.853319750167806</v>
      </c>
      <c r="AV20" s="47">
        <v>9.6618348186182715E-2</v>
      </c>
      <c r="AW20" s="47">
        <v>0</v>
      </c>
      <c r="AX20" s="47">
        <v>7.7292247218359478</v>
      </c>
      <c r="AY20" s="47">
        <v>3.8242159505596236</v>
      </c>
      <c r="AZ20" s="47">
        <v>1.7311424072450801</v>
      </c>
      <c r="BA20" s="47">
        <v>0.23372513593295444</v>
      </c>
      <c r="BB20" s="47">
        <v>0</v>
      </c>
      <c r="BC20" s="47">
        <v>0</v>
      </c>
    </row>
    <row r="21" spans="1:55">
      <c r="A21" s="1">
        <v>35</v>
      </c>
      <c r="B21" s="1" t="s">
        <v>59</v>
      </c>
      <c r="C21" s="1" t="s">
        <v>1431</v>
      </c>
      <c r="D21" s="43">
        <v>1144.53125</v>
      </c>
      <c r="E21" s="43" t="s">
        <v>15</v>
      </c>
      <c r="G21" s="1">
        <v>100.00000000000082</v>
      </c>
      <c r="H21" s="1">
        <v>38.502701129462636</v>
      </c>
      <c r="I21" s="44">
        <v>8.4140913678467939</v>
      </c>
      <c r="J21" s="44">
        <v>61.497298870538195</v>
      </c>
      <c r="K21" s="44">
        <v>0</v>
      </c>
      <c r="L21" s="44">
        <v>0</v>
      </c>
      <c r="Z21" s="43">
        <v>2.4418642730518067E-2</v>
      </c>
      <c r="AA21" s="43">
        <v>0.61668745494377686</v>
      </c>
      <c r="AC21" s="43">
        <v>4.8092574161060613</v>
      </c>
      <c r="AE21" s="43">
        <v>19.996337096028665</v>
      </c>
      <c r="AF21" s="43">
        <v>1.3361211964470061</v>
      </c>
      <c r="AG21" s="43">
        <v>11.49124470865846</v>
      </c>
      <c r="AH21" s="43">
        <v>2.2703047930080729</v>
      </c>
      <c r="AI21" s="43">
        <v>8.3103446325697377</v>
      </c>
      <c r="AJ21" s="43">
        <v>4.7832467356611978</v>
      </c>
      <c r="AK21" s="43">
        <v>16.273427562231493</v>
      </c>
      <c r="AN21" s="47">
        <v>56.995166441064292</v>
      </c>
      <c r="AO21" s="47">
        <v>1.2341175466939358</v>
      </c>
      <c r="AP21" s="47">
        <v>13.837721044055233</v>
      </c>
      <c r="AQ21" s="47">
        <v>1.4406164901421787</v>
      </c>
      <c r="AR21" s="47">
        <v>1.5489668875240436E-2</v>
      </c>
      <c r="AS21" s="47">
        <v>9.5704647030782439</v>
      </c>
      <c r="AT21" s="47">
        <v>0.38566418144779463</v>
      </c>
      <c r="AU21" s="47">
        <v>3.0186955153373631</v>
      </c>
      <c r="AV21" s="47">
        <v>0.11773259694279174</v>
      </c>
      <c r="AW21" s="47">
        <v>0</v>
      </c>
      <c r="AX21" s="47">
        <v>7.0215306858625883</v>
      </c>
      <c r="AY21" s="47">
        <v>4.0099558971557583</v>
      </c>
      <c r="AZ21" s="47">
        <v>2.0680435561554802</v>
      </c>
      <c r="BA21" s="47">
        <v>0.28480167318912869</v>
      </c>
      <c r="BB21" s="47">
        <v>0</v>
      </c>
      <c r="BC21" s="47">
        <v>0</v>
      </c>
    </row>
    <row r="22" spans="1:55">
      <c r="A22" s="1">
        <v>37</v>
      </c>
      <c r="B22" s="1" t="s">
        <v>59</v>
      </c>
      <c r="C22" s="1" t="s">
        <v>1431</v>
      </c>
      <c r="D22" s="43">
        <v>1124.53125</v>
      </c>
      <c r="E22" s="43" t="s">
        <v>15</v>
      </c>
      <c r="G22" s="1">
        <v>100.00000000000084</v>
      </c>
      <c r="H22" s="1">
        <v>32.64917073071507</v>
      </c>
      <c r="I22" s="44">
        <v>5.8535303987475924</v>
      </c>
      <c r="J22" s="44">
        <v>67.350829269285782</v>
      </c>
      <c r="K22" s="44">
        <v>0</v>
      </c>
      <c r="L22" s="44">
        <v>0</v>
      </c>
      <c r="Z22" s="43">
        <v>2.7097241881654171E-2</v>
      </c>
      <c r="AA22" s="43">
        <v>0.64378469682543105</v>
      </c>
      <c r="AC22" s="43">
        <v>4.8092574161060613</v>
      </c>
      <c r="AE22" s="43">
        <v>19.996337096028665</v>
      </c>
      <c r="AF22" s="43">
        <v>0.88796316007055875</v>
      </c>
      <c r="AG22" s="43">
        <v>12.379207868729019</v>
      </c>
      <c r="AH22" s="43">
        <v>1.5225231998769428</v>
      </c>
      <c r="AI22" s="43">
        <v>9.8328678324466807</v>
      </c>
      <c r="AJ22" s="43">
        <v>3.4159467969184361</v>
      </c>
      <c r="AK22" s="43">
        <v>19.68937435914993</v>
      </c>
      <c r="AN22" s="47">
        <v>57.640816452493326</v>
      </c>
      <c r="AO22" s="47">
        <v>1.4289654606068798</v>
      </c>
      <c r="AP22" s="47">
        <v>13.130092200055385</v>
      </c>
      <c r="AQ22" s="47">
        <v>1.5387515156140723</v>
      </c>
      <c r="AR22" s="47">
        <v>7.8568816792675741E-3</v>
      </c>
      <c r="AS22" s="47">
        <v>10.028815147165876</v>
      </c>
      <c r="AT22" s="47">
        <v>0.45480826564007665</v>
      </c>
      <c r="AU22" s="47">
        <v>2.3417021246039194</v>
      </c>
      <c r="AV22" s="47">
        <v>0.13884037149584683</v>
      </c>
      <c r="AW22" s="47">
        <v>0</v>
      </c>
      <c r="AX22" s="47">
        <v>6.4314261854504231</v>
      </c>
      <c r="AY22" s="47">
        <v>4.1292038863834364</v>
      </c>
      <c r="AZ22" s="47">
        <v>2.3928589598232031</v>
      </c>
      <c r="BA22" s="47">
        <v>0.33586254898829065</v>
      </c>
      <c r="BB22" s="47">
        <v>0</v>
      </c>
      <c r="BC22" s="47">
        <v>0</v>
      </c>
    </row>
    <row r="23" spans="1:55">
      <c r="A23" s="1">
        <v>39</v>
      </c>
      <c r="B23" s="1" t="s">
        <v>59</v>
      </c>
      <c r="C23" s="1" t="s">
        <v>1431</v>
      </c>
      <c r="D23" s="43">
        <v>1104.53125</v>
      </c>
      <c r="E23" s="43" t="s">
        <v>15</v>
      </c>
      <c r="G23" s="1">
        <v>100.00000000000092</v>
      </c>
      <c r="H23" s="1">
        <v>28.239247492526573</v>
      </c>
      <c r="I23" s="44">
        <v>4.4099232381885782</v>
      </c>
      <c r="J23" s="44">
        <v>71.760752507474365</v>
      </c>
      <c r="K23" s="44">
        <v>0</v>
      </c>
      <c r="L23" s="44">
        <v>0</v>
      </c>
      <c r="Z23" s="43">
        <v>5.629276348600807E-2</v>
      </c>
      <c r="AA23" s="43">
        <v>0.70007746031143914</v>
      </c>
      <c r="AC23" s="43">
        <v>4.8092574161060613</v>
      </c>
      <c r="AE23" s="43">
        <v>19.996337096028665</v>
      </c>
      <c r="AF23" s="43">
        <v>0.65940438120683975</v>
      </c>
      <c r="AG23" s="43">
        <v>13.038612249935859</v>
      </c>
      <c r="AH23" s="43">
        <v>1.0901090592236575</v>
      </c>
      <c r="AI23" s="43">
        <v>10.922976891670338</v>
      </c>
      <c r="AJ23" s="43">
        <v>2.6041170342720728</v>
      </c>
      <c r="AK23" s="43">
        <v>22.293491393422002</v>
      </c>
      <c r="AN23" s="47">
        <v>58.296150860028028</v>
      </c>
      <c r="AO23" s="47">
        <v>1.6037906693536959</v>
      </c>
      <c r="AP23" s="47">
        <v>12.454991383680932</v>
      </c>
      <c r="AQ23" s="47">
        <v>1.5892906581491646</v>
      </c>
      <c r="AR23" s="47">
        <v>1.453118244357635E-3</v>
      </c>
      <c r="AS23" s="47">
        <v>10.350138160473227</v>
      </c>
      <c r="AT23" s="47">
        <v>0.52583245068952467</v>
      </c>
      <c r="AU23" s="47">
        <v>1.7797080124822258</v>
      </c>
      <c r="AV23" s="47">
        <v>0.1605220887873671</v>
      </c>
      <c r="AW23" s="47">
        <v>0</v>
      </c>
      <c r="AX23" s="47">
        <v>5.933198796735792</v>
      </c>
      <c r="AY23" s="47">
        <v>4.2024913642060051</v>
      </c>
      <c r="AZ23" s="47">
        <v>2.7141206131072759</v>
      </c>
      <c r="BA23" s="47">
        <v>0.3883118240623758</v>
      </c>
      <c r="BB23" s="47">
        <v>0</v>
      </c>
      <c r="BC23" s="47">
        <v>0</v>
      </c>
    </row>
    <row r="24" spans="1:55">
      <c r="A24" s="1">
        <v>41</v>
      </c>
      <c r="B24" s="1" t="s">
        <v>59</v>
      </c>
      <c r="C24" s="1" t="s">
        <v>1431</v>
      </c>
      <c r="D24" s="43">
        <v>1084.53125</v>
      </c>
      <c r="E24" s="43" t="s">
        <v>15</v>
      </c>
      <c r="G24" s="1">
        <v>99.999995325364978</v>
      </c>
      <c r="H24" s="1">
        <v>23.925126708458517</v>
      </c>
      <c r="I24" s="44">
        <v>4.3141161094321054</v>
      </c>
      <c r="J24" s="44">
        <v>76.074868616906471</v>
      </c>
      <c r="K24" s="44">
        <v>0</v>
      </c>
      <c r="L24" s="44">
        <v>0</v>
      </c>
      <c r="Z24" s="43">
        <v>0.38860664096847758</v>
      </c>
      <c r="AA24" s="43">
        <v>1.0886841012799167</v>
      </c>
      <c r="AB24" s="43">
        <v>0.54090272253764571</v>
      </c>
      <c r="AC24" s="43">
        <v>5.350160138643707</v>
      </c>
      <c r="AE24" s="43">
        <v>19.996337096028665</v>
      </c>
      <c r="AF24" s="43">
        <v>0.96020799413235469</v>
      </c>
      <c r="AG24" s="43">
        <v>13.998820244068213</v>
      </c>
      <c r="AH24" s="43">
        <v>-2.2879503654216786E-3</v>
      </c>
      <c r="AI24" s="43">
        <v>10.920688941304917</v>
      </c>
      <c r="AJ24" s="43">
        <v>2.4266867021590492</v>
      </c>
      <c r="AK24" s="43">
        <v>24.720178095581051</v>
      </c>
      <c r="AN24" s="47">
        <v>60.186543451456906</v>
      </c>
      <c r="AO24" s="47">
        <v>1.5701106716894633</v>
      </c>
      <c r="AP24" s="47">
        <v>11.828595267157791</v>
      </c>
      <c r="AQ24" s="47">
        <v>1.2759112814082494</v>
      </c>
      <c r="AR24" s="47">
        <v>0</v>
      </c>
      <c r="AS24" s="47">
        <v>9.8684656401701965</v>
      </c>
      <c r="AT24" s="47">
        <v>0.54753075134532669</v>
      </c>
      <c r="AU24" s="47">
        <v>1.2368878322553143</v>
      </c>
      <c r="AV24" s="47">
        <v>0.12630803273482238</v>
      </c>
      <c r="AW24" s="47">
        <v>0</v>
      </c>
      <c r="AX24" s="47">
        <v>5.4875158731359015</v>
      </c>
      <c r="AY24" s="47">
        <v>4.2844195340213993</v>
      </c>
      <c r="AZ24" s="47">
        <v>3.129380394843114</v>
      </c>
      <c r="BA24" s="47">
        <v>0.45833126978152128</v>
      </c>
      <c r="BB24" s="47">
        <v>0</v>
      </c>
      <c r="BC24" s="47">
        <v>0</v>
      </c>
    </row>
    <row r="25" spans="1:55">
      <c r="A25" s="1">
        <v>43</v>
      </c>
      <c r="B25" s="1" t="s">
        <v>59</v>
      </c>
      <c r="C25" s="1" t="s">
        <v>1431</v>
      </c>
      <c r="D25" s="43">
        <v>1064.53125</v>
      </c>
      <c r="E25" s="43" t="s">
        <v>15</v>
      </c>
      <c r="G25" s="1">
        <v>99.999996765107923</v>
      </c>
      <c r="H25" s="1">
        <v>20.195645716173185</v>
      </c>
      <c r="I25" s="44">
        <v>3.7294824320282745</v>
      </c>
      <c r="J25" s="44">
        <v>79.804351048934748</v>
      </c>
      <c r="K25" s="44">
        <v>0</v>
      </c>
      <c r="L25" s="44">
        <v>0</v>
      </c>
      <c r="Z25" s="43">
        <v>0.42811469140448294</v>
      </c>
      <c r="AA25" s="43">
        <v>1.5167987926843995</v>
      </c>
      <c r="AB25" s="43">
        <v>0.57108810331740645</v>
      </c>
      <c r="AC25" s="43">
        <v>5.9212482419611137</v>
      </c>
      <c r="AE25" s="43">
        <v>19.996337096028665</v>
      </c>
      <c r="AF25" s="43">
        <v>0.6048190001846927</v>
      </c>
      <c r="AG25" s="43">
        <v>14.603639244252905</v>
      </c>
      <c r="AI25" s="43">
        <v>10.920688941304917</v>
      </c>
      <c r="AJ25" s="43">
        <v>2.1254606371216922</v>
      </c>
      <c r="AK25" s="43">
        <v>26.845638732702742</v>
      </c>
      <c r="AN25" s="47">
        <v>62.681577445933655</v>
      </c>
      <c r="AO25" s="47">
        <v>1.4137180124234927</v>
      </c>
      <c r="AP25" s="47">
        <v>11.16579625650756</v>
      </c>
      <c r="AQ25" s="47">
        <v>0.84379474720876135</v>
      </c>
      <c r="AR25" s="47">
        <v>0</v>
      </c>
      <c r="AS25" s="47">
        <v>8.7934601097996001</v>
      </c>
      <c r="AT25" s="47">
        <v>0.54028949946485394</v>
      </c>
      <c r="AU25" s="47">
        <v>0.7854230393703705</v>
      </c>
      <c r="AV25" s="47">
        <v>9.1815388462013175E-2</v>
      </c>
      <c r="AW25" s="47">
        <v>0</v>
      </c>
      <c r="AX25" s="47">
        <v>5.1972482246298632</v>
      </c>
      <c r="AY25" s="47">
        <v>4.3352729067912339</v>
      </c>
      <c r="AZ25" s="47">
        <v>3.6086341738485634</v>
      </c>
      <c r="BA25" s="47">
        <v>0.5429701955600309</v>
      </c>
      <c r="BB25" s="47">
        <v>0</v>
      </c>
      <c r="BC25" s="47">
        <v>0</v>
      </c>
    </row>
    <row r="26" spans="1:55">
      <c r="A26" s="1">
        <v>45</v>
      </c>
      <c r="B26" s="1" t="s">
        <v>59</v>
      </c>
      <c r="C26" s="1" t="s">
        <v>1431</v>
      </c>
      <c r="D26" s="43">
        <v>1044.53125</v>
      </c>
      <c r="E26" s="43" t="s">
        <v>15</v>
      </c>
      <c r="G26" s="1">
        <v>99.999996765098402</v>
      </c>
      <c r="H26" s="1">
        <v>17.59039071200668</v>
      </c>
      <c r="I26" s="44">
        <v>2.6052550041569784</v>
      </c>
      <c r="J26" s="44">
        <v>82.409606053091721</v>
      </c>
      <c r="K26" s="44">
        <v>0</v>
      </c>
      <c r="L26" s="44">
        <v>0</v>
      </c>
      <c r="Z26" s="43">
        <v>0.23969606360553711</v>
      </c>
      <c r="AA26" s="43">
        <v>1.7564948562899367</v>
      </c>
      <c r="AB26" s="43">
        <v>0.41845611908519575</v>
      </c>
      <c r="AC26" s="43">
        <v>6.3397043610463095</v>
      </c>
      <c r="AE26" s="43">
        <v>19.996337096028665</v>
      </c>
      <c r="AF26" s="43">
        <v>0.39064633860611209</v>
      </c>
      <c r="AG26" s="43">
        <v>14.994285582859018</v>
      </c>
      <c r="AI26" s="43">
        <v>10.920688941304917</v>
      </c>
      <c r="AJ26" s="43">
        <v>1.5564564828601335</v>
      </c>
      <c r="AK26" s="43">
        <v>28.402095215562877</v>
      </c>
      <c r="AN26" s="47">
        <v>64.797226961638103</v>
      </c>
      <c r="AO26" s="47">
        <v>1.3117788720851065</v>
      </c>
      <c r="AP26" s="47">
        <v>10.524979910104278</v>
      </c>
      <c r="AQ26" s="47">
        <v>0.56919358884691218</v>
      </c>
      <c r="AR26" s="47">
        <v>0</v>
      </c>
      <c r="AS26" s="47">
        <v>7.7521500779022006</v>
      </c>
      <c r="AT26" s="47">
        <v>0.51804055553031603</v>
      </c>
      <c r="AU26" s="47">
        <v>0.48300274777271562</v>
      </c>
      <c r="AV26" s="47">
        <v>6.8693323522614841E-2</v>
      </c>
      <c r="AW26" s="47">
        <v>0</v>
      </c>
      <c r="AX26" s="47">
        <v>4.9874668198700611</v>
      </c>
      <c r="AY26" s="47">
        <v>4.3268035003005076</v>
      </c>
      <c r="AZ26" s="47">
        <v>4.0372759142349421</v>
      </c>
      <c r="BA26" s="47">
        <v>0.62338772819223887</v>
      </c>
      <c r="BB26" s="47">
        <v>0</v>
      </c>
      <c r="BC26" s="47">
        <v>0</v>
      </c>
    </row>
    <row r="27" spans="1:55">
      <c r="A27" s="1">
        <v>47</v>
      </c>
      <c r="B27" s="1" t="s">
        <v>59</v>
      </c>
      <c r="C27" s="1" t="s">
        <v>1431</v>
      </c>
      <c r="D27" s="43">
        <v>1024.53125</v>
      </c>
      <c r="E27" s="43" t="s">
        <v>15</v>
      </c>
      <c r="G27" s="1">
        <v>99.999996765098373</v>
      </c>
      <c r="H27" s="1">
        <v>15.699605139666545</v>
      </c>
      <c r="I27" s="44">
        <v>1.8907855723401181</v>
      </c>
      <c r="J27" s="44">
        <v>84.300391625431843</v>
      </c>
      <c r="K27" s="44">
        <v>0</v>
      </c>
      <c r="L27" s="44">
        <v>0</v>
      </c>
      <c r="Z27" s="43">
        <v>0.14163404960659051</v>
      </c>
      <c r="AA27" s="43">
        <v>1.8981289058965272</v>
      </c>
      <c r="AB27" s="43">
        <v>0.30013203331956845</v>
      </c>
      <c r="AC27" s="43">
        <v>6.6398363943658776</v>
      </c>
      <c r="AE27" s="43">
        <v>19.996337096028665</v>
      </c>
      <c r="AF27" s="43">
        <v>0.28710298191447137</v>
      </c>
      <c r="AG27" s="43">
        <v>15.281388564773488</v>
      </c>
      <c r="AI27" s="43">
        <v>10.920688941304917</v>
      </c>
      <c r="AJ27" s="43">
        <v>1.1619165074994877</v>
      </c>
      <c r="AK27" s="43">
        <v>29.564011723062364</v>
      </c>
      <c r="AN27" s="47">
        <v>66.591201839569635</v>
      </c>
      <c r="AO27" s="47">
        <v>1.2461450173858735</v>
      </c>
      <c r="AP27" s="47">
        <v>9.9408663553174677</v>
      </c>
      <c r="AQ27" s="47">
        <v>0.38903807352337971</v>
      </c>
      <c r="AR27" s="47">
        <v>0</v>
      </c>
      <c r="AS27" s="47">
        <v>6.7822454444767475</v>
      </c>
      <c r="AT27" s="47">
        <v>0.49092099830251207</v>
      </c>
      <c r="AU27" s="47">
        <v>0.28270107613242634</v>
      </c>
      <c r="AV27" s="47">
        <v>5.3579532828382757E-2</v>
      </c>
      <c r="AW27" s="47">
        <v>0</v>
      </c>
      <c r="AX27" s="47">
        <v>4.8297713822268262</v>
      </c>
      <c r="AY27" s="47">
        <v>4.2850709404638767</v>
      </c>
      <c r="AZ27" s="47">
        <v>4.4099937665040319</v>
      </c>
      <c r="BA27" s="47">
        <v>0.69846557326884695</v>
      </c>
      <c r="BB27" s="47">
        <v>0</v>
      </c>
      <c r="BC27" s="47">
        <v>0</v>
      </c>
    </row>
    <row r="28" spans="1:55">
      <c r="A28" s="1">
        <v>49</v>
      </c>
      <c r="B28" s="1" t="s">
        <v>59</v>
      </c>
      <c r="C28" s="1" t="s">
        <v>1431</v>
      </c>
      <c r="D28" s="43">
        <v>1004.5312500000001</v>
      </c>
      <c r="E28" s="43" t="s">
        <v>15</v>
      </c>
      <c r="G28" s="1">
        <v>99.999996765098416</v>
      </c>
      <c r="H28" s="1">
        <v>14.266382947318229</v>
      </c>
      <c r="I28" s="44">
        <v>1.4332221923483393</v>
      </c>
      <c r="J28" s="44">
        <v>85.733613817780181</v>
      </c>
      <c r="K28" s="44">
        <v>0</v>
      </c>
      <c r="L28" s="44">
        <v>0</v>
      </c>
      <c r="Z28" s="43">
        <v>8.8416258497343164E-2</v>
      </c>
      <c r="AA28" s="43">
        <v>1.9865451643938703</v>
      </c>
      <c r="AB28" s="43">
        <v>0.2139040012967526</v>
      </c>
      <c r="AC28" s="43">
        <v>6.8537403956626299</v>
      </c>
      <c r="AE28" s="43">
        <v>19.996337096028665</v>
      </c>
      <c r="AF28" s="43">
        <v>0.23232719312135577</v>
      </c>
      <c r="AG28" s="43">
        <v>15.513715757894843</v>
      </c>
      <c r="AI28" s="43">
        <v>10.920688941304917</v>
      </c>
      <c r="AJ28" s="43">
        <v>0.89857473943288757</v>
      </c>
      <c r="AK28" s="43">
        <v>30.462586462495253</v>
      </c>
      <c r="AN28" s="47">
        <v>68.124439807661986</v>
      </c>
      <c r="AO28" s="47">
        <v>1.2042545428493387</v>
      </c>
      <c r="AP28" s="47">
        <v>9.4176641125804483</v>
      </c>
      <c r="AQ28" s="47">
        <v>0.2660004326663748</v>
      </c>
      <c r="AR28" s="47">
        <v>0</v>
      </c>
      <c r="AS28" s="47">
        <v>5.8980255861876998</v>
      </c>
      <c r="AT28" s="47">
        <v>0.46480429183443916</v>
      </c>
      <c r="AU28" s="47">
        <v>0.1527984939232058</v>
      </c>
      <c r="AV28" s="47">
        <v>4.3660278911689249E-2</v>
      </c>
      <c r="AW28" s="47">
        <v>0</v>
      </c>
      <c r="AX28" s="47">
        <v>4.7080450028399374</v>
      </c>
      <c r="AY28" s="47">
        <v>4.2259170645592539</v>
      </c>
      <c r="AZ28" s="47">
        <v>4.7257559153938118</v>
      </c>
      <c r="BA28" s="47">
        <v>0.76863447059179446</v>
      </c>
      <c r="BB28" s="47">
        <v>0</v>
      </c>
      <c r="BC28" s="47">
        <v>0</v>
      </c>
    </row>
    <row r="29" spans="1:55">
      <c r="A29" s="1">
        <v>51</v>
      </c>
      <c r="B29" s="1" t="s">
        <v>59</v>
      </c>
      <c r="C29" s="1" t="s">
        <v>1431</v>
      </c>
      <c r="D29" s="43">
        <v>984.53125000000011</v>
      </c>
      <c r="E29" s="43" t="s">
        <v>15</v>
      </c>
      <c r="G29" s="1">
        <v>99.999996765098402</v>
      </c>
      <c r="H29" s="1">
        <v>13.110741736715335</v>
      </c>
      <c r="I29" s="44">
        <v>1.1556412106028948</v>
      </c>
      <c r="J29" s="44">
        <v>86.889255028383076</v>
      </c>
      <c r="K29" s="44">
        <v>0</v>
      </c>
      <c r="L29" s="44">
        <v>0</v>
      </c>
      <c r="Z29" s="43">
        <v>5.753927897403846E-2</v>
      </c>
      <c r="AA29" s="43">
        <v>2.0440844433679088</v>
      </c>
      <c r="AB29" s="43">
        <v>0.15131626518215935</v>
      </c>
      <c r="AC29" s="43">
        <v>7.0050566608447893</v>
      </c>
      <c r="AE29" s="43">
        <v>19.996337096028665</v>
      </c>
      <c r="AF29" s="43">
        <v>0.20423698929099551</v>
      </c>
      <c r="AG29" s="43">
        <v>15.717952747185839</v>
      </c>
      <c r="AI29" s="43">
        <v>10.920688941304917</v>
      </c>
      <c r="AJ29" s="43">
        <v>0.7425486771557015</v>
      </c>
      <c r="AK29" s="43">
        <v>31.205135139650956</v>
      </c>
      <c r="AN29" s="47">
        <v>69.455422503991684</v>
      </c>
      <c r="AO29" s="47">
        <v>1.1808909954962095</v>
      </c>
      <c r="AP29" s="47">
        <v>8.9369376086282113</v>
      </c>
      <c r="AQ29" s="47">
        <v>0.1790587353381774</v>
      </c>
      <c r="AR29" s="47">
        <v>0</v>
      </c>
      <c r="AS29" s="47">
        <v>5.1040646226524284</v>
      </c>
      <c r="AT29" s="47">
        <v>0.44350638056489428</v>
      </c>
      <c r="AU29" s="47">
        <v>7.1980422430459795E-2</v>
      </c>
      <c r="AV29" s="47">
        <v>3.7175891247522727E-2</v>
      </c>
      <c r="AW29" s="47">
        <v>0</v>
      </c>
      <c r="AX29" s="47">
        <v>4.619041003514968</v>
      </c>
      <c r="AY29" s="47">
        <v>4.1586142842615903</v>
      </c>
      <c r="AZ29" s="47">
        <v>4.9769220960255893</v>
      </c>
      <c r="BA29" s="47">
        <v>0.83638545584827462</v>
      </c>
      <c r="BB29" s="47">
        <v>0</v>
      </c>
      <c r="BC29" s="47">
        <v>0</v>
      </c>
    </row>
    <row r="30" spans="1:55">
      <c r="A30" s="1">
        <v>53</v>
      </c>
      <c r="B30" s="1" t="s">
        <v>59</v>
      </c>
      <c r="C30" s="1" t="s">
        <v>1431</v>
      </c>
      <c r="D30" s="43">
        <v>964.53125000000011</v>
      </c>
      <c r="E30" s="43" t="s">
        <v>15</v>
      </c>
      <c r="G30" s="1">
        <v>99.999996765098402</v>
      </c>
      <c r="H30" s="1">
        <v>11.794022145934401</v>
      </c>
      <c r="I30" s="44">
        <v>1.3167195907809377</v>
      </c>
      <c r="J30" s="44">
        <v>88.20597461916401</v>
      </c>
      <c r="K30" s="44">
        <v>0</v>
      </c>
      <c r="L30" s="44">
        <v>0</v>
      </c>
      <c r="Z30" s="43">
        <v>-2.2289664776989756E-3</v>
      </c>
      <c r="AA30" s="43">
        <v>2.04185547689021</v>
      </c>
      <c r="AB30" s="43">
        <v>8.8779794881311991E-2</v>
      </c>
      <c r="AC30" s="43">
        <v>7.0938364557261009</v>
      </c>
      <c r="AE30" s="43">
        <v>19.996337096028665</v>
      </c>
      <c r="AF30" s="43">
        <v>0.25159589876046057</v>
      </c>
      <c r="AG30" s="43">
        <v>15.969548645946299</v>
      </c>
      <c r="AI30" s="43">
        <v>10.920688941304917</v>
      </c>
      <c r="AJ30" s="43">
        <v>0.92352575079832844</v>
      </c>
      <c r="AK30" s="43">
        <v>32.128660890449282</v>
      </c>
      <c r="AL30" s="43">
        <v>5.5047112818535721E-2</v>
      </c>
      <c r="AM30" s="43">
        <v>5.5047112818535721E-2</v>
      </c>
      <c r="AN30" s="47">
        <v>70.869919123888451</v>
      </c>
      <c r="AO30" s="47">
        <v>1.0694544236367967</v>
      </c>
      <c r="AP30" s="47">
        <v>8.3033751469437966</v>
      </c>
      <c r="AQ30" s="47">
        <v>0.13017339527858102</v>
      </c>
      <c r="AR30" s="47">
        <v>0</v>
      </c>
      <c r="AS30" s="47">
        <v>4.4565059355665833</v>
      </c>
      <c r="AT30" s="47">
        <v>0.43713022230029414</v>
      </c>
      <c r="AU30" s="47">
        <v>2.261400913752332E-2</v>
      </c>
      <c r="AV30" s="47">
        <v>3.4821093305904861E-2</v>
      </c>
      <c r="AW30" s="47">
        <v>0</v>
      </c>
      <c r="AX30" s="47">
        <v>4.6287760811119263</v>
      </c>
      <c r="AY30" s="47">
        <v>4.1313918741447093</v>
      </c>
      <c r="AZ30" s="47">
        <v>4.9860766874340534</v>
      </c>
      <c r="BA30" s="47">
        <v>0.92976200725141889</v>
      </c>
      <c r="BB30" s="47">
        <v>0</v>
      </c>
      <c r="BC30" s="47">
        <v>0</v>
      </c>
    </row>
    <row r="31" spans="1:55">
      <c r="A31" s="1">
        <v>55</v>
      </c>
      <c r="B31" s="1" t="s">
        <v>59</v>
      </c>
      <c r="C31" s="1" t="s">
        <v>1431</v>
      </c>
      <c r="D31" s="43">
        <v>944.53125000000011</v>
      </c>
      <c r="E31" s="43" t="s">
        <v>15</v>
      </c>
      <c r="G31" s="1">
        <v>99.999996765098444</v>
      </c>
      <c r="H31" s="1">
        <v>10.567086794012411</v>
      </c>
      <c r="I31" s="44">
        <v>1.2238335247220367</v>
      </c>
      <c r="J31" s="44">
        <v>89.429808143886049</v>
      </c>
      <c r="K31" s="44">
        <v>0</v>
      </c>
      <c r="L31" s="44">
        <v>0</v>
      </c>
      <c r="AA31" s="43">
        <v>2.04185547689021</v>
      </c>
      <c r="AB31" s="43">
        <v>5.7040559781247939E-2</v>
      </c>
      <c r="AC31" s="43">
        <v>7.1508770155073487</v>
      </c>
      <c r="AE31" s="43">
        <v>19.996337096028665</v>
      </c>
      <c r="AF31" s="43">
        <v>0.21039053098916566</v>
      </c>
      <c r="AG31" s="43">
        <v>16.179939176935463</v>
      </c>
      <c r="AI31" s="43">
        <v>10.920688941304917</v>
      </c>
      <c r="AJ31" s="43">
        <v>0.90190020221578682</v>
      </c>
      <c r="AK31" s="43">
        <v>33.030561092665067</v>
      </c>
      <c r="AL31" s="43">
        <v>5.4502231735836279E-2</v>
      </c>
      <c r="AM31" s="43">
        <v>0.109549344554372</v>
      </c>
      <c r="AN31" s="47">
        <v>72.399091536313094</v>
      </c>
      <c r="AO31" s="47">
        <v>0.9208707336580968</v>
      </c>
      <c r="AP31" s="47">
        <v>7.5580224454671026</v>
      </c>
      <c r="AQ31" s="47">
        <v>7.8826633822220563E-2</v>
      </c>
      <c r="AR31" s="47">
        <v>0</v>
      </c>
      <c r="AS31" s="47">
        <v>3.8555327626600424</v>
      </c>
      <c r="AT31" s="47">
        <v>0.43816241669403599</v>
      </c>
      <c r="AU31" s="47">
        <v>4.1363096395294228E-3</v>
      </c>
      <c r="AV31" s="47">
        <v>3.5257318128179352E-2</v>
      </c>
      <c r="AW31" s="47">
        <v>0</v>
      </c>
      <c r="AX31" s="47">
        <v>4.7181285447583816</v>
      </c>
      <c r="AY31" s="47">
        <v>4.14889515434046</v>
      </c>
      <c r="AZ31" s="47">
        <v>4.8187929721591161</v>
      </c>
      <c r="BA31" s="47">
        <v>1.0242831723597274</v>
      </c>
      <c r="BB31" s="47">
        <v>0</v>
      </c>
      <c r="BC31" s="47">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Y77"/>
  <sheetViews>
    <sheetView workbookViewId="0">
      <pane ySplit="520" topLeftCell="A44" activePane="bottomLeft"/>
      <selection activeCell="D1" sqref="D1:Z1048576"/>
      <selection pane="bottomLeft"/>
    </sheetView>
  </sheetViews>
  <sheetFormatPr baseColWidth="10" defaultColWidth="11.5" defaultRowHeight="13" x14ac:dyDescent="0"/>
  <cols>
    <col min="1" max="1" width="28.83203125" style="1" customWidth="1"/>
    <col min="2" max="2" width="11.5" style="1"/>
    <col min="3" max="3" width="15.83203125" style="1" customWidth="1"/>
    <col min="4" max="4" width="51.83203125" style="1" customWidth="1"/>
    <col min="5" max="25" width="23.6640625" style="1" hidden="1" customWidth="1"/>
    <col min="26" max="26" width="23.6640625" style="1" customWidth="1"/>
    <col min="27" max="16384" width="11.5" style="1"/>
  </cols>
  <sheetData>
    <row r="1" spans="1:25" s="32" customFormat="1">
      <c r="A1" s="32" t="s">
        <v>0</v>
      </c>
      <c r="B1" s="32" t="s">
        <v>1134</v>
      </c>
      <c r="C1" s="32" t="s">
        <v>1215</v>
      </c>
      <c r="D1" s="32" t="s">
        <v>1216</v>
      </c>
      <c r="E1" s="32" t="s">
        <v>1217</v>
      </c>
      <c r="F1" s="32" t="s">
        <v>1218</v>
      </c>
      <c r="G1" s="32" t="s">
        <v>1219</v>
      </c>
      <c r="H1" s="32" t="s">
        <v>1220</v>
      </c>
      <c r="I1" s="32" t="s">
        <v>1221</v>
      </c>
      <c r="J1" s="32" t="s">
        <v>1222</v>
      </c>
      <c r="K1" s="32" t="s">
        <v>1223</v>
      </c>
      <c r="L1" s="32" t="s">
        <v>1224</v>
      </c>
      <c r="M1" s="32" t="s">
        <v>1225</v>
      </c>
      <c r="N1" s="32" t="s">
        <v>1226</v>
      </c>
      <c r="O1" s="32" t="s">
        <v>1227</v>
      </c>
      <c r="P1" s="32" t="s">
        <v>1228</v>
      </c>
      <c r="Q1" s="32" t="s">
        <v>1229</v>
      </c>
      <c r="R1" s="32" t="s">
        <v>1230</v>
      </c>
      <c r="S1" s="32" t="s">
        <v>1231</v>
      </c>
      <c r="T1" s="32" t="s">
        <v>1166</v>
      </c>
      <c r="U1" s="32" t="s">
        <v>1161</v>
      </c>
      <c r="V1" s="32" t="s">
        <v>1232</v>
      </c>
      <c r="W1" s="32" t="s">
        <v>1233</v>
      </c>
      <c r="X1" s="32" t="s">
        <v>1234</v>
      </c>
    </row>
    <row r="2" spans="1:25" s="33" customFormat="1">
      <c r="A2" s="33" t="s">
        <v>59</v>
      </c>
      <c r="B2" s="34">
        <v>1424.53125</v>
      </c>
      <c r="C2" s="33" t="s">
        <v>1235</v>
      </c>
      <c r="D2" s="33" t="s">
        <v>1236</v>
      </c>
    </row>
    <row r="3" spans="1:25" s="33" customFormat="1">
      <c r="A3" s="33" t="s">
        <v>59</v>
      </c>
      <c r="B3" s="34">
        <v>1404.53125</v>
      </c>
      <c r="C3" s="33" t="s">
        <v>1235</v>
      </c>
      <c r="D3" s="33" t="s">
        <v>1237</v>
      </c>
    </row>
    <row r="4" spans="1:25" s="33" customFormat="1">
      <c r="A4" s="33" t="s">
        <v>59</v>
      </c>
      <c r="B4" s="34">
        <v>1384.53125</v>
      </c>
      <c r="C4" s="33" t="s">
        <v>1238</v>
      </c>
      <c r="D4" s="33" t="s">
        <v>1239</v>
      </c>
      <c r="E4" s="33">
        <v>1</v>
      </c>
      <c r="I4" s="33">
        <v>0.22</v>
      </c>
      <c r="L4" s="33">
        <v>1.78</v>
      </c>
      <c r="M4" s="33">
        <v>0</v>
      </c>
      <c r="N4" s="33">
        <v>2E-3</v>
      </c>
      <c r="O4" s="33">
        <v>0</v>
      </c>
      <c r="P4" s="33">
        <v>0</v>
      </c>
      <c r="V4" s="33">
        <v>4</v>
      </c>
      <c r="Y4" s="33" t="s">
        <v>1240</v>
      </c>
    </row>
    <row r="5" spans="1:25" s="33" customFormat="1">
      <c r="A5" s="33" t="s">
        <v>59</v>
      </c>
      <c r="B5" s="34">
        <v>1384.53125</v>
      </c>
      <c r="C5" s="33" t="s">
        <v>1235</v>
      </c>
      <c r="D5" s="33" t="s">
        <v>1241</v>
      </c>
    </row>
    <row r="6" spans="1:25" s="33" customFormat="1">
      <c r="A6" s="33" t="s">
        <v>59</v>
      </c>
      <c r="B6" s="34">
        <v>1364.53125</v>
      </c>
      <c r="C6" s="33" t="s">
        <v>1238</v>
      </c>
      <c r="D6" s="33" t="s">
        <v>1242</v>
      </c>
      <c r="E6" s="33">
        <v>1</v>
      </c>
      <c r="I6" s="33">
        <v>0.22</v>
      </c>
      <c r="L6" s="33">
        <v>1.76</v>
      </c>
      <c r="M6" s="33">
        <v>0</v>
      </c>
      <c r="N6" s="33">
        <v>2E-3</v>
      </c>
      <c r="O6" s="33">
        <v>0</v>
      </c>
      <c r="P6" s="33">
        <v>0</v>
      </c>
      <c r="V6" s="33">
        <v>4</v>
      </c>
      <c r="Y6" s="33" t="s">
        <v>1243</v>
      </c>
    </row>
    <row r="7" spans="1:25" s="33" customFormat="1">
      <c r="A7" s="33" t="s">
        <v>59</v>
      </c>
      <c r="B7" s="34">
        <v>1364.53125</v>
      </c>
      <c r="C7" s="33" t="s">
        <v>1235</v>
      </c>
      <c r="D7" s="33" t="s">
        <v>1244</v>
      </c>
    </row>
    <row r="8" spans="1:25" s="33" customFormat="1">
      <c r="A8" s="33" t="s">
        <v>59</v>
      </c>
      <c r="B8" s="34">
        <v>1344.53125</v>
      </c>
      <c r="C8" s="33" t="s">
        <v>1238</v>
      </c>
      <c r="D8" s="33" t="s">
        <v>1245</v>
      </c>
      <c r="E8" s="33">
        <v>1</v>
      </c>
      <c r="I8" s="33">
        <v>0.24</v>
      </c>
      <c r="L8" s="33">
        <v>1.74</v>
      </c>
      <c r="M8" s="33">
        <v>0</v>
      </c>
      <c r="N8" s="33">
        <v>2E-3</v>
      </c>
      <c r="O8" s="33">
        <v>0</v>
      </c>
      <c r="P8" s="33">
        <v>0</v>
      </c>
      <c r="V8" s="33">
        <v>4</v>
      </c>
      <c r="Y8" s="33" t="s">
        <v>1246</v>
      </c>
    </row>
    <row r="9" spans="1:25" s="33" customFormat="1">
      <c r="A9" s="33" t="s">
        <v>59</v>
      </c>
      <c r="B9" s="34">
        <v>1344.53125</v>
      </c>
      <c r="C9" s="33" t="s">
        <v>1247</v>
      </c>
      <c r="D9" s="33" t="s">
        <v>1248</v>
      </c>
    </row>
    <row r="10" spans="1:25" s="33" customFormat="1">
      <c r="A10" s="33" t="s">
        <v>59</v>
      </c>
      <c r="B10" s="34">
        <v>1344.53125</v>
      </c>
      <c r="C10" s="33" t="s">
        <v>1235</v>
      </c>
      <c r="D10" s="33" t="s">
        <v>1249</v>
      </c>
    </row>
    <row r="11" spans="1:25" s="33" customFormat="1">
      <c r="A11" s="33" t="s">
        <v>59</v>
      </c>
      <c r="B11" s="34">
        <v>1324.53125</v>
      </c>
      <c r="C11" s="33" t="s">
        <v>1247</v>
      </c>
      <c r="D11" s="33" t="s">
        <v>1250</v>
      </c>
    </row>
    <row r="12" spans="1:25" s="33" customFormat="1">
      <c r="A12" s="33" t="s">
        <v>59</v>
      </c>
      <c r="B12" s="34">
        <v>1324.53125</v>
      </c>
      <c r="C12" s="33" t="s">
        <v>1235</v>
      </c>
      <c r="D12" s="33" t="s">
        <v>1251</v>
      </c>
    </row>
    <row r="13" spans="1:25" s="33" customFormat="1">
      <c r="A13" s="33" t="s">
        <v>59</v>
      </c>
      <c r="B13" s="34">
        <v>1304.53125</v>
      </c>
      <c r="C13" s="33" t="s">
        <v>1247</v>
      </c>
      <c r="D13" s="33" t="s">
        <v>1252</v>
      </c>
    </row>
    <row r="14" spans="1:25" s="33" customFormat="1">
      <c r="A14" s="33" t="s">
        <v>59</v>
      </c>
      <c r="B14" s="34">
        <v>1304.53125</v>
      </c>
      <c r="C14" s="33" t="s">
        <v>1235</v>
      </c>
      <c r="D14" s="33" t="s">
        <v>1253</v>
      </c>
    </row>
    <row r="15" spans="1:25" s="33" customFormat="1">
      <c r="A15" s="33" t="s">
        <v>59</v>
      </c>
      <c r="B15" s="34">
        <v>1284.53125</v>
      </c>
      <c r="C15" s="33" t="s">
        <v>1247</v>
      </c>
      <c r="D15" s="33" t="s">
        <v>1254</v>
      </c>
    </row>
    <row r="16" spans="1:25" s="33" customFormat="1">
      <c r="A16" s="33" t="s">
        <v>59</v>
      </c>
      <c r="B16" s="34">
        <v>1284.53125</v>
      </c>
      <c r="C16" s="33" t="s">
        <v>1235</v>
      </c>
      <c r="D16" s="33" t="s">
        <v>1255</v>
      </c>
    </row>
    <row r="17" spans="1:25" s="33" customFormat="1">
      <c r="A17" s="33" t="s">
        <v>59</v>
      </c>
      <c r="B17" s="34">
        <v>1264.53125</v>
      </c>
      <c r="C17" s="33" t="s">
        <v>1247</v>
      </c>
      <c r="D17" s="33" t="s">
        <v>1256</v>
      </c>
    </row>
    <row r="18" spans="1:25" s="33" customFormat="1">
      <c r="A18" s="33" t="s">
        <v>59</v>
      </c>
      <c r="B18" s="34">
        <v>1264.53125</v>
      </c>
      <c r="C18" s="33" t="s">
        <v>1235</v>
      </c>
      <c r="D18" s="33" t="s">
        <v>1257</v>
      </c>
    </row>
    <row r="19" spans="1:25" s="33" customFormat="1">
      <c r="A19" s="33" t="s">
        <v>59</v>
      </c>
      <c r="B19" s="34">
        <v>1244.53125</v>
      </c>
      <c r="C19" s="33" t="s">
        <v>1247</v>
      </c>
      <c r="D19" s="33" t="s">
        <v>1258</v>
      </c>
    </row>
    <row r="20" spans="1:25" s="33" customFormat="1">
      <c r="A20" s="33" t="s">
        <v>59</v>
      </c>
      <c r="B20" s="34">
        <v>1244.53125</v>
      </c>
      <c r="C20" s="33" t="s">
        <v>1235</v>
      </c>
      <c r="D20" s="33" t="s">
        <v>1259</v>
      </c>
    </row>
    <row r="21" spans="1:25" s="33" customFormat="1">
      <c r="A21" s="33" t="s">
        <v>59</v>
      </c>
      <c r="B21" s="34">
        <v>1224.53125</v>
      </c>
      <c r="C21" s="33" t="s">
        <v>1247</v>
      </c>
      <c r="D21" s="33" t="s">
        <v>1260</v>
      </c>
    </row>
    <row r="22" spans="1:25" s="33" customFormat="1">
      <c r="A22" s="33" t="s">
        <v>59</v>
      </c>
      <c r="B22" s="34">
        <v>1224.53125</v>
      </c>
      <c r="C22" s="33" t="s">
        <v>1235</v>
      </c>
      <c r="D22" s="33" t="s">
        <v>1261</v>
      </c>
    </row>
    <row r="23" spans="1:25" s="33" customFormat="1">
      <c r="A23" s="33" t="s">
        <v>59</v>
      </c>
      <c r="B23" s="34">
        <v>1204.53125</v>
      </c>
      <c r="C23" s="33" t="s">
        <v>1262</v>
      </c>
      <c r="D23" s="33" t="s">
        <v>1263</v>
      </c>
    </row>
    <row r="24" spans="1:25" s="33" customFormat="1">
      <c r="A24" s="33" t="s">
        <v>59</v>
      </c>
      <c r="B24" s="34">
        <v>1204.53125</v>
      </c>
      <c r="C24" s="33" t="s">
        <v>1235</v>
      </c>
      <c r="D24" s="33" t="s">
        <v>1264</v>
      </c>
    </row>
    <row r="25" spans="1:25" s="33" customFormat="1">
      <c r="A25" s="33" t="s">
        <v>59</v>
      </c>
      <c r="B25" s="34">
        <v>1184.53125</v>
      </c>
      <c r="C25" s="33" t="s">
        <v>1262</v>
      </c>
      <c r="D25" s="33" t="s">
        <v>1265</v>
      </c>
    </row>
    <row r="26" spans="1:25" s="33" customFormat="1">
      <c r="A26" s="33" t="s">
        <v>59</v>
      </c>
      <c r="B26" s="34">
        <v>1184.53125</v>
      </c>
      <c r="C26" s="33" t="s">
        <v>1262</v>
      </c>
      <c r="D26" s="33" t="s">
        <v>1266</v>
      </c>
    </row>
    <row r="27" spans="1:25" s="33" customFormat="1">
      <c r="A27" s="33" t="s">
        <v>59</v>
      </c>
      <c r="B27" s="34">
        <v>1184.53125</v>
      </c>
      <c r="C27" s="33" t="s">
        <v>1267</v>
      </c>
      <c r="D27" s="33" t="s">
        <v>1268</v>
      </c>
      <c r="E27" s="33">
        <v>2.36</v>
      </c>
      <c r="G27" s="33">
        <v>1.64</v>
      </c>
      <c r="P27" s="33">
        <v>0.64</v>
      </c>
      <c r="Q27" s="33">
        <v>0.35</v>
      </c>
      <c r="R27" s="33">
        <v>0.01</v>
      </c>
      <c r="V27" s="33">
        <v>8</v>
      </c>
      <c r="Y27" s="33" t="s">
        <v>1269</v>
      </c>
    </row>
    <row r="28" spans="1:25" s="33" customFormat="1">
      <c r="A28" s="33" t="s">
        <v>59</v>
      </c>
      <c r="B28" s="34">
        <v>1184.53125</v>
      </c>
      <c r="C28" s="33" t="s">
        <v>1235</v>
      </c>
      <c r="D28" s="33" t="s">
        <v>1270</v>
      </c>
    </row>
    <row r="29" spans="1:25" s="33" customFormat="1">
      <c r="A29" s="33" t="s">
        <v>59</v>
      </c>
      <c r="B29" s="34">
        <v>1164.53125</v>
      </c>
      <c r="C29" s="33" t="s">
        <v>1262</v>
      </c>
      <c r="D29" s="33" t="s">
        <v>1271</v>
      </c>
    </row>
    <row r="30" spans="1:25" s="33" customFormat="1">
      <c r="A30" s="33" t="s">
        <v>59</v>
      </c>
      <c r="B30" s="34">
        <v>1164.53125</v>
      </c>
      <c r="C30" s="33" t="s">
        <v>1262</v>
      </c>
      <c r="D30" s="33" t="s">
        <v>1272</v>
      </c>
    </row>
    <row r="31" spans="1:25" s="33" customFormat="1">
      <c r="A31" s="33" t="s">
        <v>59</v>
      </c>
      <c r="B31" s="34">
        <v>1164.53125</v>
      </c>
      <c r="C31" s="33" t="s">
        <v>1267</v>
      </c>
      <c r="D31" s="33" t="s">
        <v>1273</v>
      </c>
      <c r="E31" s="33">
        <v>2.41</v>
      </c>
      <c r="G31" s="33">
        <v>1.59</v>
      </c>
      <c r="P31" s="33">
        <v>0.59</v>
      </c>
      <c r="Q31" s="33">
        <v>0.4</v>
      </c>
      <c r="R31" s="33">
        <v>0.01</v>
      </c>
      <c r="V31" s="33">
        <v>8</v>
      </c>
      <c r="Y31" s="33" t="s">
        <v>1274</v>
      </c>
    </row>
    <row r="32" spans="1:25" s="33" customFormat="1">
      <c r="A32" s="33" t="s">
        <v>59</v>
      </c>
      <c r="B32" s="34">
        <v>1164.53125</v>
      </c>
      <c r="C32" s="33" t="s">
        <v>1235</v>
      </c>
      <c r="D32" s="33" t="s">
        <v>1275</v>
      </c>
    </row>
    <row r="33" spans="1:25" s="33" customFormat="1">
      <c r="A33" s="33" t="s">
        <v>59</v>
      </c>
      <c r="B33" s="34">
        <v>1144.53125</v>
      </c>
      <c r="C33" s="33" t="s">
        <v>1262</v>
      </c>
      <c r="D33" s="33" t="s">
        <v>1276</v>
      </c>
    </row>
    <row r="34" spans="1:25" s="33" customFormat="1">
      <c r="A34" s="33" t="s">
        <v>59</v>
      </c>
      <c r="B34" s="34">
        <v>1144.53125</v>
      </c>
      <c r="C34" s="33" t="s">
        <v>1262</v>
      </c>
      <c r="D34" s="33" t="s">
        <v>1277</v>
      </c>
    </row>
    <row r="35" spans="1:25" s="33" customFormat="1">
      <c r="A35" s="33" t="s">
        <v>59</v>
      </c>
      <c r="B35" s="34">
        <v>1144.53125</v>
      </c>
      <c r="C35" s="33" t="s">
        <v>1267</v>
      </c>
      <c r="D35" s="33" t="s">
        <v>1278</v>
      </c>
      <c r="E35" s="33">
        <v>2.46</v>
      </c>
      <c r="G35" s="33">
        <v>1.54</v>
      </c>
      <c r="P35" s="33">
        <v>0.54</v>
      </c>
      <c r="Q35" s="33">
        <v>0.45</v>
      </c>
      <c r="R35" s="33">
        <v>0.02</v>
      </c>
      <c r="V35" s="33">
        <v>8</v>
      </c>
      <c r="Y35" s="33" t="s">
        <v>1279</v>
      </c>
    </row>
    <row r="36" spans="1:25" s="33" customFormat="1">
      <c r="A36" s="33" t="s">
        <v>59</v>
      </c>
      <c r="B36" s="34">
        <v>1144.53125</v>
      </c>
      <c r="C36" s="33" t="s">
        <v>1235</v>
      </c>
      <c r="D36" s="33" t="s">
        <v>1280</v>
      </c>
    </row>
    <row r="37" spans="1:25" s="33" customFormat="1">
      <c r="A37" s="33" t="s">
        <v>59</v>
      </c>
      <c r="B37" s="34">
        <v>1124.53125</v>
      </c>
      <c r="C37" s="33" t="s">
        <v>1262</v>
      </c>
      <c r="D37" s="33" t="s">
        <v>1281</v>
      </c>
    </row>
    <row r="38" spans="1:25" s="33" customFormat="1">
      <c r="A38" s="33" t="s">
        <v>59</v>
      </c>
      <c r="B38" s="34">
        <v>1124.53125</v>
      </c>
      <c r="C38" s="33" t="s">
        <v>1262</v>
      </c>
      <c r="D38" s="33" t="s">
        <v>1282</v>
      </c>
    </row>
    <row r="39" spans="1:25" s="33" customFormat="1">
      <c r="A39" s="33" t="s">
        <v>59</v>
      </c>
      <c r="B39" s="34">
        <v>1124.53125</v>
      </c>
      <c r="C39" s="33" t="s">
        <v>1267</v>
      </c>
      <c r="D39" s="33" t="s">
        <v>1283</v>
      </c>
      <c r="E39" s="33">
        <v>2.5099999999999998</v>
      </c>
      <c r="G39" s="33">
        <v>1.49</v>
      </c>
      <c r="P39" s="33">
        <v>0.49</v>
      </c>
      <c r="Q39" s="33">
        <v>0.49</v>
      </c>
      <c r="R39" s="33">
        <v>0.03</v>
      </c>
      <c r="V39" s="33">
        <v>8</v>
      </c>
      <c r="Y39" s="33" t="s">
        <v>1284</v>
      </c>
    </row>
    <row r="40" spans="1:25" s="33" customFormat="1">
      <c r="A40" s="33" t="s">
        <v>59</v>
      </c>
      <c r="B40" s="34">
        <v>1124.53125</v>
      </c>
      <c r="C40" s="33" t="s">
        <v>1235</v>
      </c>
      <c r="D40" s="33" t="s">
        <v>1285</v>
      </c>
    </row>
    <row r="41" spans="1:25" s="33" customFormat="1">
      <c r="A41" s="33" t="s">
        <v>59</v>
      </c>
      <c r="B41" s="34">
        <v>1104.53125</v>
      </c>
      <c r="C41" s="33" t="s">
        <v>1262</v>
      </c>
      <c r="D41" s="33" t="s">
        <v>1286</v>
      </c>
    </row>
    <row r="42" spans="1:25" s="33" customFormat="1">
      <c r="A42" s="33" t="s">
        <v>59</v>
      </c>
      <c r="B42" s="34">
        <v>1104.53125</v>
      </c>
      <c r="C42" s="33" t="s">
        <v>1262</v>
      </c>
      <c r="D42" s="33" t="s">
        <v>1287</v>
      </c>
    </row>
    <row r="43" spans="1:25" s="33" customFormat="1">
      <c r="A43" s="33" t="s">
        <v>59</v>
      </c>
      <c r="B43" s="34">
        <v>1104.53125</v>
      </c>
      <c r="C43" s="33" t="s">
        <v>1267</v>
      </c>
      <c r="D43" s="33" t="s">
        <v>1288</v>
      </c>
      <c r="E43" s="33">
        <v>2.56</v>
      </c>
      <c r="G43" s="33">
        <v>1.44</v>
      </c>
      <c r="P43" s="33">
        <v>0.44</v>
      </c>
      <c r="Q43" s="33">
        <v>0.53</v>
      </c>
      <c r="R43" s="33">
        <v>0.03</v>
      </c>
      <c r="V43" s="33">
        <v>8</v>
      </c>
      <c r="Y43" s="33" t="s">
        <v>1289</v>
      </c>
    </row>
    <row r="44" spans="1:25" s="33" customFormat="1">
      <c r="A44" s="33" t="s">
        <v>59</v>
      </c>
      <c r="B44" s="34">
        <v>1104.53125</v>
      </c>
      <c r="C44" s="33" t="s">
        <v>1235</v>
      </c>
      <c r="D44" s="33" t="s">
        <v>1290</v>
      </c>
    </row>
    <row r="45" spans="1:25" s="33" customFormat="1">
      <c r="A45" s="33" t="s">
        <v>59</v>
      </c>
      <c r="B45" s="34">
        <v>1084.53125</v>
      </c>
      <c r="C45" s="33" t="s">
        <v>1238</v>
      </c>
      <c r="D45" s="33" t="s">
        <v>1291</v>
      </c>
      <c r="E45" s="33">
        <v>1</v>
      </c>
      <c r="I45" s="33">
        <v>1.1000000000000001</v>
      </c>
      <c r="L45" s="33">
        <v>0.74</v>
      </c>
      <c r="M45" s="33">
        <v>0.08</v>
      </c>
      <c r="N45" s="33">
        <v>3.2000000000000001E-2</v>
      </c>
      <c r="O45" s="33">
        <v>0</v>
      </c>
      <c r="P45" s="33">
        <v>0.02</v>
      </c>
      <c r="V45" s="33">
        <v>4</v>
      </c>
      <c r="Y45" s="33" t="s">
        <v>1292</v>
      </c>
    </row>
    <row r="46" spans="1:25" s="33" customFormat="1">
      <c r="A46" s="33" t="s">
        <v>59</v>
      </c>
      <c r="B46" s="34">
        <v>1084.53125</v>
      </c>
      <c r="C46" s="33" t="s">
        <v>1262</v>
      </c>
      <c r="D46" s="33" t="s">
        <v>1293</v>
      </c>
    </row>
    <row r="47" spans="1:25" s="33" customFormat="1">
      <c r="A47" s="33" t="s">
        <v>59</v>
      </c>
      <c r="B47" s="34">
        <v>1084.53125</v>
      </c>
      <c r="C47" s="33" t="s">
        <v>1267</v>
      </c>
      <c r="D47" s="33" t="s">
        <v>1294</v>
      </c>
      <c r="E47" s="33">
        <v>2.61</v>
      </c>
      <c r="G47" s="33">
        <v>1.39</v>
      </c>
      <c r="P47" s="33">
        <v>0.39</v>
      </c>
      <c r="Q47" s="33">
        <v>0.56999999999999995</v>
      </c>
      <c r="R47" s="33">
        <v>0.04</v>
      </c>
      <c r="V47" s="33">
        <v>8</v>
      </c>
      <c r="Y47" s="33" t="s">
        <v>1295</v>
      </c>
    </row>
    <row r="48" spans="1:25" s="33" customFormat="1">
      <c r="A48" s="33" t="s">
        <v>59</v>
      </c>
      <c r="B48" s="34">
        <v>1084.53125</v>
      </c>
      <c r="C48" s="33" t="s">
        <v>1235</v>
      </c>
      <c r="D48" s="33" t="s">
        <v>1296</v>
      </c>
    </row>
    <row r="49" spans="1:25" s="33" customFormat="1">
      <c r="A49" s="33" t="s">
        <v>59</v>
      </c>
      <c r="B49" s="34">
        <v>1064.53125</v>
      </c>
      <c r="C49" s="33" t="s">
        <v>1238</v>
      </c>
      <c r="D49" s="33" t="s">
        <v>1297</v>
      </c>
      <c r="E49" s="33">
        <v>1</v>
      </c>
      <c r="I49" s="33">
        <v>1.26</v>
      </c>
      <c r="L49" s="33">
        <v>0.57999999999999996</v>
      </c>
      <c r="M49" s="33">
        <v>0.1</v>
      </c>
      <c r="N49" s="33">
        <v>3.2000000000000001E-2</v>
      </c>
      <c r="O49" s="33">
        <v>0</v>
      </c>
      <c r="P49" s="33">
        <v>0.02</v>
      </c>
      <c r="V49" s="33">
        <v>4</v>
      </c>
      <c r="Y49" s="33" t="s">
        <v>1298</v>
      </c>
    </row>
    <row r="50" spans="1:25" s="33" customFormat="1">
      <c r="A50" s="33" t="s">
        <v>59</v>
      </c>
      <c r="B50" s="34">
        <v>1064.53125</v>
      </c>
      <c r="C50" s="33" t="s">
        <v>1262</v>
      </c>
      <c r="D50" s="33" t="s">
        <v>1299</v>
      </c>
    </row>
    <row r="51" spans="1:25" s="33" customFormat="1">
      <c r="A51" s="33" t="s">
        <v>59</v>
      </c>
      <c r="B51" s="34">
        <v>1064.53125</v>
      </c>
      <c r="C51" s="33" t="s">
        <v>1267</v>
      </c>
      <c r="D51" s="33" t="s">
        <v>1300</v>
      </c>
      <c r="E51" s="33">
        <v>2.65</v>
      </c>
      <c r="G51" s="33">
        <v>1.35</v>
      </c>
      <c r="P51" s="33">
        <v>0.35</v>
      </c>
      <c r="Q51" s="33">
        <v>0.6</v>
      </c>
      <c r="R51" s="33">
        <v>0.05</v>
      </c>
      <c r="V51" s="33">
        <v>8</v>
      </c>
      <c r="Y51" s="33" t="s">
        <v>1301</v>
      </c>
    </row>
    <row r="52" spans="1:25" s="33" customFormat="1">
      <c r="A52" s="33" t="s">
        <v>59</v>
      </c>
      <c r="B52" s="34">
        <v>1064.53125</v>
      </c>
      <c r="C52" s="33" t="s">
        <v>1235</v>
      </c>
      <c r="D52" s="33" t="s">
        <v>1302</v>
      </c>
    </row>
    <row r="53" spans="1:25" s="33" customFormat="1">
      <c r="A53" s="33" t="s">
        <v>59</v>
      </c>
      <c r="B53" s="34">
        <v>1044.53125</v>
      </c>
      <c r="C53" s="33" t="s">
        <v>1238</v>
      </c>
      <c r="D53" s="33" t="s">
        <v>1303</v>
      </c>
      <c r="E53" s="33">
        <v>1</v>
      </c>
      <c r="I53" s="33">
        <v>1.4</v>
      </c>
      <c r="L53" s="33">
        <v>0.46</v>
      </c>
      <c r="M53" s="33">
        <v>0.12</v>
      </c>
      <c r="N53" s="33">
        <v>2.1999999999999999E-2</v>
      </c>
      <c r="O53" s="33">
        <v>0</v>
      </c>
      <c r="P53" s="33">
        <v>0.02</v>
      </c>
      <c r="V53" s="33">
        <v>4</v>
      </c>
      <c r="Y53" s="33" t="s">
        <v>1304</v>
      </c>
    </row>
    <row r="54" spans="1:25" s="33" customFormat="1">
      <c r="A54" s="33" t="s">
        <v>59</v>
      </c>
      <c r="B54" s="34">
        <v>1044.53125</v>
      </c>
      <c r="C54" s="33" t="s">
        <v>1262</v>
      </c>
      <c r="D54" s="33" t="s">
        <v>1305</v>
      </c>
    </row>
    <row r="55" spans="1:25" s="33" customFormat="1">
      <c r="A55" s="33" t="s">
        <v>59</v>
      </c>
      <c r="B55" s="34">
        <v>1044.53125</v>
      </c>
      <c r="C55" s="33" t="s">
        <v>1267</v>
      </c>
      <c r="D55" s="33" t="s">
        <v>1306</v>
      </c>
      <c r="E55" s="33">
        <v>2.7</v>
      </c>
      <c r="G55" s="33">
        <v>1.3</v>
      </c>
      <c r="P55" s="33">
        <v>0.3</v>
      </c>
      <c r="Q55" s="33">
        <v>0.63</v>
      </c>
      <c r="R55" s="33">
        <v>7.0000000000000007E-2</v>
      </c>
      <c r="V55" s="33">
        <v>8</v>
      </c>
      <c r="Y55" s="33" t="s">
        <v>1307</v>
      </c>
    </row>
    <row r="56" spans="1:25" s="33" customFormat="1">
      <c r="A56" s="33" t="s">
        <v>59</v>
      </c>
      <c r="B56" s="34">
        <v>1044.53125</v>
      </c>
      <c r="C56" s="33" t="s">
        <v>1235</v>
      </c>
      <c r="D56" s="33" t="s">
        <v>1308</v>
      </c>
    </row>
    <row r="57" spans="1:25" s="33" customFormat="1">
      <c r="A57" s="33" t="s">
        <v>59</v>
      </c>
      <c r="B57" s="34">
        <v>1024.53125</v>
      </c>
      <c r="C57" s="33" t="s">
        <v>1238</v>
      </c>
      <c r="D57" s="33" t="s">
        <v>1309</v>
      </c>
      <c r="E57" s="33">
        <v>1</v>
      </c>
      <c r="I57" s="33">
        <v>1.5</v>
      </c>
      <c r="L57" s="33">
        <v>0.34</v>
      </c>
      <c r="M57" s="33">
        <v>0.12</v>
      </c>
      <c r="N57" s="33">
        <v>2.1999999999999999E-2</v>
      </c>
      <c r="O57" s="33">
        <v>0</v>
      </c>
      <c r="P57" s="33">
        <v>0.02</v>
      </c>
      <c r="V57" s="33">
        <v>4</v>
      </c>
      <c r="Y57" s="33" t="s">
        <v>1310</v>
      </c>
    </row>
    <row r="58" spans="1:25" s="33" customFormat="1">
      <c r="A58" s="33" t="s">
        <v>59</v>
      </c>
      <c r="B58" s="34">
        <v>1024.53125</v>
      </c>
      <c r="C58" s="33" t="s">
        <v>1262</v>
      </c>
      <c r="D58" s="33" t="s">
        <v>1311</v>
      </c>
    </row>
    <row r="59" spans="1:25" s="33" customFormat="1">
      <c r="A59" s="33" t="s">
        <v>59</v>
      </c>
      <c r="B59" s="34">
        <v>1024.53125</v>
      </c>
      <c r="C59" s="33" t="s">
        <v>1267</v>
      </c>
      <c r="D59" s="33" t="s">
        <v>1312</v>
      </c>
      <c r="E59" s="33">
        <v>2.74</v>
      </c>
      <c r="G59" s="33">
        <v>1.26</v>
      </c>
      <c r="P59" s="33">
        <v>0.26</v>
      </c>
      <c r="Q59" s="33">
        <v>0.65</v>
      </c>
      <c r="R59" s="33">
        <v>0.09</v>
      </c>
      <c r="V59" s="33">
        <v>8</v>
      </c>
      <c r="Y59" s="33" t="s">
        <v>1313</v>
      </c>
    </row>
    <row r="60" spans="1:25" s="33" customFormat="1">
      <c r="A60" s="33" t="s">
        <v>59</v>
      </c>
      <c r="B60" s="34">
        <v>1024.53125</v>
      </c>
      <c r="C60" s="33" t="s">
        <v>1235</v>
      </c>
      <c r="D60" s="33" t="s">
        <v>1314</v>
      </c>
    </row>
    <row r="61" spans="1:25" s="33" customFormat="1">
      <c r="A61" s="33" t="s">
        <v>59</v>
      </c>
      <c r="B61" s="34">
        <v>1004.5312500000001</v>
      </c>
      <c r="C61" s="33" t="s">
        <v>1238</v>
      </c>
      <c r="D61" s="33" t="s">
        <v>1315</v>
      </c>
      <c r="E61" s="33">
        <v>1</v>
      </c>
      <c r="I61" s="33">
        <v>1.58</v>
      </c>
      <c r="L61" s="33">
        <v>0.26</v>
      </c>
      <c r="M61" s="33">
        <v>0.14000000000000001</v>
      </c>
      <c r="N61" s="33">
        <v>1.2E-2</v>
      </c>
      <c r="O61" s="33">
        <v>0</v>
      </c>
      <c r="P61" s="33">
        <v>0.02</v>
      </c>
      <c r="V61" s="33">
        <v>4</v>
      </c>
      <c r="Y61" s="33" t="s">
        <v>1316</v>
      </c>
    </row>
    <row r="62" spans="1:25" s="33" customFormat="1">
      <c r="A62" s="33" t="s">
        <v>59</v>
      </c>
      <c r="B62" s="34">
        <v>1004.5312500000001</v>
      </c>
      <c r="C62" s="33" t="s">
        <v>1262</v>
      </c>
      <c r="D62" s="33" t="s">
        <v>1317</v>
      </c>
    </row>
    <row r="63" spans="1:25" s="33" customFormat="1">
      <c r="A63" s="33" t="s">
        <v>59</v>
      </c>
      <c r="B63" s="34">
        <v>1004.5312500000001</v>
      </c>
      <c r="C63" s="33" t="s">
        <v>1267</v>
      </c>
      <c r="D63" s="33" t="s">
        <v>1318</v>
      </c>
      <c r="E63" s="33">
        <v>2.78</v>
      </c>
      <c r="G63" s="33">
        <v>1.22</v>
      </c>
      <c r="P63" s="33">
        <v>0.22</v>
      </c>
      <c r="Q63" s="33">
        <v>0.66</v>
      </c>
      <c r="R63" s="33">
        <v>0.11</v>
      </c>
      <c r="V63" s="33">
        <v>8</v>
      </c>
      <c r="Y63" s="33" t="s">
        <v>1319</v>
      </c>
    </row>
    <row r="64" spans="1:25" s="33" customFormat="1">
      <c r="A64" s="33" t="s">
        <v>59</v>
      </c>
      <c r="B64" s="34">
        <v>1004.5312500000001</v>
      </c>
      <c r="C64" s="33" t="s">
        <v>1235</v>
      </c>
      <c r="D64" s="33" t="s">
        <v>1320</v>
      </c>
    </row>
    <row r="65" spans="1:25" s="33" customFormat="1">
      <c r="A65" s="33" t="s">
        <v>59</v>
      </c>
      <c r="B65" s="34">
        <v>984.53125000000011</v>
      </c>
      <c r="C65" s="33" t="s">
        <v>1238</v>
      </c>
      <c r="D65" s="33" t="s">
        <v>1321</v>
      </c>
      <c r="E65" s="33">
        <v>1</v>
      </c>
      <c r="I65" s="33">
        <v>1.64</v>
      </c>
      <c r="L65" s="33">
        <v>0.18</v>
      </c>
      <c r="M65" s="33">
        <v>0.16</v>
      </c>
      <c r="N65" s="33">
        <v>1.2E-2</v>
      </c>
      <c r="O65" s="33">
        <v>0</v>
      </c>
      <c r="P65" s="33">
        <v>0.02</v>
      </c>
      <c r="V65" s="33">
        <v>4</v>
      </c>
      <c r="Y65" s="33" t="s">
        <v>1322</v>
      </c>
    </row>
    <row r="66" spans="1:25" s="33" customFormat="1">
      <c r="A66" s="33" t="s">
        <v>59</v>
      </c>
      <c r="B66" s="34">
        <v>984.53125000000011</v>
      </c>
      <c r="C66" s="33" t="s">
        <v>1262</v>
      </c>
      <c r="D66" s="33" t="s">
        <v>1323</v>
      </c>
    </row>
    <row r="67" spans="1:25" s="33" customFormat="1">
      <c r="A67" s="33" t="s">
        <v>59</v>
      </c>
      <c r="B67" s="34">
        <v>984.53125000000011</v>
      </c>
      <c r="C67" s="33" t="s">
        <v>1267</v>
      </c>
      <c r="D67" s="33" t="s">
        <v>1324</v>
      </c>
      <c r="E67" s="33">
        <v>2.83</v>
      </c>
      <c r="G67" s="33">
        <v>1.17</v>
      </c>
      <c r="P67" s="33">
        <v>0.17</v>
      </c>
      <c r="Q67" s="33">
        <v>0.66</v>
      </c>
      <c r="R67" s="33">
        <v>0.17</v>
      </c>
      <c r="V67" s="33">
        <v>8</v>
      </c>
      <c r="Y67" s="33" t="s">
        <v>1325</v>
      </c>
    </row>
    <row r="68" spans="1:25" s="33" customFormat="1">
      <c r="A68" s="33" t="s">
        <v>59</v>
      </c>
      <c r="B68" s="34">
        <v>984.53125000000011</v>
      </c>
      <c r="C68" s="33" t="s">
        <v>1235</v>
      </c>
      <c r="D68" s="33" t="s">
        <v>1326</v>
      </c>
    </row>
    <row r="69" spans="1:25" s="33" customFormat="1">
      <c r="A69" s="33" t="s">
        <v>59</v>
      </c>
      <c r="B69" s="34">
        <v>964.53125000000011</v>
      </c>
      <c r="C69" s="33" t="s">
        <v>1238</v>
      </c>
      <c r="D69" s="33" t="s">
        <v>1327</v>
      </c>
      <c r="E69" s="33">
        <v>1</v>
      </c>
      <c r="I69" s="33">
        <v>1.7</v>
      </c>
      <c r="L69" s="33">
        <v>0.1</v>
      </c>
      <c r="M69" s="33">
        <v>0.16</v>
      </c>
      <c r="N69" s="33">
        <v>1.2E-2</v>
      </c>
      <c r="O69" s="33">
        <v>0</v>
      </c>
      <c r="P69" s="33">
        <v>0.02</v>
      </c>
      <c r="V69" s="33">
        <v>4</v>
      </c>
      <c r="Y69" s="33" t="s">
        <v>1328</v>
      </c>
    </row>
    <row r="70" spans="1:25" s="33" customFormat="1">
      <c r="A70" s="33" t="s">
        <v>59</v>
      </c>
      <c r="B70" s="34">
        <v>964.53125000000011</v>
      </c>
      <c r="C70" s="33" t="s">
        <v>1262</v>
      </c>
      <c r="D70" s="33" t="s">
        <v>1329</v>
      </c>
    </row>
    <row r="71" spans="1:25" s="33" customFormat="1">
      <c r="A71" s="33" t="s">
        <v>59</v>
      </c>
      <c r="B71" s="34">
        <v>964.53125000000011</v>
      </c>
      <c r="C71" s="33" t="s">
        <v>1267</v>
      </c>
      <c r="D71" s="33" t="s">
        <v>1330</v>
      </c>
      <c r="E71" s="33">
        <v>2.93</v>
      </c>
      <c r="G71" s="33">
        <v>1.07</v>
      </c>
      <c r="P71" s="33">
        <v>7.0000000000000007E-2</v>
      </c>
      <c r="Q71" s="33">
        <v>0.54</v>
      </c>
      <c r="R71" s="33">
        <v>0.4</v>
      </c>
      <c r="V71" s="33">
        <v>8</v>
      </c>
      <c r="Y71" s="33" t="s">
        <v>1331</v>
      </c>
    </row>
    <row r="72" spans="1:25" s="33" customFormat="1">
      <c r="A72" s="33" t="s">
        <v>59</v>
      </c>
      <c r="B72" s="34">
        <v>964.53125000000011</v>
      </c>
      <c r="C72" s="33" t="s">
        <v>1332</v>
      </c>
      <c r="D72" s="33" t="s">
        <v>1333</v>
      </c>
    </row>
    <row r="73" spans="1:25" s="33" customFormat="1">
      <c r="A73" s="33" t="s">
        <v>59</v>
      </c>
      <c r="B73" s="34">
        <v>944.53125000000011</v>
      </c>
      <c r="C73" s="33" t="s">
        <v>1238</v>
      </c>
      <c r="D73" s="33" t="s">
        <v>1334</v>
      </c>
      <c r="E73" s="33">
        <v>1</v>
      </c>
      <c r="I73" s="33">
        <v>1.76</v>
      </c>
      <c r="L73" s="33">
        <v>0.04</v>
      </c>
      <c r="M73" s="33">
        <v>0.2</v>
      </c>
      <c r="N73" s="33">
        <v>1.2E-2</v>
      </c>
      <c r="O73" s="33">
        <v>0</v>
      </c>
      <c r="P73" s="33">
        <v>0.04</v>
      </c>
      <c r="V73" s="33">
        <v>4</v>
      </c>
      <c r="Y73" s="33" t="s">
        <v>1335</v>
      </c>
    </row>
    <row r="74" spans="1:25" s="33" customFormat="1">
      <c r="A74" s="33" t="s">
        <v>59</v>
      </c>
      <c r="B74" s="34">
        <v>944.53125000000011</v>
      </c>
      <c r="C74" s="33" t="s">
        <v>1262</v>
      </c>
      <c r="D74" s="33" t="s">
        <v>1336</v>
      </c>
    </row>
    <row r="75" spans="1:25" s="33" customFormat="1">
      <c r="A75" s="33" t="s">
        <v>59</v>
      </c>
      <c r="B75" s="34">
        <v>944.53125000000011</v>
      </c>
      <c r="C75" s="33" t="s">
        <v>1267</v>
      </c>
      <c r="D75" s="33" t="s">
        <v>1337</v>
      </c>
      <c r="E75" s="33">
        <v>2.97</v>
      </c>
      <c r="G75" s="33">
        <v>1.03</v>
      </c>
      <c r="P75" s="33">
        <v>0.03</v>
      </c>
      <c r="Q75" s="33">
        <v>0.46</v>
      </c>
      <c r="R75" s="33">
        <v>0.5</v>
      </c>
      <c r="V75" s="33">
        <v>8</v>
      </c>
      <c r="Y75" s="33" t="s">
        <v>1338</v>
      </c>
    </row>
    <row r="76" spans="1:25" s="33" customFormat="1">
      <c r="A76" s="33" t="s">
        <v>59</v>
      </c>
      <c r="B76" s="34">
        <v>944.53125000000011</v>
      </c>
      <c r="C76" s="33" t="s">
        <v>1332</v>
      </c>
      <c r="D76" s="33" t="s">
        <v>1339</v>
      </c>
    </row>
    <row r="77" spans="1:25" s="33" customFormat="1">
      <c r="A77" s="33" t="s">
        <v>59</v>
      </c>
      <c r="B77" s="34">
        <v>944.53125000000011</v>
      </c>
      <c r="C77" s="33" t="s">
        <v>1340</v>
      </c>
      <c r="D77" s="33" t="s">
        <v>1341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W45"/>
  <sheetViews>
    <sheetView zoomScale="150" zoomScaleNormal="150" zoomScalePageLayoutView="150" workbookViewId="0"/>
  </sheetViews>
  <sheetFormatPr baseColWidth="10" defaultColWidth="8.83203125" defaultRowHeight="15" x14ac:dyDescent="0"/>
  <cols>
    <col min="1" max="1" width="8.83203125" style="17"/>
    <col min="2" max="5" width="8.83203125" style="18"/>
    <col min="6" max="6" width="19.6640625" style="18" customWidth="1"/>
    <col min="7" max="16384" width="8.83203125" style="18"/>
  </cols>
  <sheetData>
    <row r="1" spans="1:18" s="13" customFormat="1">
      <c r="A1" s="12" t="s">
        <v>1155</v>
      </c>
      <c r="B1" s="13" t="s">
        <v>1156</v>
      </c>
      <c r="C1" s="13" t="s">
        <v>1155</v>
      </c>
      <c r="D1" s="13" t="s">
        <v>1156</v>
      </c>
      <c r="E1" s="13" t="s">
        <v>1155</v>
      </c>
      <c r="F1" s="13" t="s">
        <v>1156</v>
      </c>
      <c r="G1" s="13" t="s">
        <v>1155</v>
      </c>
      <c r="H1" s="13" t="s">
        <v>1156</v>
      </c>
      <c r="I1" s="13" t="s">
        <v>1155</v>
      </c>
      <c r="J1" s="13" t="s">
        <v>1156</v>
      </c>
      <c r="K1" s="13" t="s">
        <v>1155</v>
      </c>
      <c r="L1" s="13" t="s">
        <v>1156</v>
      </c>
      <c r="M1" s="13" t="s">
        <v>1155</v>
      </c>
      <c r="N1" s="13" t="s">
        <v>1156</v>
      </c>
      <c r="O1" s="13" t="s">
        <v>1155</v>
      </c>
      <c r="P1" s="13" t="s">
        <v>1156</v>
      </c>
      <c r="Q1" s="13" t="s">
        <v>1157</v>
      </c>
      <c r="R1" s="13" t="s">
        <v>1158</v>
      </c>
    </row>
    <row r="2" spans="1:18" s="13" customFormat="1">
      <c r="A2" s="12" t="s">
        <v>1159</v>
      </c>
      <c r="C2" s="13" t="s">
        <v>1160</v>
      </c>
      <c r="E2" s="13" t="s">
        <v>1161</v>
      </c>
      <c r="G2" s="13" t="s">
        <v>1162</v>
      </c>
      <c r="I2" s="13" t="s">
        <v>1163</v>
      </c>
      <c r="K2" s="13" t="s">
        <v>1164</v>
      </c>
      <c r="M2" s="13" t="s">
        <v>1165</v>
      </c>
      <c r="O2" s="13" t="s">
        <v>1166</v>
      </c>
      <c r="Q2" s="13" t="s">
        <v>1167</v>
      </c>
    </row>
    <row r="3" spans="1:18" s="16" customFormat="1" ht="12">
      <c r="A3" s="14" t="s">
        <v>1168</v>
      </c>
      <c r="B3" s="15" t="s">
        <v>1169</v>
      </c>
      <c r="C3" s="15" t="s">
        <v>1170</v>
      </c>
      <c r="D3" s="15" t="s">
        <v>1171</v>
      </c>
      <c r="E3" s="15" t="s">
        <v>1172</v>
      </c>
      <c r="F3" s="15" t="s">
        <v>1173</v>
      </c>
      <c r="G3" s="15" t="s">
        <v>1174</v>
      </c>
      <c r="H3" s="15" t="s">
        <v>1175</v>
      </c>
      <c r="I3" s="15" t="s">
        <v>1176</v>
      </c>
      <c r="J3" s="15" t="s">
        <v>1177</v>
      </c>
      <c r="K3" s="15" t="s">
        <v>1178</v>
      </c>
      <c r="L3" s="15" t="s">
        <v>1179</v>
      </c>
      <c r="M3" s="15" t="s">
        <v>1180</v>
      </c>
      <c r="N3" s="15" t="s">
        <v>1181</v>
      </c>
      <c r="O3" s="15" t="s">
        <v>1182</v>
      </c>
      <c r="P3" s="15" t="s">
        <v>1183</v>
      </c>
    </row>
    <row r="4" spans="1:18">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c r="A6" s="17">
        <v>41</v>
      </c>
      <c r="B6" s="18">
        <v>7</v>
      </c>
      <c r="G6" s="18">
        <v>57</v>
      </c>
      <c r="H6" s="18">
        <v>5.9</v>
      </c>
      <c r="I6" s="18">
        <v>52</v>
      </c>
      <c r="J6" s="18">
        <v>5</v>
      </c>
      <c r="K6" s="18">
        <v>57</v>
      </c>
      <c r="L6" s="18">
        <v>5.9</v>
      </c>
      <c r="M6" s="18">
        <v>63</v>
      </c>
      <c r="N6" s="18">
        <v>7</v>
      </c>
    </row>
    <row r="7" spans="1:18">
      <c r="A7" s="17">
        <v>45</v>
      </c>
      <c r="B7" s="18">
        <v>9.4</v>
      </c>
      <c r="G7" s="18">
        <v>63</v>
      </c>
      <c r="H7" s="18">
        <v>7</v>
      </c>
      <c r="I7" s="18">
        <v>52</v>
      </c>
      <c r="J7" s="18">
        <v>0.5</v>
      </c>
      <c r="K7" s="18">
        <v>57</v>
      </c>
      <c r="L7" s="18">
        <v>0.5</v>
      </c>
      <c r="M7" s="18">
        <v>63</v>
      </c>
      <c r="N7" s="18">
        <v>0.5</v>
      </c>
    </row>
    <row r="8" spans="1:18">
      <c r="A8" s="17">
        <v>48.4</v>
      </c>
      <c r="B8" s="18">
        <v>11.5</v>
      </c>
      <c r="G8" s="18">
        <v>69</v>
      </c>
      <c r="H8" s="18">
        <v>8</v>
      </c>
    </row>
    <row r="9" spans="1:18">
      <c r="A9" s="17">
        <v>52.4</v>
      </c>
      <c r="B9" s="18">
        <v>14</v>
      </c>
      <c r="G9" s="18">
        <v>77.5</v>
      </c>
      <c r="H9" s="18">
        <v>0.5</v>
      </c>
    </row>
    <row r="10" spans="1:18">
      <c r="A10" s="17">
        <v>57.6</v>
      </c>
      <c r="B10" s="18">
        <v>11.7</v>
      </c>
    </row>
    <row r="11" spans="1:18">
      <c r="A11" s="17">
        <v>53</v>
      </c>
      <c r="B11" s="18">
        <v>9.3000000000000007</v>
      </c>
    </row>
    <row r="12" spans="1:18">
      <c r="A12" s="17">
        <v>49.4</v>
      </c>
      <c r="B12" s="18">
        <v>7.3</v>
      </c>
    </row>
    <row r="13" spans="1:18">
      <c r="A13" s="17">
        <v>45</v>
      </c>
      <c r="B13" s="18">
        <v>5</v>
      </c>
    </row>
    <row r="14" spans="1:18">
      <c r="A14" s="17">
        <v>45</v>
      </c>
      <c r="B14" s="18">
        <v>3</v>
      </c>
    </row>
    <row r="15" spans="1:18">
      <c r="A15" s="17">
        <v>45</v>
      </c>
      <c r="B15" s="18">
        <v>0.5</v>
      </c>
    </row>
    <row r="17" spans="1:23" s="20" customFormat="1">
      <c r="A17" s="19" t="s">
        <v>1184</v>
      </c>
      <c r="B17" s="20" t="s">
        <v>1185</v>
      </c>
      <c r="C17" s="20" t="s">
        <v>1186</v>
      </c>
      <c r="D17" s="20" t="s">
        <v>1187</v>
      </c>
      <c r="E17" s="20" t="s">
        <v>1188</v>
      </c>
      <c r="F17" s="20" t="s">
        <v>1189</v>
      </c>
      <c r="J17" s="21"/>
      <c r="K17" s="22"/>
      <c r="L17" s="22"/>
      <c r="M17" s="22"/>
      <c r="N17" s="21"/>
      <c r="O17" s="22"/>
      <c r="T17" s="22"/>
      <c r="U17" s="22"/>
      <c r="V17" s="22"/>
      <c r="W17" s="22"/>
    </row>
    <row r="18" spans="1:23">
      <c r="A18" s="17">
        <v>63</v>
      </c>
      <c r="B18" s="18">
        <v>22.600000381469727</v>
      </c>
      <c r="C18" s="18">
        <v>630</v>
      </c>
      <c r="D18" s="18">
        <v>900</v>
      </c>
      <c r="E18" s="23" t="s">
        <v>1190</v>
      </c>
      <c r="F18" s="18" t="s">
        <v>1191</v>
      </c>
      <c r="J18" s="24"/>
      <c r="K18" s="25"/>
      <c r="L18" s="25"/>
      <c r="M18" s="25"/>
      <c r="N18" s="24"/>
      <c r="O18" s="25"/>
      <c r="T18" s="25"/>
      <c r="U18" s="25"/>
      <c r="V18" s="25"/>
      <c r="W18" s="25"/>
    </row>
    <row r="19" spans="1:23">
      <c r="A19" s="17">
        <v>554</v>
      </c>
      <c r="B19" s="17">
        <v>469</v>
      </c>
      <c r="C19" s="18">
        <v>18</v>
      </c>
      <c r="D19" s="18">
        <v>65</v>
      </c>
      <c r="E19" s="23" t="s">
        <v>1192</v>
      </c>
      <c r="F19" s="20" t="s">
        <v>1193</v>
      </c>
      <c r="J19" s="26"/>
      <c r="K19" s="26"/>
      <c r="L19" s="27"/>
      <c r="M19" s="26"/>
      <c r="N19" s="26"/>
      <c r="O19" s="26"/>
      <c r="T19" s="25"/>
      <c r="U19" s="25"/>
      <c r="V19" s="25"/>
      <c r="W19" s="22"/>
    </row>
    <row r="20" spans="1:23">
      <c r="A20" s="17">
        <v>324</v>
      </c>
      <c r="B20" s="17">
        <v>532</v>
      </c>
      <c r="C20" s="18">
        <v>18</v>
      </c>
      <c r="D20" s="18">
        <v>60</v>
      </c>
      <c r="F20" s="28" t="s">
        <v>1194</v>
      </c>
      <c r="J20" s="26"/>
      <c r="K20" s="26"/>
      <c r="L20" s="29"/>
      <c r="M20" s="26"/>
      <c r="N20" s="26"/>
      <c r="O20" s="26"/>
      <c r="T20" s="25"/>
      <c r="U20" s="25"/>
      <c r="V20" s="25"/>
      <c r="W20" s="30"/>
    </row>
    <row r="21" spans="1:23" ht="30">
      <c r="A21" s="17">
        <v>447</v>
      </c>
      <c r="B21" s="17">
        <v>495</v>
      </c>
      <c r="C21" s="18">
        <v>36</v>
      </c>
      <c r="D21" s="18">
        <v>60</v>
      </c>
      <c r="F21" s="28" t="s">
        <v>1195</v>
      </c>
      <c r="J21" s="26"/>
      <c r="K21" s="26"/>
      <c r="L21" s="29"/>
      <c r="M21" s="26"/>
      <c r="N21" s="26"/>
      <c r="O21" s="26"/>
      <c r="T21" s="25"/>
      <c r="U21" s="25"/>
      <c r="V21" s="25"/>
      <c r="W21" s="30"/>
    </row>
    <row r="22" spans="1:23" ht="45">
      <c r="A22" s="17">
        <v>420</v>
      </c>
      <c r="B22" s="17">
        <v>350</v>
      </c>
      <c r="C22" s="18">
        <v>48</v>
      </c>
      <c r="D22" s="18">
        <v>60</v>
      </c>
      <c r="E22" s="23" t="s">
        <v>1196</v>
      </c>
      <c r="F22" s="28" t="s">
        <v>1197</v>
      </c>
      <c r="J22" s="31"/>
      <c r="K22" s="26"/>
      <c r="L22" s="29"/>
      <c r="M22" s="26"/>
      <c r="N22" s="26"/>
      <c r="O22" s="26"/>
      <c r="T22" s="25"/>
      <c r="U22" s="25"/>
      <c r="V22" s="25"/>
      <c r="W22" s="30"/>
    </row>
    <row r="23" spans="1:23">
      <c r="A23" s="17">
        <v>270</v>
      </c>
      <c r="B23" s="17">
        <v>350</v>
      </c>
      <c r="C23" s="18">
        <v>18</v>
      </c>
      <c r="D23" s="18">
        <v>60</v>
      </c>
      <c r="E23" s="23" t="s">
        <v>1198</v>
      </c>
      <c r="F23" s="20" t="s">
        <v>1199</v>
      </c>
      <c r="J23" s="31"/>
      <c r="K23" s="26"/>
      <c r="L23" s="27"/>
      <c r="M23" s="26"/>
      <c r="N23" s="26"/>
      <c r="O23" s="26"/>
      <c r="T23" s="25"/>
      <c r="U23" s="25"/>
      <c r="V23" s="25"/>
      <c r="W23" s="22"/>
    </row>
    <row r="24" spans="1:23">
      <c r="A24" s="17">
        <v>700</v>
      </c>
      <c r="B24" s="17">
        <v>420</v>
      </c>
      <c r="C24" s="18">
        <v>18</v>
      </c>
      <c r="D24" s="18">
        <v>60</v>
      </c>
      <c r="E24" s="23" t="s">
        <v>1200</v>
      </c>
      <c r="F24" s="20" t="s">
        <v>1201</v>
      </c>
      <c r="J24" s="31"/>
      <c r="K24" s="26"/>
      <c r="L24" s="27"/>
      <c r="M24" s="26"/>
      <c r="N24" s="26"/>
      <c r="O24" s="26"/>
      <c r="T24" s="25"/>
      <c r="U24" s="25"/>
      <c r="V24" s="25"/>
      <c r="W24" s="22"/>
    </row>
    <row r="25" spans="1:23">
      <c r="A25" s="17">
        <v>484</v>
      </c>
      <c r="B25" s="17">
        <v>124</v>
      </c>
      <c r="C25" s="18">
        <v>18</v>
      </c>
      <c r="D25" s="18">
        <v>100</v>
      </c>
      <c r="F25" s="20" t="s">
        <v>1202</v>
      </c>
      <c r="J25" s="31"/>
      <c r="K25" s="26"/>
      <c r="L25" s="27"/>
      <c r="M25" s="26"/>
      <c r="N25" s="26"/>
      <c r="O25" s="26"/>
      <c r="T25" s="25"/>
      <c r="U25" s="25"/>
      <c r="V25" s="25"/>
      <c r="W25" s="22"/>
    </row>
    <row r="26" spans="1:23" ht="35" customHeight="1">
      <c r="A26" s="17">
        <v>322</v>
      </c>
      <c r="B26" s="17">
        <v>264</v>
      </c>
      <c r="C26" s="18">
        <v>18</v>
      </c>
      <c r="D26" s="18">
        <v>80</v>
      </c>
      <c r="E26" s="23" t="s">
        <v>1203</v>
      </c>
      <c r="F26" s="20" t="s">
        <v>1204</v>
      </c>
      <c r="J26" s="26"/>
      <c r="K26" s="26"/>
      <c r="L26" s="27"/>
      <c r="M26" s="26"/>
      <c r="N26" s="26"/>
      <c r="O26" s="26"/>
      <c r="T26" s="25"/>
      <c r="U26" s="25"/>
      <c r="V26" s="25"/>
      <c r="W26" s="22"/>
    </row>
    <row r="27" spans="1:23" ht="30">
      <c r="A27" s="17">
        <v>231.11111111111109</v>
      </c>
      <c r="B27" s="17">
        <v>518.11023622047242</v>
      </c>
      <c r="C27" s="18">
        <v>36</v>
      </c>
      <c r="D27" s="18">
        <v>45</v>
      </c>
      <c r="F27" s="28" t="s">
        <v>1205</v>
      </c>
      <c r="J27" s="26"/>
      <c r="K27" s="26"/>
      <c r="L27" s="29"/>
      <c r="M27" s="26"/>
      <c r="N27" s="26"/>
      <c r="O27" s="26"/>
      <c r="T27" s="25"/>
      <c r="U27" s="25"/>
      <c r="V27" s="25"/>
      <c r="W27" s="30"/>
    </row>
    <row r="28" spans="1:23">
      <c r="A28" s="17">
        <v>790</v>
      </c>
      <c r="B28" s="17">
        <v>300</v>
      </c>
      <c r="C28" s="18">
        <v>18</v>
      </c>
      <c r="D28" s="18">
        <v>100</v>
      </c>
      <c r="E28" s="23" t="s">
        <v>1206</v>
      </c>
      <c r="F28" s="20" t="s">
        <v>1207</v>
      </c>
      <c r="J28" s="26"/>
      <c r="K28" s="26"/>
      <c r="L28" s="27"/>
      <c r="M28" s="26"/>
      <c r="N28" s="26"/>
      <c r="O28" s="26"/>
      <c r="T28" s="25"/>
      <c r="U28" s="25"/>
      <c r="V28" s="25"/>
      <c r="W28" s="22"/>
    </row>
    <row r="29" spans="1:23">
      <c r="A29" s="17">
        <v>400</v>
      </c>
      <c r="B29" s="17">
        <v>197</v>
      </c>
      <c r="C29" s="18">
        <v>18</v>
      </c>
      <c r="D29" s="18">
        <v>100</v>
      </c>
      <c r="F29" s="20" t="s">
        <v>1208</v>
      </c>
      <c r="J29" s="26"/>
      <c r="K29" s="26"/>
      <c r="L29" s="27"/>
      <c r="M29" s="26"/>
      <c r="N29" s="26"/>
      <c r="O29" s="26"/>
      <c r="T29" s="25"/>
      <c r="U29" s="25"/>
      <c r="V29" s="25"/>
      <c r="W29" s="22"/>
    </row>
    <row r="30" spans="1:23" ht="30">
      <c r="A30" s="17">
        <v>346</v>
      </c>
      <c r="B30" s="17">
        <v>395</v>
      </c>
      <c r="C30" s="18">
        <v>36</v>
      </c>
      <c r="D30" s="18">
        <v>50</v>
      </c>
      <c r="E30" s="23" t="s">
        <v>1209</v>
      </c>
      <c r="F30" s="28" t="s">
        <v>1210</v>
      </c>
      <c r="J30" s="26"/>
      <c r="K30" s="26"/>
      <c r="L30" s="29"/>
      <c r="M30" s="26"/>
      <c r="N30" s="26"/>
      <c r="O30" s="26"/>
      <c r="T30" s="25"/>
      <c r="U30" s="25"/>
      <c r="V30" s="25"/>
      <c r="W30" s="30"/>
    </row>
    <row r="31" spans="1:23">
      <c r="A31" s="17">
        <v>493</v>
      </c>
      <c r="B31" s="17">
        <v>310</v>
      </c>
      <c r="C31" s="18">
        <v>18</v>
      </c>
      <c r="D31" s="18">
        <v>100</v>
      </c>
      <c r="E31" s="23" t="s">
        <v>1211</v>
      </c>
      <c r="F31" s="20" t="s">
        <v>1212</v>
      </c>
      <c r="J31" s="26"/>
      <c r="K31" s="26"/>
      <c r="L31" s="27"/>
      <c r="M31" s="26"/>
      <c r="N31" s="26"/>
      <c r="O31" s="26"/>
      <c r="T31" s="25"/>
      <c r="U31" s="25"/>
      <c r="V31" s="25"/>
      <c r="W31" s="22"/>
    </row>
    <row r="32" spans="1:23">
      <c r="A32" s="17">
        <v>620</v>
      </c>
      <c r="B32" s="17">
        <v>243</v>
      </c>
      <c r="C32" s="18">
        <v>18</v>
      </c>
      <c r="D32" s="18">
        <v>60</v>
      </c>
      <c r="E32" s="23" t="s">
        <v>1213</v>
      </c>
      <c r="F32" s="20" t="s">
        <v>1214</v>
      </c>
      <c r="J32" s="26"/>
      <c r="K32" s="26"/>
      <c r="L32" s="27"/>
      <c r="M32" s="26"/>
      <c r="N32" s="26"/>
      <c r="O32" s="26"/>
      <c r="T32" s="25"/>
      <c r="U32" s="25"/>
      <c r="V32" s="25"/>
      <c r="W32" s="22"/>
    </row>
    <row r="33" spans="6:6">
      <c r="F33" s="20"/>
    </row>
    <row r="34" spans="6:6">
      <c r="F34" s="20"/>
    </row>
    <row r="35" spans="6:6">
      <c r="F35" s="20"/>
    </row>
    <row r="36" spans="6:6">
      <c r="F36" s="20"/>
    </row>
    <row r="37" spans="6:6">
      <c r="F37" s="20"/>
    </row>
    <row r="38" spans="6:6">
      <c r="F38" s="20"/>
    </row>
    <row r="39" spans="6:6">
      <c r="F39" s="20"/>
    </row>
    <row r="40" spans="6:6">
      <c r="F40" s="20"/>
    </row>
    <row r="41" spans="6:6">
      <c r="F41" s="20"/>
    </row>
    <row r="42" spans="6:6">
      <c r="F42" s="20"/>
    </row>
    <row r="43" spans="6:6">
      <c r="F43" s="20"/>
    </row>
    <row r="44" spans="6:6">
      <c r="F44" s="20"/>
    </row>
    <row r="45" spans="6:6">
      <c r="F45" s="20"/>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MCS01-User</dc:creator>
  <cp:lastModifiedBy>MCS01-User</cp:lastModifiedBy>
  <dcterms:created xsi:type="dcterms:W3CDTF">2017-01-02T02:00:29Z</dcterms:created>
  <dcterms:modified xsi:type="dcterms:W3CDTF">2017-01-02T02:00:39Z</dcterms:modified>
</cp:coreProperties>
</file>