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36" tabRatio="501" activeTab="0"/>
  </bookViews>
  <sheets>
    <sheet name="Whole-rock geochemistry" sheetId="1" r:id="rId1"/>
    <sheet name="Zircon U-Pb Method" sheetId="2" r:id="rId2"/>
    <sheet name="Zircon U-Pb" sheetId="3" r:id="rId3"/>
    <sheet name="Zircon Lu-Hf Method" sheetId="4" r:id="rId4"/>
    <sheet name="Zircon Lu-Hf" sheetId="5" r:id="rId5"/>
  </sheets>
  <definedNames>
    <definedName name="_gXY1">NA()</definedName>
    <definedName name="_gXY2">NA()</definedName>
    <definedName name="ConcAgeTik1">#REF!</definedName>
    <definedName name="ConcAgeTik2">#REF!</definedName>
    <definedName name="ConcAgeTik3">#REF!</definedName>
    <definedName name="ConcAgeTik4">#REF!</definedName>
    <definedName name="ConcAgeTik5">#REF!</definedName>
    <definedName name="ConcAgeTik6">#REF!</definedName>
    <definedName name="ConcAgeTik7">#REF!</definedName>
    <definedName name="ConcAgeTik8">#REF!</definedName>
    <definedName name="ConcAgeTikAge1">#REF!</definedName>
    <definedName name="ConcAgeTikAge2">#REF!</definedName>
    <definedName name="ConcAgeTikAge3">#REF!</definedName>
    <definedName name="ConcAgeTikAge4">#REF!</definedName>
    <definedName name="ConcAgeTikAge5">#REF!</definedName>
    <definedName name="ConcAgeTikAge6">#REF!</definedName>
    <definedName name="ConcAgeTikAge7">#REF!</definedName>
    <definedName name="ConcAgeTikAge8">#REF!</definedName>
    <definedName name="Ellipse1_1">NA()</definedName>
    <definedName name="Ellipse1_10">NA()</definedName>
    <definedName name="Ellipse1_11">NA()</definedName>
    <definedName name="Ellipse1_12">NA()</definedName>
    <definedName name="Ellipse1_13">NA()</definedName>
    <definedName name="Ellipse1_14">NA()</definedName>
    <definedName name="Ellipse1_15">NA()</definedName>
    <definedName name="Ellipse1_16">NA()</definedName>
    <definedName name="Ellipse1_17">NA()</definedName>
    <definedName name="Ellipse1_18">NA()</definedName>
    <definedName name="Ellipse1_19">NA()</definedName>
    <definedName name="Ellipse1_2">NA()</definedName>
    <definedName name="Ellipse1_20">NA()</definedName>
    <definedName name="Ellipse1_21">NA()</definedName>
    <definedName name="Ellipse1_22">NA()</definedName>
    <definedName name="Ellipse1_23">NA()</definedName>
    <definedName name="Ellipse1_24">NA()</definedName>
    <definedName name="Ellipse1_25">NA()</definedName>
    <definedName name="Ellipse1_26">NA()</definedName>
    <definedName name="Ellipse1_27">NA()</definedName>
    <definedName name="Ellipse1_28">NA()</definedName>
    <definedName name="Ellipse1_29">NA()</definedName>
    <definedName name="Ellipse1_3">NA()</definedName>
    <definedName name="Ellipse1_30">NA()</definedName>
    <definedName name="Ellipse1_31">NA()</definedName>
    <definedName name="Ellipse1_32">NA()</definedName>
    <definedName name="Ellipse1_33">NA()</definedName>
    <definedName name="Ellipse1_34">NA()</definedName>
    <definedName name="Ellipse1_35">NA()</definedName>
    <definedName name="Ellipse1_36">NA()</definedName>
    <definedName name="Ellipse1_37">NA()</definedName>
    <definedName name="Ellipse1_38">NA()</definedName>
    <definedName name="Ellipse1_39">NA()</definedName>
    <definedName name="Ellipse1_4">NA()</definedName>
    <definedName name="Ellipse1_40">NA()</definedName>
    <definedName name="Ellipse1_41">NA()</definedName>
    <definedName name="Ellipse1_42">NA()</definedName>
    <definedName name="Ellipse1_43">NA()</definedName>
    <definedName name="Ellipse1_44">NA()</definedName>
    <definedName name="Ellipse1_45">NA()</definedName>
    <definedName name="Ellipse1_46">NA()</definedName>
    <definedName name="Ellipse1_47">NA()</definedName>
    <definedName name="Ellipse1_48">NA()</definedName>
    <definedName name="Ellipse1_49">NA()</definedName>
    <definedName name="Ellipse1_5">NA()</definedName>
    <definedName name="Ellipse1_50">NA()</definedName>
    <definedName name="Ellipse1_51">NA()</definedName>
    <definedName name="Ellipse1_52">NA()</definedName>
    <definedName name="Ellipse1_53">NA()</definedName>
    <definedName name="Ellipse1_54">NA()</definedName>
    <definedName name="Ellipse1_55">NA()</definedName>
    <definedName name="Ellipse1_56">NA()</definedName>
    <definedName name="Ellipse1_57">NA()</definedName>
    <definedName name="Ellipse1_58">NA()</definedName>
    <definedName name="Ellipse1_59">NA()</definedName>
    <definedName name="Ellipse1_6">NA()</definedName>
    <definedName name="Ellipse1_60">NA()</definedName>
    <definedName name="Ellipse1_61">NA()</definedName>
    <definedName name="Ellipse1_62">NA()</definedName>
    <definedName name="Ellipse1_63">NA()</definedName>
    <definedName name="Ellipse1_64">NA()</definedName>
    <definedName name="Ellipse1_65">NA()</definedName>
    <definedName name="Ellipse1_66">NA()</definedName>
    <definedName name="Ellipse1_7">NA()</definedName>
    <definedName name="Ellipse1_8">NA()</definedName>
    <definedName name="Ellipse1_9">NA()</definedName>
    <definedName name="Ellipse2_1">NA()</definedName>
    <definedName name="gauss">#REF!</definedName>
    <definedName name="PeriodicHeader">"$#REF!.$#REF!$#REF!"</definedName>
  </definedNames>
  <calcPr fullCalcOnLoad="1"/>
</workbook>
</file>

<file path=xl/sharedStrings.xml><?xml version="1.0" encoding="utf-8"?>
<sst xmlns="http://schemas.openxmlformats.org/spreadsheetml/2006/main" count="3829" uniqueCount="1443">
  <si>
    <t>SAMPLE_ID</t>
  </si>
  <si>
    <t>ROW_ID</t>
  </si>
  <si>
    <t>COLLAR_X_EUREF_TM35</t>
  </si>
  <si>
    <t>COLLAR_Y_EUREF_TM35</t>
  </si>
  <si>
    <t>X_EASTING</t>
  </si>
  <si>
    <t>Y_NORTHING</t>
  </si>
  <si>
    <t>Z_ELEVATION</t>
  </si>
  <si>
    <t>HOLE_ID</t>
  </si>
  <si>
    <t>FROM_M</t>
  </si>
  <si>
    <t>TO_M</t>
  </si>
  <si>
    <t>SAMPLE_LEN</t>
  </si>
  <si>
    <t>COLLAR_AZIMUTH</t>
  </si>
  <si>
    <t>COLLAR_DIP</t>
  </si>
  <si>
    <t>DDH_LENGHT</t>
  </si>
  <si>
    <t>ROCKTYPE_AS_LOGGED</t>
  </si>
  <si>
    <t>TYPE</t>
  </si>
  <si>
    <t>GOECHEMICAL_GROUP_IN_FIGURE_6</t>
  </si>
  <si>
    <t>GEOCHEMICAL_CLASSIFICATION_JENSEN</t>
  </si>
  <si>
    <t>SiO2</t>
  </si>
  <si>
    <t>TiO2</t>
  </si>
  <si>
    <t>Al2O3</t>
  </si>
  <si>
    <t>FeOtot</t>
  </si>
  <si>
    <t>MnO</t>
  </si>
  <si>
    <t>MgO</t>
  </si>
  <si>
    <t>CaO</t>
  </si>
  <si>
    <t>K2O</t>
  </si>
  <si>
    <t>Na2O</t>
  </si>
  <si>
    <t>P2O5</t>
  </si>
  <si>
    <t>As_ppm_175X</t>
  </si>
  <si>
    <t>Ba_ppm_175X</t>
  </si>
  <si>
    <t>Bi_ppm_175X</t>
  </si>
  <si>
    <t>Ce_ppm_175X</t>
  </si>
  <si>
    <t>Cl_ppm_175X</t>
  </si>
  <si>
    <t>Cr_ppm_175X</t>
  </si>
  <si>
    <t>Cu_ppm_175X</t>
  </si>
  <si>
    <t>Ga_ppm_175X</t>
  </si>
  <si>
    <t>La_ppm_175X</t>
  </si>
  <si>
    <t>Mo_ppm_175X</t>
  </si>
  <si>
    <t>Nb_ppm_175X</t>
  </si>
  <si>
    <t>Ni_ppm_175X</t>
  </si>
  <si>
    <t>Pb_ppm_175X</t>
  </si>
  <si>
    <t>Rb_ppm_175X</t>
  </si>
  <si>
    <t>S_ppm_175X</t>
  </si>
  <si>
    <t>Sb_ppm_175X</t>
  </si>
  <si>
    <t>Sc_ppm_175X</t>
  </si>
  <si>
    <t>Sn_ppm_175X</t>
  </si>
  <si>
    <t>Sr_ppm_175X</t>
  </si>
  <si>
    <t>Th_ppm_175X</t>
  </si>
  <si>
    <t>U_ppm_175X</t>
  </si>
  <si>
    <t>V_ppm_175X</t>
  </si>
  <si>
    <t>Y_ppm_175X</t>
  </si>
  <si>
    <t>Zn_ppm_175X</t>
  </si>
  <si>
    <t>Zr_ppm_175X</t>
  </si>
  <si>
    <t>NORM_Ox</t>
  </si>
  <si>
    <t>C</t>
  </si>
  <si>
    <t>Ce_308</t>
  </si>
  <si>
    <t>Co_308</t>
  </si>
  <si>
    <t>Dy_308</t>
  </si>
  <si>
    <t>Er_308</t>
  </si>
  <si>
    <t>Eu_308</t>
  </si>
  <si>
    <t>Gd_308</t>
  </si>
  <si>
    <t>Hf_308</t>
  </si>
  <si>
    <t>Ho_308</t>
  </si>
  <si>
    <t>La_308</t>
  </si>
  <si>
    <t>Lu_308</t>
  </si>
  <si>
    <t>Nb_308</t>
  </si>
  <si>
    <t>Nd_308</t>
  </si>
  <si>
    <t>Pr_308</t>
  </si>
  <si>
    <t>Rb_308</t>
  </si>
  <si>
    <t>Sc_308</t>
  </si>
  <si>
    <t>Sm_308</t>
  </si>
  <si>
    <t>Ta_308</t>
  </si>
  <si>
    <t>Tb_308</t>
  </si>
  <si>
    <t>Th_308</t>
  </si>
  <si>
    <t>Tm_308</t>
  </si>
  <si>
    <t>U_308</t>
  </si>
  <si>
    <t>V_308</t>
  </si>
  <si>
    <t>Y_308</t>
  </si>
  <si>
    <t>Yb_308</t>
  </si>
  <si>
    <t>Zr_308</t>
  </si>
  <si>
    <t>Cu_combined</t>
  </si>
  <si>
    <t>Pd_combined</t>
  </si>
  <si>
    <t>S_combined</t>
  </si>
  <si>
    <t>La_combined</t>
  </si>
  <si>
    <t>Ce_combined</t>
  </si>
  <si>
    <t>Co_combined</t>
  </si>
  <si>
    <t>Rb_combined</t>
  </si>
  <si>
    <t>Sc_combined</t>
  </si>
  <si>
    <t>Th_combined</t>
  </si>
  <si>
    <t>U_combined</t>
  </si>
  <si>
    <t>Zr_combined</t>
  </si>
  <si>
    <t>Y_combined</t>
  </si>
  <si>
    <t>V_combined</t>
  </si>
  <si>
    <t>Au_ppb_704_705P</t>
  </si>
  <si>
    <t>Pd_ppb_704_705P</t>
  </si>
  <si>
    <t>Pt_ppb_704_705P</t>
  </si>
  <si>
    <t>Au_ppb_519_522</t>
  </si>
  <si>
    <t>Pd_ppb_519_522</t>
  </si>
  <si>
    <t>Pt_ppb_519_522</t>
  </si>
  <si>
    <t>Ag_ppm_510P</t>
  </si>
  <si>
    <t>Al_ppm_511P</t>
  </si>
  <si>
    <t>As_ppm_510P</t>
  </si>
  <si>
    <t>B_ppm_511P</t>
  </si>
  <si>
    <t>Ba_ppm_511P</t>
  </si>
  <si>
    <t>Be_ppm_511P</t>
  </si>
  <si>
    <t>Ca_ppm_511P</t>
  </si>
  <si>
    <t>Cd_ppm_510P</t>
  </si>
  <si>
    <t>Co_ppm_510P</t>
  </si>
  <si>
    <t>Cr_ppm_510P</t>
  </si>
  <si>
    <t>Cu_ppm_510P</t>
  </si>
  <si>
    <t>Fe_ppm_510P</t>
  </si>
  <si>
    <t>K_ppm_511P</t>
  </si>
  <si>
    <t>La_ppm_511P</t>
  </si>
  <si>
    <t>Li_ppm_511P</t>
  </si>
  <si>
    <t>Mg_ppm_511P</t>
  </si>
  <si>
    <t>Mn_ppm_510P</t>
  </si>
  <si>
    <t>Mo_ppm_510P</t>
  </si>
  <si>
    <t>Na_ppm_511P</t>
  </si>
  <si>
    <t>Ni_ppm_510P</t>
  </si>
  <si>
    <t>P_ppm_511P</t>
  </si>
  <si>
    <t>Pb_ppm_510P</t>
  </si>
  <si>
    <t>S_ppm_510P</t>
  </si>
  <si>
    <t>Sb_ppm_510P</t>
  </si>
  <si>
    <t>Sc_ppm_511P</t>
  </si>
  <si>
    <t>Si_ppm_511P</t>
  </si>
  <si>
    <t>Sr_ppm_510P</t>
  </si>
  <si>
    <t>Th_ppm_511P</t>
  </si>
  <si>
    <t>Ti_ppm_510P</t>
  </si>
  <si>
    <t>V_ppm_510P</t>
  </si>
  <si>
    <t>Y_ppm_511P</t>
  </si>
  <si>
    <t>Zn_ppm_510P</t>
  </si>
  <si>
    <t>SiO2_pct_175X_ORIGINAL</t>
  </si>
  <si>
    <t>TiO2_pct_175X_ORIGINAL</t>
  </si>
  <si>
    <t>Al2O3_pct_175X_ORIGINAL</t>
  </si>
  <si>
    <t>CaO_pct_175X_ORIGINAL</t>
  </si>
  <si>
    <t>Fe2O3_pct_175X_ORIGINAL</t>
  </si>
  <si>
    <t>Fe2O3t_pct_175X_ORIGINAL</t>
  </si>
  <si>
    <t>FeO_pct_175X_ORIGINAL</t>
  </si>
  <si>
    <t>FeOt_pct_175X_ORIGINAL</t>
  </si>
  <si>
    <t>MnO_pct_175X_ORIGINAL</t>
  </si>
  <si>
    <t>MgO_pct_175X_ORIGINAL</t>
  </si>
  <si>
    <t>K2O_pct_175X_ORIGINAL</t>
  </si>
  <si>
    <t>Na2O_pct_175X_ORIGINAL</t>
  </si>
  <si>
    <t>P2O5_pct_175X_ORIGINAL</t>
  </si>
  <si>
    <t>LEGEND FOR THIS TABLE:</t>
  </si>
  <si>
    <t>Unique sample ID with drilll core ID and depth in meters</t>
  </si>
  <si>
    <t>Row number</t>
  </si>
  <si>
    <t>Easting coordinate for drill hole collar in ETRS89</t>
  </si>
  <si>
    <t>Northing coordinate for drill hole collar in ETRS89</t>
  </si>
  <si>
    <t>X coordinate for SAMPLE in 3D (ETRS89)</t>
  </si>
  <si>
    <t>Y coordinate for SAMPLE in 3D (ETRS89)</t>
  </si>
  <si>
    <t>Z coordinate for SAMPLE in 3D (ETRS89)</t>
  </si>
  <si>
    <t>Drill hole ID</t>
  </si>
  <si>
    <t>Sample depth in drill core</t>
  </si>
  <si>
    <t>Length of whole-rock sample in drill core</t>
  </si>
  <si>
    <t>Direction of drill hole collar</t>
  </si>
  <si>
    <t>Dip of drill hole collar</t>
  </si>
  <si>
    <t>Total depth of drill core</t>
  </si>
  <si>
    <t>Logged rock type (Vanhanen 1990; Iljina 2003; Vesanto 2003;  Iljina et al. 2006); note "&amp;&amp;" means sampling interval overlaps logged lithological contact (hybrid samples? these were excluded in geochemical interpretations)</t>
  </si>
  <si>
    <t>Type of sample, drill core or top-of-bedrock</t>
  </si>
  <si>
    <t>Geochemical grouping, same as in Figure 6, can be used in e.g. ioGAS</t>
  </si>
  <si>
    <t>Geochemical classification by Jensen diagram (see Figure 6)</t>
  </si>
  <si>
    <t>Elements analyzed by XRF from pressed powder pellets (175X), NEGATIVE VALUES INDICATE VALUES BELOW DETECTION LIMIT; NEGATIVE VALUE IS THE DETECTION LIMIT (-20 == result is below the 20 ppm detection limit)</t>
  </si>
  <si>
    <t>Elments analyzed by total dissolution and ICP-MS</t>
  </si>
  <si>
    <t>Derivative fields showing total concentration of elements, as combined from all avaialble results for element in questions, with the lowest detection limit analysis results shown</t>
  </si>
  <si>
    <t>Precious metals analyzed by fusion and GFAAS</t>
  </si>
  <si>
    <t>Precious metals analyzed by aqua regia and GFAAS</t>
  </si>
  <si>
    <t>Elements analyzed by aqua regia and ICP-OES</t>
  </si>
  <si>
    <t>Original major element results before normalizing to 100 wt%</t>
  </si>
  <si>
    <t>KSM-KUV-1_25_1</t>
  </si>
  <si>
    <t>RID_10001</t>
  </si>
  <si>
    <t>KUV-1</t>
  </si>
  <si>
    <t>DUNITE</t>
  </si>
  <si>
    <t>DDH</t>
  </si>
  <si>
    <t>Komatiite, olivine cumulates</t>
  </si>
  <si>
    <t>Komatiite</t>
  </si>
  <si>
    <t>KSM-KUV-1_42</t>
  </si>
  <si>
    <t>RID_10002</t>
  </si>
  <si>
    <t>PYROXENITE</t>
  </si>
  <si>
    <t>Komatiite, olivine-pyroxene cumulates</t>
  </si>
  <si>
    <t>KSM-KUV-1_59</t>
  </si>
  <si>
    <t>RID_10003</t>
  </si>
  <si>
    <t>KSM-KUV-1_78_9</t>
  </si>
  <si>
    <t>RID_10004</t>
  </si>
  <si>
    <t>KSM-KUV-1_93_5</t>
  </si>
  <si>
    <t>RID_10005</t>
  </si>
  <si>
    <t>KSM-KUV-1_118_1</t>
  </si>
  <si>
    <t>RID_10006</t>
  </si>
  <si>
    <t>PERIDOTITE</t>
  </si>
  <si>
    <t>KSM-KUV-1_127_2</t>
  </si>
  <si>
    <t>RID_10007</t>
  </si>
  <si>
    <t>MAFIC VOLCANIC</t>
  </si>
  <si>
    <t>Calc-alkaline suite, volcaniclastic rocks</t>
  </si>
  <si>
    <t>CA Basalt</t>
  </si>
  <si>
    <t>KSM-KUV-3_16_7</t>
  </si>
  <si>
    <t>RID_10008</t>
  </si>
  <si>
    <t>KUV-3</t>
  </si>
  <si>
    <t>KSM-KUV-3_29_9</t>
  </si>
  <si>
    <t>RID_10009</t>
  </si>
  <si>
    <t>GABBRONORITE</t>
  </si>
  <si>
    <t>Komatiitic basalt</t>
  </si>
  <si>
    <t>Komatiitic Basalt</t>
  </si>
  <si>
    <t>KSM-KUV-3_56_2</t>
  </si>
  <si>
    <t>RID_10010</t>
  </si>
  <si>
    <t>KSM-KUV-3_79_75</t>
  </si>
  <si>
    <t>RID_10011</t>
  </si>
  <si>
    <t>KSM-KUV-3_100_8</t>
  </si>
  <si>
    <t>RID_10012</t>
  </si>
  <si>
    <t>KSM-KUV-3_115_4</t>
  </si>
  <si>
    <t>RID_10013</t>
  </si>
  <si>
    <t>KSM-KUV-3_164_3</t>
  </si>
  <si>
    <t>RID_10014</t>
  </si>
  <si>
    <t>Mafic volcanics; lavas and volcaniclastic rocks</t>
  </si>
  <si>
    <t>Tholeiitic Basalt High-Fe</t>
  </si>
  <si>
    <t>M452303R339_10_16</t>
  </si>
  <si>
    <t>RID_10015</t>
  </si>
  <si>
    <t>R339</t>
  </si>
  <si>
    <t>INT VOLCANITE</t>
  </si>
  <si>
    <t>CA Andesite</t>
  </si>
  <si>
    <t>M452303R339_15_92</t>
  </si>
  <si>
    <t>RID_10016</t>
  </si>
  <si>
    <t>LAMPROITE</t>
  </si>
  <si>
    <t>Alkaline</t>
  </si>
  <si>
    <t>M452303R339_21_33</t>
  </si>
  <si>
    <t>RID_10017</t>
  </si>
  <si>
    <t>GRANITE</t>
  </si>
  <si>
    <t>CA Dacite</t>
  </si>
  <si>
    <t>M452303R339_34_5</t>
  </si>
  <si>
    <t>RID_10018</t>
  </si>
  <si>
    <t>PORPHYRY DYKE</t>
  </si>
  <si>
    <t>Felsic dyke (1)</t>
  </si>
  <si>
    <t>CA Rhyolite</t>
  </si>
  <si>
    <t>M452303R339_40_12</t>
  </si>
  <si>
    <t>RID_10019</t>
  </si>
  <si>
    <t>M452303R339_43</t>
  </si>
  <si>
    <t>RID_10020</t>
  </si>
  <si>
    <t>MAFIC VOLCANITE</t>
  </si>
  <si>
    <t>NA</t>
  </si>
  <si>
    <t>M452303R339_44</t>
  </si>
  <si>
    <t>RID_10021</t>
  </si>
  <si>
    <t>M452303R339_44_45</t>
  </si>
  <si>
    <t>RID_10022</t>
  </si>
  <si>
    <t>Tholeiitic Basalt High-Mg</t>
  </si>
  <si>
    <t>M452303R339_48_3</t>
  </si>
  <si>
    <t>RID_10023</t>
  </si>
  <si>
    <t>M452303R339_62</t>
  </si>
  <si>
    <t>RID_10024</t>
  </si>
  <si>
    <t>M452303R339_77_7</t>
  </si>
  <si>
    <t>RID_10025</t>
  </si>
  <si>
    <t>M452303R339_84</t>
  </si>
  <si>
    <t>RID_10026</t>
  </si>
  <si>
    <t>M452303R339_89</t>
  </si>
  <si>
    <t>RID_10027</t>
  </si>
  <si>
    <t>M452303R339_93_17</t>
  </si>
  <si>
    <t>RID_10028</t>
  </si>
  <si>
    <t>M452303R339_97</t>
  </si>
  <si>
    <t>RID_10029</t>
  </si>
  <si>
    <t>M452303R339_108</t>
  </si>
  <si>
    <t>RID_10030</t>
  </si>
  <si>
    <t>M452303R339_148_46</t>
  </si>
  <si>
    <t>RID_10031</t>
  </si>
  <si>
    <t>M452303R339_159</t>
  </si>
  <si>
    <t>RID_10032</t>
  </si>
  <si>
    <t>M452303R339_165</t>
  </si>
  <si>
    <t>RID_10033</t>
  </si>
  <si>
    <t>M452303R339_174</t>
  </si>
  <si>
    <t>RID_10034</t>
  </si>
  <si>
    <t>M452303R339_181_1</t>
  </si>
  <si>
    <t>RID_10035</t>
  </si>
  <si>
    <t>M452303R339_189</t>
  </si>
  <si>
    <t>RID_10036</t>
  </si>
  <si>
    <t>M452303R339_203_35</t>
  </si>
  <si>
    <t>RID_10037</t>
  </si>
  <si>
    <t>M452303R339_230_6</t>
  </si>
  <si>
    <t>RID_10038</t>
  </si>
  <si>
    <t>M452303R339_236</t>
  </si>
  <si>
    <t>RID_10039</t>
  </si>
  <si>
    <t>MAFIC VOLCANITE &amp;&amp; MASSIVE SULFIDE</t>
  </si>
  <si>
    <t>M452303R339_237</t>
  </si>
  <si>
    <t>RID_10040</t>
  </si>
  <si>
    <t>MASSIVE SULFIDE</t>
  </si>
  <si>
    <t>M452303R339_238</t>
  </si>
  <si>
    <t>RID_10041</t>
  </si>
  <si>
    <t>M452303R339_239</t>
  </si>
  <si>
    <t>RID_10042</t>
  </si>
  <si>
    <t>M452303R339_240</t>
  </si>
  <si>
    <t>RID_10043</t>
  </si>
  <si>
    <t>M452303R339_241</t>
  </si>
  <si>
    <t>RID_10044</t>
  </si>
  <si>
    <t>M452303R339_242</t>
  </si>
  <si>
    <t>RID_10045</t>
  </si>
  <si>
    <t>MAFIC VOLCANITE &amp;&amp; GRANITE VEINS &amp;&amp; MASSIVE SULFIDE</t>
  </si>
  <si>
    <t>M452303R339_248_7</t>
  </si>
  <si>
    <t>RID_10046</t>
  </si>
  <si>
    <t>M452303R339_260_05</t>
  </si>
  <si>
    <t>RID_10048</t>
  </si>
  <si>
    <t>M452303R339_268</t>
  </si>
  <si>
    <t>RID_10049</t>
  </si>
  <si>
    <t>M452303R339_273_1</t>
  </si>
  <si>
    <t>RID_10050</t>
  </si>
  <si>
    <t>M452303R339_274</t>
  </si>
  <si>
    <t>RID_10051</t>
  </si>
  <si>
    <t>M452303R339_275_5</t>
  </si>
  <si>
    <t>RID_10052</t>
  </si>
  <si>
    <t>M452303R339_276_5</t>
  </si>
  <si>
    <t>RID_10053</t>
  </si>
  <si>
    <t>FELSIC VOLCANITE &amp;&amp; MASSIVE SULFIDE</t>
  </si>
  <si>
    <t>M452303R339_277_75</t>
  </si>
  <si>
    <t>RID_10054</t>
  </si>
  <si>
    <t>FELSIC VOLCANITE</t>
  </si>
  <si>
    <t>M452303R339_280</t>
  </si>
  <si>
    <t>RID_10055</t>
  </si>
  <si>
    <t>M452303R339_286_6</t>
  </si>
  <si>
    <t>RID_10056</t>
  </si>
  <si>
    <t>M452303R339_296_4</t>
  </si>
  <si>
    <t>RID_10057</t>
  </si>
  <si>
    <t>M452303R339_297</t>
  </si>
  <si>
    <t>RID_10058</t>
  </si>
  <si>
    <t>M452303R339_313_6</t>
  </si>
  <si>
    <t>RID_10059</t>
  </si>
  <si>
    <t>M452303R339_314</t>
  </si>
  <si>
    <t>RID_10060</t>
  </si>
  <si>
    <t>M452303R339_316</t>
  </si>
  <si>
    <t>RID_10061</t>
  </si>
  <si>
    <t>M452303R339_326</t>
  </si>
  <si>
    <t>RID_10062</t>
  </si>
  <si>
    <t>M452303R339_330</t>
  </si>
  <si>
    <t>RID_10063</t>
  </si>
  <si>
    <t>M452303R339_331</t>
  </si>
  <si>
    <t>RID_10064</t>
  </si>
  <si>
    <t>M452303R339_332</t>
  </si>
  <si>
    <t>RID_10065</t>
  </si>
  <si>
    <t>M452303R339_336</t>
  </si>
  <si>
    <t>RID_10066</t>
  </si>
  <si>
    <t>M452303R339_347</t>
  </si>
  <si>
    <t>RID_10067</t>
  </si>
  <si>
    <t>FELSIC VOLCANITE &amp;&amp; GRANITE PEGMATOID DYKE</t>
  </si>
  <si>
    <t>M452303R339_359_55</t>
  </si>
  <si>
    <t>RID_10068</t>
  </si>
  <si>
    <t>Calc-alkaline suite, HREE-rich</t>
  </si>
  <si>
    <t>M452303R339_363_95</t>
  </si>
  <si>
    <t>RID_10069</t>
  </si>
  <si>
    <t>M452303R339_369_23</t>
  </si>
  <si>
    <t>RID_10070</t>
  </si>
  <si>
    <t>MICA SCHIST</t>
  </si>
  <si>
    <t>M452303R339_371_3</t>
  </si>
  <si>
    <t>RID_10071</t>
  </si>
  <si>
    <t>M452303R339_398_5</t>
  </si>
  <si>
    <t>RID_10072</t>
  </si>
  <si>
    <t>M452303R339_402_9</t>
  </si>
  <si>
    <t>RID_10073</t>
  </si>
  <si>
    <t>M452303R339_407_6</t>
  </si>
  <si>
    <t>RID_10074</t>
  </si>
  <si>
    <t>M452303R339_410_05</t>
  </si>
  <si>
    <t>RID_10075</t>
  </si>
  <si>
    <t>M452303R339_413</t>
  </si>
  <si>
    <t>RID_10076</t>
  </si>
  <si>
    <t>M452303R339_429</t>
  </si>
  <si>
    <t>RID_10077</t>
  </si>
  <si>
    <t>M452303R339_430</t>
  </si>
  <si>
    <t>RID_10078</t>
  </si>
  <si>
    <t>M452303R339_438_3</t>
  </si>
  <si>
    <t>RID_10079</t>
  </si>
  <si>
    <t>M452303R339_440</t>
  </si>
  <si>
    <t>RID_10080</t>
  </si>
  <si>
    <t>M452303R339_461_95</t>
  </si>
  <si>
    <t>RID_10081</t>
  </si>
  <si>
    <t>M452303R339_463</t>
  </si>
  <si>
    <t>RID_10082</t>
  </si>
  <si>
    <t>M452303R339_482</t>
  </si>
  <si>
    <t>RID_10083</t>
  </si>
  <si>
    <t>M452303R339_489</t>
  </si>
  <si>
    <t>RID_10084</t>
  </si>
  <si>
    <t>M452303R339_490</t>
  </si>
  <si>
    <t>RID_10085</t>
  </si>
  <si>
    <t>M452303R339_491</t>
  </si>
  <si>
    <t>RID_10086</t>
  </si>
  <si>
    <t>M452303R339_493_15</t>
  </si>
  <si>
    <t>RID_10087</t>
  </si>
  <si>
    <t>M452303R339_497_1</t>
  </si>
  <si>
    <t>RID_10088</t>
  </si>
  <si>
    <t>GRANITE GNEISS</t>
  </si>
  <si>
    <t>TTG, HREE-rich</t>
  </si>
  <si>
    <t>M452303R339_513</t>
  </si>
  <si>
    <t>RID_10089</t>
  </si>
  <si>
    <t>TTG</t>
  </si>
  <si>
    <t>M452303R339_532</t>
  </si>
  <si>
    <t>RID_10090</t>
  </si>
  <si>
    <t>M452303R339_533</t>
  </si>
  <si>
    <t>RID_10091</t>
  </si>
  <si>
    <t>M452303R339_536_1</t>
  </si>
  <si>
    <t>RID_10092</t>
  </si>
  <si>
    <t>M452303R339_552</t>
  </si>
  <si>
    <t>RID_10093</t>
  </si>
  <si>
    <t>M452303R339_553</t>
  </si>
  <si>
    <t>RID_10094</t>
  </si>
  <si>
    <t>M452303R339_560</t>
  </si>
  <si>
    <t>RID_10095</t>
  </si>
  <si>
    <t>M452303R339_571_97</t>
  </si>
  <si>
    <t>RID_10096</t>
  </si>
  <si>
    <t>M452303R339_586_6</t>
  </si>
  <si>
    <t>RID_10097</t>
  </si>
  <si>
    <t>GRANITE GNEISS &amp;&amp; GRANITE</t>
  </si>
  <si>
    <t>M452303R339_608_91</t>
  </si>
  <si>
    <t>RID_10098</t>
  </si>
  <si>
    <t>M452303R339_611_8</t>
  </si>
  <si>
    <t>RID_10099</t>
  </si>
  <si>
    <t>M452303R339_647</t>
  </si>
  <si>
    <t>RID_10100</t>
  </si>
  <si>
    <t>M452303R339_655_6</t>
  </si>
  <si>
    <t>RID_10101</t>
  </si>
  <si>
    <t>M452303R339_668</t>
  </si>
  <si>
    <t>RID_10102</t>
  </si>
  <si>
    <t>M452303R339_686_3</t>
  </si>
  <si>
    <t>RID_10103</t>
  </si>
  <si>
    <t>FELSIC ROCK</t>
  </si>
  <si>
    <t>M452303R339_692_6</t>
  </si>
  <si>
    <t>RID_10104</t>
  </si>
  <si>
    <t>M452303R339_698</t>
  </si>
  <si>
    <t>RID_10105</t>
  </si>
  <si>
    <t>M452303R339_729_5</t>
  </si>
  <si>
    <t>RID_10106</t>
  </si>
  <si>
    <t>QZ-FS ROCK</t>
  </si>
  <si>
    <t>M452303R339_740_03</t>
  </si>
  <si>
    <t>RID_10107</t>
  </si>
  <si>
    <t>M452303R339_746_3</t>
  </si>
  <si>
    <t>RID_10108</t>
  </si>
  <si>
    <t>M452303R339_769_8</t>
  </si>
  <si>
    <t>RID_10109</t>
  </si>
  <si>
    <t>M452303R339_773_5</t>
  </si>
  <si>
    <t>RID_10110</t>
  </si>
  <si>
    <t>GRANITE GNEISS &amp;&amp; QZ-FS ROCK</t>
  </si>
  <si>
    <t>M452303R339_780_1</t>
  </si>
  <si>
    <t>RID_10111</t>
  </si>
  <si>
    <t>M452303R339_795</t>
  </si>
  <si>
    <t>RID_10112</t>
  </si>
  <si>
    <t>M452303R339_822_6</t>
  </si>
  <si>
    <t>RID_10113</t>
  </si>
  <si>
    <t>M452303R339_833_94</t>
  </si>
  <si>
    <t>RID_10114</t>
  </si>
  <si>
    <t>M452303R339_856_15</t>
  </si>
  <si>
    <t>RID_10115</t>
  </si>
  <si>
    <t>M452303R339_885_34</t>
  </si>
  <si>
    <t>RID_10116</t>
  </si>
  <si>
    <t>M452303R339_918_36</t>
  </si>
  <si>
    <t>RID_10118</t>
  </si>
  <si>
    <t>M452303R339_918_53</t>
  </si>
  <si>
    <t>RID_10119</t>
  </si>
  <si>
    <t>LAMPROPHYRE</t>
  </si>
  <si>
    <t>M452303R339_918_67</t>
  </si>
  <si>
    <t>RID_10120</t>
  </si>
  <si>
    <t>M452303R339_919_1</t>
  </si>
  <si>
    <t>RID_10121</t>
  </si>
  <si>
    <t>M452303R339_920</t>
  </si>
  <si>
    <t>RID_10122</t>
  </si>
  <si>
    <t>M452303R339_956_2</t>
  </si>
  <si>
    <t>RID_10123</t>
  </si>
  <si>
    <t>M452303R339_967_15</t>
  </si>
  <si>
    <t>RID_10124</t>
  </si>
  <si>
    <t>M452303R339_992_1</t>
  </si>
  <si>
    <t>RID_10125</t>
  </si>
  <si>
    <t>M452303R339_999_55</t>
  </si>
  <si>
    <t>RID_10126</t>
  </si>
  <si>
    <t>M452303R339_1042</t>
  </si>
  <si>
    <t>RID_10127</t>
  </si>
  <si>
    <t>M452303R339_1047_2</t>
  </si>
  <si>
    <t>RID_10128</t>
  </si>
  <si>
    <t>M452303R339_1054_2</t>
  </si>
  <si>
    <t>RID_10129</t>
  </si>
  <si>
    <t>M452303R339_1055_2</t>
  </si>
  <si>
    <t>RID_10130</t>
  </si>
  <si>
    <t>M452303R339_1099_34</t>
  </si>
  <si>
    <t>RID_10131</t>
  </si>
  <si>
    <t>M452303R339_1100_8</t>
  </si>
  <si>
    <t>RID_10132</t>
  </si>
  <si>
    <t>M452303R339_1144_8</t>
  </si>
  <si>
    <t>RID_10133</t>
  </si>
  <si>
    <t>M452303R339_1150_78</t>
  </si>
  <si>
    <t>RID_10134</t>
  </si>
  <si>
    <t>M452303R339_1203_05</t>
  </si>
  <si>
    <t>RID_10135</t>
  </si>
  <si>
    <t>M452303R339_1208_75</t>
  </si>
  <si>
    <t>RID_10136</t>
  </si>
  <si>
    <t>M452303R339_1218_67</t>
  </si>
  <si>
    <t>RID_10137</t>
  </si>
  <si>
    <t>M452390R301_27_9</t>
  </si>
  <si>
    <t>RID_10138</t>
  </si>
  <si>
    <t>R301</t>
  </si>
  <si>
    <t>M452390R301_29_97</t>
  </si>
  <si>
    <t>RID_10139</t>
  </si>
  <si>
    <t>M452390R301_31_17</t>
  </si>
  <si>
    <t>RID_10140</t>
  </si>
  <si>
    <t>M452390R301_32_9</t>
  </si>
  <si>
    <t>RID_10141</t>
  </si>
  <si>
    <t>M452390R301_37_26</t>
  </si>
  <si>
    <t>RID_10142</t>
  </si>
  <si>
    <t>M452390R301_40_3</t>
  </si>
  <si>
    <t>RID_10143</t>
  </si>
  <si>
    <t>M452390R301_42_3</t>
  </si>
  <si>
    <t>RID_10144</t>
  </si>
  <si>
    <t>M452390R301_51_33</t>
  </si>
  <si>
    <t>RID_10145</t>
  </si>
  <si>
    <t>M452390R301_60_3</t>
  </si>
  <si>
    <t>RID_10146</t>
  </si>
  <si>
    <t>GRANITE PEGMATITE DYKE</t>
  </si>
  <si>
    <t>Felsic dyke (3)</t>
  </si>
  <si>
    <t>M452390R301_63_72</t>
  </si>
  <si>
    <t>RID_10147</t>
  </si>
  <si>
    <t>MAFIC ROCK</t>
  </si>
  <si>
    <t>M452390R301_65_27</t>
  </si>
  <si>
    <t>RID_10148</t>
  </si>
  <si>
    <t>M452390R301_65_5</t>
  </si>
  <si>
    <t>RID_10149</t>
  </si>
  <si>
    <t>M452390R301_67_23</t>
  </si>
  <si>
    <t>RID_10150</t>
  </si>
  <si>
    <t>M452390R301_69_92</t>
  </si>
  <si>
    <t>RID_10151</t>
  </si>
  <si>
    <t>M452390R301_73_4</t>
  </si>
  <si>
    <t>RID_10152</t>
  </si>
  <si>
    <t>GRANITE DYKE &amp; MAFIC VOLCANITE</t>
  </si>
  <si>
    <t>M452390R301_76_64</t>
  </si>
  <si>
    <t>RID_10154</t>
  </si>
  <si>
    <t>M452390R301_77_4</t>
  </si>
  <si>
    <t>RID_10155</t>
  </si>
  <si>
    <t>GRANITE PEGMATITE DYKE &amp; MAFIC VOLCANITE</t>
  </si>
  <si>
    <t>M452390R301_79_4</t>
  </si>
  <si>
    <t>RID_10156</t>
  </si>
  <si>
    <t>SULFIDE ORE</t>
  </si>
  <si>
    <t>M452390R301_80_4</t>
  </si>
  <si>
    <t>RID_10157</t>
  </si>
  <si>
    <t>M452390R301_81_4</t>
  </si>
  <si>
    <t>RID_10158</t>
  </si>
  <si>
    <t>M452390R301_82_4</t>
  </si>
  <si>
    <t>RID_10159</t>
  </si>
  <si>
    <t>M452390R301_83_4</t>
  </si>
  <si>
    <t>RID_10160</t>
  </si>
  <si>
    <t>INTERMEDIATE VOLCANITE</t>
  </si>
  <si>
    <t>M452390R301_85_4</t>
  </si>
  <si>
    <t>RID_10161</t>
  </si>
  <si>
    <t>M452390R301_87_4</t>
  </si>
  <si>
    <t>RID_10162</t>
  </si>
  <si>
    <t>M452390R301_89_4</t>
  </si>
  <si>
    <t>RID_10163</t>
  </si>
  <si>
    <t>INTERMEDIATE VOLCANITE &amp;&amp; GRANITE PEGMATITE</t>
  </si>
  <si>
    <t>M452390R301_91_4</t>
  </si>
  <si>
    <t>RID_10164</t>
  </si>
  <si>
    <t>GRANITE PEGMATITE &amp;&amp; SULFIDE ORE</t>
  </si>
  <si>
    <t>M452390R301_93_4</t>
  </si>
  <si>
    <t>RID_10165</t>
  </si>
  <si>
    <t>DIABASE &amp;&amp; GRANITE PEGMATITE</t>
  </si>
  <si>
    <t>M452390R301_95_75</t>
  </si>
  <si>
    <t>RID_10167</t>
  </si>
  <si>
    <t>DIABASE</t>
  </si>
  <si>
    <t>Diabase</t>
  </si>
  <si>
    <t>M452390R301_97_4</t>
  </si>
  <si>
    <t>RID_10168</t>
  </si>
  <si>
    <t>GRANITE &amp;&amp; PEGMATITE &amp;&amp; XENOLITHS</t>
  </si>
  <si>
    <t>M452390R301_98_4</t>
  </si>
  <si>
    <t>RID_10169</t>
  </si>
  <si>
    <t>M452390R301_99_4</t>
  </si>
  <si>
    <t>RID_10170</t>
  </si>
  <si>
    <t>GRANITE PEGMATITE</t>
  </si>
  <si>
    <t>M452390R301_101_4</t>
  </si>
  <si>
    <t>RID_10171</t>
  </si>
  <si>
    <t>M452390R301_103_4</t>
  </si>
  <si>
    <t>RID_10172</t>
  </si>
  <si>
    <t>M452390R301_105_4</t>
  </si>
  <si>
    <t>RID_10173</t>
  </si>
  <si>
    <t>M452390R301_107_4</t>
  </si>
  <si>
    <t>RID_10174</t>
  </si>
  <si>
    <t>M452390R301_109_4</t>
  </si>
  <si>
    <t>RID_10175</t>
  </si>
  <si>
    <t>M452390R301_111_4</t>
  </si>
  <si>
    <t>RID_10176</t>
  </si>
  <si>
    <t>M452390R301_113_4</t>
  </si>
  <si>
    <t>RID_10177</t>
  </si>
  <si>
    <t>M452390R301_135_74</t>
  </si>
  <si>
    <t>RID_10178</t>
  </si>
  <si>
    <t>M452390R301_156_1</t>
  </si>
  <si>
    <t>RID_10179</t>
  </si>
  <si>
    <t>M452390R301_167_7</t>
  </si>
  <si>
    <t>RID_10180</t>
  </si>
  <si>
    <t>M452390R302_36_25</t>
  </si>
  <si>
    <t>RID_10181</t>
  </si>
  <si>
    <t>R302</t>
  </si>
  <si>
    <t>MAFIC VOLCANITE &amp;&amp; SULFIDE</t>
  </si>
  <si>
    <t>M452390R302_49_05</t>
  </si>
  <si>
    <t>RID_10182</t>
  </si>
  <si>
    <t>M452390R302_77_4</t>
  </si>
  <si>
    <t>RID_10183</t>
  </si>
  <si>
    <t>M452390R302_85_2</t>
  </si>
  <si>
    <t>RID_10184</t>
  </si>
  <si>
    <t>M452390R302_85_45</t>
  </si>
  <si>
    <t>RID_10185</t>
  </si>
  <si>
    <t>M452390R302_86_18</t>
  </si>
  <si>
    <t>RID_10186</t>
  </si>
  <si>
    <t>M452390R302_86_35</t>
  </si>
  <si>
    <t>RID_10187</t>
  </si>
  <si>
    <t>M452390R302_86_8</t>
  </si>
  <si>
    <t>RID_10188</t>
  </si>
  <si>
    <t>M452390R302_101_4</t>
  </si>
  <si>
    <t>RID_10189</t>
  </si>
  <si>
    <t>M452390R302_106_5</t>
  </si>
  <si>
    <t>RID_10190</t>
  </si>
  <si>
    <t>M452390R302_108_5</t>
  </si>
  <si>
    <t>RID_10191</t>
  </si>
  <si>
    <t>M452390R302_109_5</t>
  </si>
  <si>
    <t>RID_10192</t>
  </si>
  <si>
    <t>M452390R302_111_5</t>
  </si>
  <si>
    <t>RID_10193</t>
  </si>
  <si>
    <t>M452390R302_113_5</t>
  </si>
  <si>
    <t>RID_10194</t>
  </si>
  <si>
    <t>M452390R302_115_5</t>
  </si>
  <si>
    <t>RID_10195</t>
  </si>
  <si>
    <t>M452390R302_118_85</t>
  </si>
  <si>
    <t>RID_10196</t>
  </si>
  <si>
    <t>M452397R307_15_6</t>
  </si>
  <si>
    <t>RID_10197</t>
  </si>
  <si>
    <t>R307</t>
  </si>
  <si>
    <t>FELSIC-INTERMED VOLCANITE</t>
  </si>
  <si>
    <t>M452397R307_15_9</t>
  </si>
  <si>
    <t>RID_10198</t>
  </si>
  <si>
    <t>M452397R307_16_9</t>
  </si>
  <si>
    <t>RID_10199</t>
  </si>
  <si>
    <t>M452397R307_17_9</t>
  </si>
  <si>
    <t>RID_10200</t>
  </si>
  <si>
    <t>M452397R307_18_9</t>
  </si>
  <si>
    <t>RID_10201</t>
  </si>
  <si>
    <t>M452397R307_19_9</t>
  </si>
  <si>
    <t>RID_10202</t>
  </si>
  <si>
    <t>M452397R307_20_9</t>
  </si>
  <si>
    <t>RID_10203</t>
  </si>
  <si>
    <t>M452397R307_27_4</t>
  </si>
  <si>
    <t>RID_10204</t>
  </si>
  <si>
    <t>M452397R307_28_4</t>
  </si>
  <si>
    <t>RID_10205</t>
  </si>
  <si>
    <t>M452397R307_29_4</t>
  </si>
  <si>
    <t>RID_10206</t>
  </si>
  <si>
    <t>M452397R307_30_65</t>
  </si>
  <si>
    <t>RID_10207</t>
  </si>
  <si>
    <t>GRANITOID DYKE</t>
  </si>
  <si>
    <t>M452397R307_31_65</t>
  </si>
  <si>
    <t>RID_10208</t>
  </si>
  <si>
    <t>GRANITOID DYKE &amp;&amp; MICA SCHIST</t>
  </si>
  <si>
    <t>M452397R307_32_05</t>
  </si>
  <si>
    <t>RID_10209</t>
  </si>
  <si>
    <t>M452397R307_36_05</t>
  </si>
  <si>
    <t>RID_10210</t>
  </si>
  <si>
    <t>M452397R307_46_9</t>
  </si>
  <si>
    <t>RID_10211</t>
  </si>
  <si>
    <t>M452397R307_47_9</t>
  </si>
  <si>
    <t>RID_10212</t>
  </si>
  <si>
    <t>M452397R307_48_9</t>
  </si>
  <si>
    <t>RID_10213</t>
  </si>
  <si>
    <t>M452397R307_49_9</t>
  </si>
  <si>
    <t>RID_10214</t>
  </si>
  <si>
    <t>M452397R307_50_9</t>
  </si>
  <si>
    <t>RID_10215</t>
  </si>
  <si>
    <t>M452397R307_51_9</t>
  </si>
  <si>
    <t>RID_10216</t>
  </si>
  <si>
    <t>M452397R307_57_7</t>
  </si>
  <si>
    <t>RID_10217</t>
  </si>
  <si>
    <t>M452397R307_59_15</t>
  </si>
  <si>
    <t>RID_10219</t>
  </si>
  <si>
    <t>M452397R307_59_7</t>
  </si>
  <si>
    <t>RID_10220</t>
  </si>
  <si>
    <t>M452397R308_44_7</t>
  </si>
  <si>
    <t>RID_10221</t>
  </si>
  <si>
    <t>R308</t>
  </si>
  <si>
    <t>M452397R308_45_7</t>
  </si>
  <si>
    <t>RID_10222</t>
  </si>
  <si>
    <t>M452397R308_46_7</t>
  </si>
  <si>
    <t>RID_10223</t>
  </si>
  <si>
    <t>M452397R308_47_7</t>
  </si>
  <si>
    <t>RID_10224</t>
  </si>
  <si>
    <t>M452397R308_48_7</t>
  </si>
  <si>
    <t>RID_10225</t>
  </si>
  <si>
    <t>M452397R308_51_53</t>
  </si>
  <si>
    <t>RID_10226</t>
  </si>
  <si>
    <t>M452397R308_56_75</t>
  </si>
  <si>
    <t>RID_10227</t>
  </si>
  <si>
    <t>M452397R308_57_75</t>
  </si>
  <si>
    <t>RID_10228</t>
  </si>
  <si>
    <t>M452397R308_58_75</t>
  </si>
  <si>
    <t>RID_10229</t>
  </si>
  <si>
    <t>M452397R308_59_75</t>
  </si>
  <si>
    <t>RID_10230</t>
  </si>
  <si>
    <t>M452397R308_60_75</t>
  </si>
  <si>
    <t>RID_10231</t>
  </si>
  <si>
    <t>M452397R308_61_75</t>
  </si>
  <si>
    <t>RID_10232</t>
  </si>
  <si>
    <t>M452397R308_62_95</t>
  </si>
  <si>
    <t>RID_10233</t>
  </si>
  <si>
    <t>M452397R308_63_1</t>
  </si>
  <si>
    <t>RID_10234</t>
  </si>
  <si>
    <t>M452397R308_64_1</t>
  </si>
  <si>
    <t>RID_10235</t>
  </si>
  <si>
    <t>M452397R308_65_1</t>
  </si>
  <si>
    <t>RID_10236</t>
  </si>
  <si>
    <t>M452397R308_66_1</t>
  </si>
  <si>
    <t>RID_10237</t>
  </si>
  <si>
    <t>M452397R308_67_1</t>
  </si>
  <si>
    <t>RID_10238</t>
  </si>
  <si>
    <t>M452397R308_68_35</t>
  </si>
  <si>
    <t>RID_10240</t>
  </si>
  <si>
    <t>M452397R308_68_9</t>
  </si>
  <si>
    <t>RID_10241</t>
  </si>
  <si>
    <t>M452397R308_79_5</t>
  </si>
  <si>
    <t>RID_10242</t>
  </si>
  <si>
    <t>M452397R308_80_5</t>
  </si>
  <si>
    <t>RID_10243</t>
  </si>
  <si>
    <t>M452397R308_81_5</t>
  </si>
  <si>
    <t>RID_10244</t>
  </si>
  <si>
    <t>M452397R309_44_45</t>
  </si>
  <si>
    <t>RID_10245</t>
  </si>
  <si>
    <t>R309</t>
  </si>
  <si>
    <t>M452397R309_45_45</t>
  </si>
  <si>
    <t>RID_10246</t>
  </si>
  <si>
    <t>ALBITITE</t>
  </si>
  <si>
    <t>M452397R309_46</t>
  </si>
  <si>
    <t>RID_10247</t>
  </si>
  <si>
    <t>M452397R309_47</t>
  </si>
  <si>
    <t>RID_10248</t>
  </si>
  <si>
    <t>M452397R309_48</t>
  </si>
  <si>
    <t>RID_10249</t>
  </si>
  <si>
    <t>M452397R309_48_8</t>
  </si>
  <si>
    <t>RID_10250</t>
  </si>
  <si>
    <t>M452397R309_50</t>
  </si>
  <si>
    <t>RID_10251</t>
  </si>
  <si>
    <t>M452397R309_51_3</t>
  </si>
  <si>
    <t>RID_10252</t>
  </si>
  <si>
    <t>M452397R309_52_3</t>
  </si>
  <si>
    <t>RID_10253</t>
  </si>
  <si>
    <t>M452397R309_53_3</t>
  </si>
  <si>
    <t>RID_10254</t>
  </si>
  <si>
    <t>M452397R309_54_3</t>
  </si>
  <si>
    <t>RID_10255</t>
  </si>
  <si>
    <t>M452397R309_55_3</t>
  </si>
  <si>
    <t>RID_10256</t>
  </si>
  <si>
    <t>M452397R309_56_25</t>
  </si>
  <si>
    <t>RID_10257</t>
  </si>
  <si>
    <t>M452397R309_57_25</t>
  </si>
  <si>
    <t>RID_10258</t>
  </si>
  <si>
    <t>M452397R309_57_8</t>
  </si>
  <si>
    <t>RID_10259</t>
  </si>
  <si>
    <t>M452397R309_58_8</t>
  </si>
  <si>
    <t>RID_10260</t>
  </si>
  <si>
    <t>DIABASE &amp;&amp; MICA SCHIST</t>
  </si>
  <si>
    <t>M452397R309_73_2</t>
  </si>
  <si>
    <t>RID_10261</t>
  </si>
  <si>
    <t>M452397R309_74_2</t>
  </si>
  <si>
    <t>RID_10262</t>
  </si>
  <si>
    <t>M452397R309_75_2</t>
  </si>
  <si>
    <t>RID_10263</t>
  </si>
  <si>
    <t>M452397R310_17_05</t>
  </si>
  <si>
    <t>RID_10264</t>
  </si>
  <si>
    <t>R310</t>
  </si>
  <si>
    <t>M452397R310_22_4</t>
  </si>
  <si>
    <t>RID_10265</t>
  </si>
  <si>
    <t>M452397R310_33</t>
  </si>
  <si>
    <t>RID_10266</t>
  </si>
  <si>
    <t>M452397R310_35</t>
  </si>
  <si>
    <t>RID_10267</t>
  </si>
  <si>
    <t>M452397R310_36</t>
  </si>
  <si>
    <t>RID_10268</t>
  </si>
  <si>
    <t>M452397R310_37</t>
  </si>
  <si>
    <t>RID_10269</t>
  </si>
  <si>
    <t>M452397R310_37_8</t>
  </si>
  <si>
    <t>RID_10270</t>
  </si>
  <si>
    <t>M452397R310_44_2</t>
  </si>
  <si>
    <t>RID_10271</t>
  </si>
  <si>
    <t>M452397R310_66_5</t>
  </si>
  <si>
    <t>RID_10272</t>
  </si>
  <si>
    <t>M452397R310_73_3</t>
  </si>
  <si>
    <t>RID_10273</t>
  </si>
  <si>
    <t>CHLORITE-AMB ROCK</t>
  </si>
  <si>
    <t>M452397R310_76_5</t>
  </si>
  <si>
    <t>RID_10274</t>
  </si>
  <si>
    <t>MAFIC-INTERMED VOLCANITE</t>
  </si>
  <si>
    <t>M452397R310_77_5</t>
  </si>
  <si>
    <t>RID_10275</t>
  </si>
  <si>
    <t>M452397R310_78_5</t>
  </si>
  <si>
    <t>RID_10276</t>
  </si>
  <si>
    <t>M452397R310_79_5</t>
  </si>
  <si>
    <t>RID_10277</t>
  </si>
  <si>
    <t>M452397R310_80_5</t>
  </si>
  <si>
    <t>RID_10278</t>
  </si>
  <si>
    <t>M452397R310_82_4</t>
  </si>
  <si>
    <t>RID_10280</t>
  </si>
  <si>
    <t>Komatiite, melt-representative</t>
  </si>
  <si>
    <t>M452397R310_83_5</t>
  </si>
  <si>
    <t>RID_10282</t>
  </si>
  <si>
    <t>X</t>
  </si>
  <si>
    <t>M452397R310_84_5</t>
  </si>
  <si>
    <t>RID_10283</t>
  </si>
  <si>
    <t>M452397R310_85_6</t>
  </si>
  <si>
    <t>RID_10284</t>
  </si>
  <si>
    <t>M452397R310_86_6</t>
  </si>
  <si>
    <t>RID_10285</t>
  </si>
  <si>
    <t>M452397R310_86_9</t>
  </si>
  <si>
    <t>RID_10286</t>
  </si>
  <si>
    <t>M452397R310_87_9</t>
  </si>
  <si>
    <t>RID_10287</t>
  </si>
  <si>
    <t>M452397R310_88_9</t>
  </si>
  <si>
    <t>RID_10288</t>
  </si>
  <si>
    <t>M452397R310_89_9</t>
  </si>
  <si>
    <t>RID_10289</t>
  </si>
  <si>
    <t>M452397R310_90_9</t>
  </si>
  <si>
    <t>RID_10290</t>
  </si>
  <si>
    <t>M452397R310_91_9</t>
  </si>
  <si>
    <t>RID_10291</t>
  </si>
  <si>
    <t>M452397R310_92_9</t>
  </si>
  <si>
    <t>RID_10292</t>
  </si>
  <si>
    <t>M452397R310_93_9</t>
  </si>
  <si>
    <t>RID_10293</t>
  </si>
  <si>
    <t>M452397R310_94_3</t>
  </si>
  <si>
    <t>RID_10294</t>
  </si>
  <si>
    <t>M452397R310_94_8</t>
  </si>
  <si>
    <t>RID_10295</t>
  </si>
  <si>
    <t>M452397R310_95_05</t>
  </si>
  <si>
    <t>RID_10296</t>
  </si>
  <si>
    <t>M452397R310_96_05</t>
  </si>
  <si>
    <t>RID_10297</t>
  </si>
  <si>
    <t>M452397R310_97_05</t>
  </si>
  <si>
    <t>RID_10298</t>
  </si>
  <si>
    <t>M452397R310_98_05</t>
  </si>
  <si>
    <t>RID_10299</t>
  </si>
  <si>
    <t>M452397R310_99_05</t>
  </si>
  <si>
    <t>RID_10300</t>
  </si>
  <si>
    <t>M452397R310_100_05</t>
  </si>
  <si>
    <t>RID_10301</t>
  </si>
  <si>
    <t>M452397R311_18_4</t>
  </si>
  <si>
    <t>RID_10302</t>
  </si>
  <si>
    <t>R311</t>
  </si>
  <si>
    <t>SERP</t>
  </si>
  <si>
    <t>M452397R311_19_4</t>
  </si>
  <si>
    <t>RID_10303</t>
  </si>
  <si>
    <t>M452397R311_20_4</t>
  </si>
  <si>
    <t>RID_10304</t>
  </si>
  <si>
    <t>M452397R311_21_4</t>
  </si>
  <si>
    <t>RID_10305</t>
  </si>
  <si>
    <t>M452397R311_22_4</t>
  </si>
  <si>
    <t>RID_10306</t>
  </si>
  <si>
    <t>M452397R311_23_4</t>
  </si>
  <si>
    <t>RID_10307</t>
  </si>
  <si>
    <t>M452397R311_24_4</t>
  </si>
  <si>
    <t>RID_10308</t>
  </si>
  <si>
    <t>M452397R311_25_4</t>
  </si>
  <si>
    <t>RID_10309</t>
  </si>
  <si>
    <t>M452397R311_26_4</t>
  </si>
  <si>
    <t>RID_10310</t>
  </si>
  <si>
    <t>M452397R311_27_4</t>
  </si>
  <si>
    <t>RID_10311</t>
  </si>
  <si>
    <t>M452397R311_28_4</t>
  </si>
  <si>
    <t>RID_10312</t>
  </si>
  <si>
    <t>M452397R311_29_4</t>
  </si>
  <si>
    <t>RID_10313</t>
  </si>
  <si>
    <t>M452397R311_30_4</t>
  </si>
  <si>
    <t>RID_10314</t>
  </si>
  <si>
    <t>M452397R311_31_65</t>
  </si>
  <si>
    <t>RID_10316</t>
  </si>
  <si>
    <t>M452397R311_33_25</t>
  </si>
  <si>
    <t>RID_10318</t>
  </si>
  <si>
    <t>Komatiitic basalt, LREE-enriched</t>
  </si>
  <si>
    <t>M452397R311_34_6</t>
  </si>
  <si>
    <t>RID_10319</t>
  </si>
  <si>
    <t>M452397R311_35_6</t>
  </si>
  <si>
    <t>RID_10320</t>
  </si>
  <si>
    <t>M452397R311_36_6</t>
  </si>
  <si>
    <t>RID_10321</t>
  </si>
  <si>
    <t>M452397R311_37_6</t>
  </si>
  <si>
    <t>RID_10322</t>
  </si>
  <si>
    <t>M452397R311_38_6</t>
  </si>
  <si>
    <t>RID_10323</t>
  </si>
  <si>
    <t>M452397R311_39_6</t>
  </si>
  <si>
    <t>RID_10324</t>
  </si>
  <si>
    <t>M452397R311_40_6</t>
  </si>
  <si>
    <t>RID_10325</t>
  </si>
  <si>
    <t>M452398R318_11_5</t>
  </si>
  <si>
    <t>RID_10326</t>
  </si>
  <si>
    <t>R318</t>
  </si>
  <si>
    <t>Mafic volcanics; lavas and volcaniclastic rocks, LREE-enriched</t>
  </si>
  <si>
    <t>M452398R318_25_75</t>
  </si>
  <si>
    <t>RID_10327</t>
  </si>
  <si>
    <t>QZ-FS SCHIST</t>
  </si>
  <si>
    <t>M452398R318_35_2</t>
  </si>
  <si>
    <t>RID_10328</t>
  </si>
  <si>
    <t>M452398R318_42_75</t>
  </si>
  <si>
    <t>RID_10329</t>
  </si>
  <si>
    <t>Felsic dyke (2)</t>
  </si>
  <si>
    <t>M452398R318_45_45</t>
  </si>
  <si>
    <t>RID_10330</t>
  </si>
  <si>
    <t>UM ROCK</t>
  </si>
  <si>
    <t>M452398R318_47_3</t>
  </si>
  <si>
    <t>RID_10331</t>
  </si>
  <si>
    <t>M452398R318_48_3</t>
  </si>
  <si>
    <t>RID_10332</t>
  </si>
  <si>
    <t>M452398R318_49_3</t>
  </si>
  <si>
    <t>RID_10333</t>
  </si>
  <si>
    <t>M452398R318_50_3</t>
  </si>
  <si>
    <t>RID_10334</t>
  </si>
  <si>
    <t>M452398R318_55_5</t>
  </si>
  <si>
    <t>RID_10335</t>
  </si>
  <si>
    <t>M452398R318_65</t>
  </si>
  <si>
    <t>RID_10336</t>
  </si>
  <si>
    <t>M452398R318_69_6</t>
  </si>
  <si>
    <t>RID_10337</t>
  </si>
  <si>
    <t>MAF-UM ROCK</t>
  </si>
  <si>
    <t>M452398R318_79_7</t>
  </si>
  <si>
    <t>RID_10338</t>
  </si>
  <si>
    <t>M452398R318_90</t>
  </si>
  <si>
    <t>RID_10339</t>
  </si>
  <si>
    <t>GRANITE PEGMATITE DYKE &amp;&amp; QZ-FS SCHIST</t>
  </si>
  <si>
    <t>M452398R318_91</t>
  </si>
  <si>
    <t>RID_10340</t>
  </si>
  <si>
    <t>M452398R318_102_7</t>
  </si>
  <si>
    <t>RID_10341</t>
  </si>
  <si>
    <t>AMB GNEISS</t>
  </si>
  <si>
    <t>M452398R318_114_2</t>
  </si>
  <si>
    <t>RID_10342</t>
  </si>
  <si>
    <t>M452398R319_18_5</t>
  </si>
  <si>
    <t>RID_10343</t>
  </si>
  <si>
    <t>R319</t>
  </si>
  <si>
    <t>QZ-FS-AMB GNEISS</t>
  </si>
  <si>
    <t>M452398R319_22_55</t>
  </si>
  <si>
    <t>RID_10344</t>
  </si>
  <si>
    <t>M452398R319_53_4</t>
  </si>
  <si>
    <t>RID_10345</t>
  </si>
  <si>
    <t>M452398R319_77_1</t>
  </si>
  <si>
    <t>RID_10346</t>
  </si>
  <si>
    <t>M452398R319_79_25</t>
  </si>
  <si>
    <t>RID_10347</t>
  </si>
  <si>
    <t>M452398R319_83_3</t>
  </si>
  <si>
    <t>RID_10348</t>
  </si>
  <si>
    <t>M452398R319_85_35</t>
  </si>
  <si>
    <t>RID_10349</t>
  </si>
  <si>
    <t>UM VOLCANITE</t>
  </si>
  <si>
    <t>M452398R319_88_1</t>
  </si>
  <si>
    <t>RID_10350</t>
  </si>
  <si>
    <t>M452398R319_95</t>
  </si>
  <si>
    <t>RID_10351</t>
  </si>
  <si>
    <t>M452398R319_97_15</t>
  </si>
  <si>
    <t>RID_10352</t>
  </si>
  <si>
    <t>M452398R319_101_4</t>
  </si>
  <si>
    <t>RID_10353</t>
  </si>
  <si>
    <t>M452398R319_104_6</t>
  </si>
  <si>
    <t>RID_10354</t>
  </si>
  <si>
    <t>QZ-FS-BT SCHIST</t>
  </si>
  <si>
    <t>M452398R319_105_6</t>
  </si>
  <si>
    <t>RID_10355</t>
  </si>
  <si>
    <t>M452398R319_106_6</t>
  </si>
  <si>
    <t>RID_10356</t>
  </si>
  <si>
    <t>UM DYKE</t>
  </si>
  <si>
    <t>M452398R319_107_6</t>
  </si>
  <si>
    <t>RID_10357</t>
  </si>
  <si>
    <t>M452398R319_108_6</t>
  </si>
  <si>
    <t>RID_10358</t>
  </si>
  <si>
    <t>M452398R319_109_6</t>
  </si>
  <si>
    <t>RID_10359</t>
  </si>
  <si>
    <t>M452398R319_125_7</t>
  </si>
  <si>
    <t>RID_10360</t>
  </si>
  <si>
    <t>M452398R319_135_75</t>
  </si>
  <si>
    <t>RID_10361</t>
  </si>
  <si>
    <t>M452398R320_19_2</t>
  </si>
  <si>
    <t>RID_10362</t>
  </si>
  <si>
    <t>R320</t>
  </si>
  <si>
    <t>M452398R320_46</t>
  </si>
  <si>
    <t>RID_10363</t>
  </si>
  <si>
    <t>M452398R320_53_1</t>
  </si>
  <si>
    <t>RID_10364</t>
  </si>
  <si>
    <t>M452398R320_59_6</t>
  </si>
  <si>
    <t>RID_10365</t>
  </si>
  <si>
    <t>M452398R320_66_7</t>
  </si>
  <si>
    <t>RID_10366</t>
  </si>
  <si>
    <t>M452398R320_84</t>
  </si>
  <si>
    <t>RID_10367</t>
  </si>
  <si>
    <t>M452398R320_94_4</t>
  </si>
  <si>
    <t>RID_10368</t>
  </si>
  <si>
    <t>QZ-FS SCHIST &amp;&amp; MAFIC VOLCANITE</t>
  </si>
  <si>
    <t>M452398R320_96_2</t>
  </si>
  <si>
    <t>RID_10370</t>
  </si>
  <si>
    <t>M452398R320_96_4</t>
  </si>
  <si>
    <t>RID_10371</t>
  </si>
  <si>
    <t>M452398R320_97_4</t>
  </si>
  <si>
    <t>RID_10372</t>
  </si>
  <si>
    <t>M452398R321_18_5</t>
  </si>
  <si>
    <t>RID_10373</t>
  </si>
  <si>
    <t>R321</t>
  </si>
  <si>
    <t>M452398R321_32_4</t>
  </si>
  <si>
    <t>RID_10374</t>
  </si>
  <si>
    <t>M452398R321_43_45</t>
  </si>
  <si>
    <t>RID_10375</t>
  </si>
  <si>
    <t>M452398R321_46_4</t>
  </si>
  <si>
    <t>RID_10376</t>
  </si>
  <si>
    <t>M452398R321_47_4</t>
  </si>
  <si>
    <t>RID_10377</t>
  </si>
  <si>
    <t>M452398R321_59_35</t>
  </si>
  <si>
    <t>RID_10378</t>
  </si>
  <si>
    <t>M452398R321_99_4</t>
  </si>
  <si>
    <t>RID_10379</t>
  </si>
  <si>
    <t>M452398R321_108_4</t>
  </si>
  <si>
    <t>RID_10380</t>
  </si>
  <si>
    <t>M452398R321_117_4</t>
  </si>
  <si>
    <t>RID_10381</t>
  </si>
  <si>
    <t>AMB-QZ-FS SCHIST</t>
  </si>
  <si>
    <t>M452398R321_123_15</t>
  </si>
  <si>
    <t>RID_10382</t>
  </si>
  <si>
    <t>M452398R321_130</t>
  </si>
  <si>
    <t>RID_10383</t>
  </si>
  <si>
    <t>M452398R321_131</t>
  </si>
  <si>
    <t>RID_10384</t>
  </si>
  <si>
    <t>M452398R321_132</t>
  </si>
  <si>
    <t>RID_10385</t>
  </si>
  <si>
    <t>MAFIC VOLCANITE &amp;&amp; AMB-QZ-FS SCHIST</t>
  </si>
  <si>
    <t>M452398R321_133</t>
  </si>
  <si>
    <t>RID_10386</t>
  </si>
  <si>
    <t>M452398R321_134</t>
  </si>
  <si>
    <t>RID_10387</t>
  </si>
  <si>
    <t>M452398R321_135</t>
  </si>
  <si>
    <t>RID_10388</t>
  </si>
  <si>
    <t>M452398R321_136_35</t>
  </si>
  <si>
    <t>RID_10390</t>
  </si>
  <si>
    <t>M452398R321_137</t>
  </si>
  <si>
    <t>RID_10391</t>
  </si>
  <si>
    <t>QZ-FS SCHIST &amp;&amp; MASSIVE SULFIDE</t>
  </si>
  <si>
    <t>M452398R321_138</t>
  </si>
  <si>
    <t>RID_10392</t>
  </si>
  <si>
    <t>M452398R321_139</t>
  </si>
  <si>
    <t>RID_10393</t>
  </si>
  <si>
    <t>M452398R321_140</t>
  </si>
  <si>
    <t>RID_10394</t>
  </si>
  <si>
    <t>QZ-FS SCHIST &amp;&amp; FELSIC ROCK</t>
  </si>
  <si>
    <t>M452398R322_15_7</t>
  </si>
  <si>
    <t>RID_10395</t>
  </si>
  <si>
    <t>R322</t>
  </si>
  <si>
    <t>M452398R322_28_3</t>
  </si>
  <si>
    <t>RID_10396</t>
  </si>
  <si>
    <t>M452398R322_74_9</t>
  </si>
  <si>
    <t>RID_10397</t>
  </si>
  <si>
    <t>M452398R322_93_7</t>
  </si>
  <si>
    <t>RID_10398</t>
  </si>
  <si>
    <t>QZ-FS GNEISS</t>
  </si>
  <si>
    <t>M452398R322_115_2</t>
  </si>
  <si>
    <t>RID_10400</t>
  </si>
  <si>
    <t>M452398R322_115_4</t>
  </si>
  <si>
    <t>RID_10401</t>
  </si>
  <si>
    <t>M452398R322_116_4</t>
  </si>
  <si>
    <t>RID_10402</t>
  </si>
  <si>
    <t>M452398R322_117_4</t>
  </si>
  <si>
    <t>RID_10403</t>
  </si>
  <si>
    <t>QZ-FS GNEISS &amp;&amp; MAF-UM VOLCANITE</t>
  </si>
  <si>
    <t>M452398R322_118_4</t>
  </si>
  <si>
    <t>RID_10404</t>
  </si>
  <si>
    <t>MAF-UM VOLCANITE</t>
  </si>
  <si>
    <t>M452398R322_119_4</t>
  </si>
  <si>
    <t>RID_10405</t>
  </si>
  <si>
    <t>M452398R322_123</t>
  </si>
  <si>
    <t>RID_10406</t>
  </si>
  <si>
    <t>M452398R322_132_4</t>
  </si>
  <si>
    <t>RID_10407</t>
  </si>
  <si>
    <t>M452399R323_21_65</t>
  </si>
  <si>
    <t>RID_10408</t>
  </si>
  <si>
    <t>R323</t>
  </si>
  <si>
    <t>M452399R323_43_25</t>
  </si>
  <si>
    <t>RID_10409</t>
  </si>
  <si>
    <t>M452399R323_57_7</t>
  </si>
  <si>
    <t>RID_10410</t>
  </si>
  <si>
    <t>M452399R323_69_7</t>
  </si>
  <si>
    <t>RID_10411</t>
  </si>
  <si>
    <t>M452399R323_93_75</t>
  </si>
  <si>
    <t>RID_10412</t>
  </si>
  <si>
    <t>M452399R323_97_65</t>
  </si>
  <si>
    <t>RID_10413</t>
  </si>
  <si>
    <t>M452399R323_116_75</t>
  </si>
  <si>
    <t>RID_10414</t>
  </si>
  <si>
    <t>M452399R324_16_85</t>
  </si>
  <si>
    <t>RID_10415</t>
  </si>
  <si>
    <t>R324</t>
  </si>
  <si>
    <t>M452399R324_24_55</t>
  </si>
  <si>
    <t>RID_10416</t>
  </si>
  <si>
    <t>M452399R324_40_5</t>
  </si>
  <si>
    <t>RID_10417</t>
  </si>
  <si>
    <t>M452399R324_48_85</t>
  </si>
  <si>
    <t>RID_10418</t>
  </si>
  <si>
    <t>M452399R324_70_9</t>
  </si>
  <si>
    <t>RID_10419</t>
  </si>
  <si>
    <t>M452399R324_82_1</t>
  </si>
  <si>
    <t>RID_10420</t>
  </si>
  <si>
    <t>M452399R325_15_3</t>
  </si>
  <si>
    <t>RID_10421</t>
  </si>
  <si>
    <t>R325</t>
  </si>
  <si>
    <t>M452399R325_30_8</t>
  </si>
  <si>
    <t>RID_10422</t>
  </si>
  <si>
    <t>M452399R325_51_8</t>
  </si>
  <si>
    <t>RID_10423</t>
  </si>
  <si>
    <t>M452399R326_24_95</t>
  </si>
  <si>
    <t>RID_10424</t>
  </si>
  <si>
    <t>R326</t>
  </si>
  <si>
    <t>M452399R326_25_95</t>
  </si>
  <si>
    <t>RID_10425</t>
  </si>
  <si>
    <t>M452399R326_26_95</t>
  </si>
  <si>
    <t>RID_10426</t>
  </si>
  <si>
    <t>M452399R326_27_95</t>
  </si>
  <si>
    <t>RID_10427</t>
  </si>
  <si>
    <t>M452399R326_28_95</t>
  </si>
  <si>
    <t>RID_10428</t>
  </si>
  <si>
    <t>M452399R326_29_95</t>
  </si>
  <si>
    <t>RID_10429</t>
  </si>
  <si>
    <t>M452399R326_35_9</t>
  </si>
  <si>
    <t>RID_10430</t>
  </si>
  <si>
    <t>M452399R326_36_9</t>
  </si>
  <si>
    <t>RID_10431</t>
  </si>
  <si>
    <t>M452399R326_37_9</t>
  </si>
  <si>
    <t>RID_10432</t>
  </si>
  <si>
    <t>M452399R326_38_9</t>
  </si>
  <si>
    <t>RID_10433</t>
  </si>
  <si>
    <t>QZ-FS-BT SCHIST &amp;&amp; QZ-FS-AMB SCHIST</t>
  </si>
  <si>
    <t>M452399R326_39_9</t>
  </si>
  <si>
    <t>RID_10434</t>
  </si>
  <si>
    <t>QZ-FS-AMB SCHIST</t>
  </si>
  <si>
    <t>M452399R327_36_9</t>
  </si>
  <si>
    <t>RID_10435</t>
  </si>
  <si>
    <t>R327</t>
  </si>
  <si>
    <t>M452399R327_48_05</t>
  </si>
  <si>
    <t>RID_10436</t>
  </si>
  <si>
    <t>M452399R327_54_05</t>
  </si>
  <si>
    <t>RID_10437</t>
  </si>
  <si>
    <t>M452399R327_59_1</t>
  </si>
  <si>
    <t>RID_10438</t>
  </si>
  <si>
    <t>M452399R327_65_8</t>
  </si>
  <si>
    <t>RID_10439</t>
  </si>
  <si>
    <t>M452399R327_75_1</t>
  </si>
  <si>
    <t>RID_10440</t>
  </si>
  <si>
    <t>M452399R328_24_2</t>
  </si>
  <si>
    <t>RID_10441</t>
  </si>
  <si>
    <t>R328</t>
  </si>
  <si>
    <t>M452399R328_26_9</t>
  </si>
  <si>
    <t>RID_10442</t>
  </si>
  <si>
    <t>M452399R328_31_8</t>
  </si>
  <si>
    <t>RID_10443</t>
  </si>
  <si>
    <t>M452399R328_33</t>
  </si>
  <si>
    <t>RID_10444</t>
  </si>
  <si>
    <t>M452399R328_34</t>
  </si>
  <si>
    <t>RID_10445</t>
  </si>
  <si>
    <t>M452399R328_35</t>
  </si>
  <si>
    <t>RID_10446</t>
  </si>
  <si>
    <t>M452399R329_14</t>
  </si>
  <si>
    <t>RID_10447</t>
  </si>
  <si>
    <t>R329</t>
  </si>
  <si>
    <t>M452399R329_54_8</t>
  </si>
  <si>
    <t>RID_10448</t>
  </si>
  <si>
    <t>M452399R329_74_55</t>
  </si>
  <si>
    <t>RID_10449</t>
  </si>
  <si>
    <t>M452399R329_94_3</t>
  </si>
  <si>
    <t>RID_10450</t>
  </si>
  <si>
    <t>M452399R329_129_7</t>
  </si>
  <si>
    <t>RID_10451</t>
  </si>
  <si>
    <t>M452399R329_198_15</t>
  </si>
  <si>
    <t>RID_10452</t>
  </si>
  <si>
    <t>M452399R330_22_95</t>
  </si>
  <si>
    <t>RID_10453</t>
  </si>
  <si>
    <t>R330</t>
  </si>
  <si>
    <t>M452399R330_25_1</t>
  </si>
  <si>
    <t>RID_10454</t>
  </si>
  <si>
    <t>M452399R330_28_3</t>
  </si>
  <si>
    <t>RID_10455</t>
  </si>
  <si>
    <t>M452399R330_42_15</t>
  </si>
  <si>
    <t>RID_10456</t>
  </si>
  <si>
    <t>APLITE</t>
  </si>
  <si>
    <t>M452399R330_47_45</t>
  </si>
  <si>
    <t>RID_10457</t>
  </si>
  <si>
    <t>M452399R330_56_65</t>
  </si>
  <si>
    <t>RID_10458</t>
  </si>
  <si>
    <t>M452399R330_66_2</t>
  </si>
  <si>
    <t>RID_10459</t>
  </si>
  <si>
    <t>M452399R330_67_4</t>
  </si>
  <si>
    <t>RID_10460</t>
  </si>
  <si>
    <t>Felsic dyke (?)</t>
  </si>
  <si>
    <t>M452399R331_18_4</t>
  </si>
  <si>
    <t>RID_10461</t>
  </si>
  <si>
    <t>R331</t>
  </si>
  <si>
    <t>Fesic dyke (4)</t>
  </si>
  <si>
    <t>M452399R331_29</t>
  </si>
  <si>
    <t>RID_10462</t>
  </si>
  <si>
    <t>M452399R332_29_4</t>
  </si>
  <si>
    <t>RID_10463</t>
  </si>
  <si>
    <t>R332</t>
  </si>
  <si>
    <t>Calc-alkaline suite, volcaniclastic rocks, weakly fractionated REE</t>
  </si>
  <si>
    <t>M452399R332_34_5</t>
  </si>
  <si>
    <t>RID_10464</t>
  </si>
  <si>
    <t>M452399R332_35_5</t>
  </si>
  <si>
    <t>RID_10465</t>
  </si>
  <si>
    <t>M452399R332_36_5</t>
  </si>
  <si>
    <t>RID_10466</t>
  </si>
  <si>
    <t>M452399R332_98_4</t>
  </si>
  <si>
    <t>RID_10467</t>
  </si>
  <si>
    <t>M452399R333_30_1</t>
  </si>
  <si>
    <t>RID_10468</t>
  </si>
  <si>
    <t>R333</t>
  </si>
  <si>
    <t>M452399R333_66_7</t>
  </si>
  <si>
    <t>RID_10469</t>
  </si>
  <si>
    <t>M452399R333_69_8</t>
  </si>
  <si>
    <t>RID_10470</t>
  </si>
  <si>
    <t>M452399R336_31_65</t>
  </si>
  <si>
    <t>RID_10471</t>
  </si>
  <si>
    <t>R336</t>
  </si>
  <si>
    <t>M452399R336_33_25</t>
  </si>
  <si>
    <t>RID_10472</t>
  </si>
  <si>
    <t>M452399R337_17_8</t>
  </si>
  <si>
    <t>RID_10473</t>
  </si>
  <si>
    <t>R337</t>
  </si>
  <si>
    <t>M452399R338_27_1</t>
  </si>
  <si>
    <t>RID_10474</t>
  </si>
  <si>
    <t>R338</t>
  </si>
  <si>
    <t>Felsic dyke (5)</t>
  </si>
  <si>
    <t>M452399R338_61_8</t>
  </si>
  <si>
    <t>RID_10475</t>
  </si>
  <si>
    <t>TOB_9850230</t>
  </si>
  <si>
    <t>RID_2438</t>
  </si>
  <si>
    <t>TOB-30</t>
  </si>
  <si>
    <t>TOB</t>
  </si>
  <si>
    <t>TOB_9850231</t>
  </si>
  <si>
    <t>RID_2439</t>
  </si>
  <si>
    <t>TOB-31</t>
  </si>
  <si>
    <t>TOB_9850232</t>
  </si>
  <si>
    <t>RID_2440</t>
  </si>
  <si>
    <t>TOB-32</t>
  </si>
  <si>
    <t>TOB_9850233</t>
  </si>
  <si>
    <t>RID_2441</t>
  </si>
  <si>
    <t>TOB-33</t>
  </si>
  <si>
    <t>TOB_9850234</t>
  </si>
  <si>
    <t>RID_2442</t>
  </si>
  <si>
    <t>TOB-34</t>
  </si>
  <si>
    <t>TOB_9850235</t>
  </si>
  <si>
    <t>RID_2443</t>
  </si>
  <si>
    <t>TOB-35</t>
  </si>
  <si>
    <t>TOB_9850236</t>
  </si>
  <si>
    <t>RID_2444</t>
  </si>
  <si>
    <t>TOB-36</t>
  </si>
  <si>
    <t>TOB_9850237</t>
  </si>
  <si>
    <t>RID_2445</t>
  </si>
  <si>
    <t>TOB-37</t>
  </si>
  <si>
    <t>TOB_9850238</t>
  </si>
  <si>
    <t>RID_2446</t>
  </si>
  <si>
    <t>TOB-38</t>
  </si>
  <si>
    <t>TOB_9850239</t>
  </si>
  <si>
    <t>RID_2447</t>
  </si>
  <si>
    <t>TOB-39</t>
  </si>
  <si>
    <t>TOB_9850240</t>
  </si>
  <si>
    <t>RID_2448</t>
  </si>
  <si>
    <t>TOB-40</t>
  </si>
  <si>
    <t>TOB_9850241</t>
  </si>
  <si>
    <t>RID_2449</t>
  </si>
  <si>
    <t>TOB-41</t>
  </si>
  <si>
    <t>TOB_9850242</t>
  </si>
  <si>
    <t>RID_2450</t>
  </si>
  <si>
    <t>TOB-42</t>
  </si>
  <si>
    <t>TOB_9850243</t>
  </si>
  <si>
    <t>RID_2451</t>
  </si>
  <si>
    <t>TOB-43</t>
  </si>
  <si>
    <t>TOB_9850244</t>
  </si>
  <si>
    <t>RID_2452</t>
  </si>
  <si>
    <t>TOB-44</t>
  </si>
  <si>
    <t>TOB_9850245</t>
  </si>
  <si>
    <t>RID_2453</t>
  </si>
  <si>
    <t>TOB-45</t>
  </si>
  <si>
    <t>TOB_9850246</t>
  </si>
  <si>
    <t>RID_2454</t>
  </si>
  <si>
    <t>TOB-46</t>
  </si>
  <si>
    <t>TOB_9850247</t>
  </si>
  <si>
    <t>RID_2455</t>
  </si>
  <si>
    <t>TOB-47</t>
  </si>
  <si>
    <t>TOB_9850248</t>
  </si>
  <si>
    <t>RID_2456</t>
  </si>
  <si>
    <t>TOB-48</t>
  </si>
  <si>
    <t>TOB_9850249</t>
  </si>
  <si>
    <t>RID_2457</t>
  </si>
  <si>
    <t>TOB-49</t>
  </si>
  <si>
    <t>TOB_9850250</t>
  </si>
  <si>
    <t>RID_2458</t>
  </si>
  <si>
    <t>TOB-50</t>
  </si>
  <si>
    <t>TOB_9850251</t>
  </si>
  <si>
    <t>RID_2459</t>
  </si>
  <si>
    <t>TOB-51</t>
  </si>
  <si>
    <t>TOB_9850252</t>
  </si>
  <si>
    <t>RID_2460</t>
  </si>
  <si>
    <t>TOB-52</t>
  </si>
  <si>
    <t>TOB_9850253</t>
  </si>
  <si>
    <t>RID_2461</t>
  </si>
  <si>
    <t>TOB-53</t>
  </si>
  <si>
    <t>TOB_9850254</t>
  </si>
  <si>
    <t>RID_2462</t>
  </si>
  <si>
    <t>TOB-54</t>
  </si>
  <si>
    <t>TOB_9850255</t>
  </si>
  <si>
    <t>RID_2463</t>
  </si>
  <si>
    <t>TOB-55</t>
  </si>
  <si>
    <t>TOB_9850256</t>
  </si>
  <si>
    <t>RID_2464</t>
  </si>
  <si>
    <t>TOB-56</t>
  </si>
  <si>
    <t>TOB_9850257</t>
  </si>
  <si>
    <t>RID_2465</t>
  </si>
  <si>
    <t>TOB-57</t>
  </si>
  <si>
    <t>TOB_9850258</t>
  </si>
  <si>
    <t>RID_2466</t>
  </si>
  <si>
    <t>TOB-58</t>
  </si>
  <si>
    <t>TOB_9850259</t>
  </si>
  <si>
    <t>RID_2467</t>
  </si>
  <si>
    <t>TOB-59</t>
  </si>
  <si>
    <t>TOB_9850260</t>
  </si>
  <si>
    <t>RID_2468</t>
  </si>
  <si>
    <t>TOB-60</t>
  </si>
  <si>
    <t>TOB_9850261</t>
  </si>
  <si>
    <t>RID_2469</t>
  </si>
  <si>
    <t>TOB-61</t>
  </si>
  <si>
    <t>TOB_9850262</t>
  </si>
  <si>
    <t>RID_2470</t>
  </si>
  <si>
    <t>TOB-62</t>
  </si>
  <si>
    <t>TOB_9850263</t>
  </si>
  <si>
    <t>RID_2471</t>
  </si>
  <si>
    <t>TOB-63</t>
  </si>
  <si>
    <t>TOB_9850264</t>
  </si>
  <si>
    <t>RID_2472</t>
  </si>
  <si>
    <t>TOB-64</t>
  </si>
  <si>
    <t>TOB_9850265</t>
  </si>
  <si>
    <t>RID_2473</t>
  </si>
  <si>
    <t>TOB-65</t>
  </si>
  <si>
    <t>TOB_9850266</t>
  </si>
  <si>
    <t>RID_2474</t>
  </si>
  <si>
    <t>TOB-66</t>
  </si>
  <si>
    <t>TOB_9850267</t>
  </si>
  <si>
    <t>RID_2475</t>
  </si>
  <si>
    <t>TOB-67</t>
  </si>
  <si>
    <t>TOB_9850268</t>
  </si>
  <si>
    <t>RID_2476</t>
  </si>
  <si>
    <t>TOB-68</t>
  </si>
  <si>
    <t>TOB_9850269</t>
  </si>
  <si>
    <t>RID_2477</t>
  </si>
  <si>
    <t>TOB-69</t>
  </si>
  <si>
    <t>TOB_9850270</t>
  </si>
  <si>
    <t>RID_2478</t>
  </si>
  <si>
    <t>TOB-70</t>
  </si>
  <si>
    <t>TOB_9850271</t>
  </si>
  <si>
    <t>RID_2479</t>
  </si>
  <si>
    <t>TOB-71</t>
  </si>
  <si>
    <t>TOB_9850272</t>
  </si>
  <si>
    <t>RID_2480</t>
  </si>
  <si>
    <t>TOB-72</t>
  </si>
  <si>
    <t>TOB_9850273</t>
  </si>
  <si>
    <t>RID_2481</t>
  </si>
  <si>
    <t>TOB-73</t>
  </si>
  <si>
    <t>TOB_9850274</t>
  </si>
  <si>
    <t>RID_2482</t>
  </si>
  <si>
    <t>TOB-74</t>
  </si>
  <si>
    <t>TOB_9850275</t>
  </si>
  <si>
    <t>RID_2483</t>
  </si>
  <si>
    <t>TOB-75</t>
  </si>
  <si>
    <t>TOB_9850276</t>
  </si>
  <si>
    <t>RID_2484</t>
  </si>
  <si>
    <t>TOB-76</t>
  </si>
  <si>
    <t>TOB_9850277</t>
  </si>
  <si>
    <t>RID_2485</t>
  </si>
  <si>
    <t>TOB-77</t>
  </si>
  <si>
    <t xml:space="preserve">Single-grain U-Pb LA-ICPMS analyses </t>
  </si>
  <si>
    <t>U-Pb dating analyses were performed at the Geological Survey of Finland in Espoo by using a Nu Plasma AttoM single collector LA-ICP-MS connected to a Photon Machine Excite laser ablation system. Samples were ablated in He gas (gas flows = 0.4 and 0.1 l/min) within a HelEx ablation cell (Müller et al. 2009). The He aerosol was mixed with Ar (gas flow= 0.93-0.95 l/min) prior to entry into the plasma. The gas mixture was optimized daily for maximum sensitivity. Typical ablation conditions were: beam diameter 25 μm, pulse frequency 5 Hz, beam energy density 2.17 J/cm2. A single U-Pb measurement included a short pre-ablation, 10 s of on-mass background measurement, followed by 30 s of ablation with a stationary beam. 235U was calculated from the signal at mass 238 using a natural 238U/235U=137.88. Mass number 204 was used as a monitor for common 204Pb. The contribution of 204Hg from the plasma was eliminated by on-mass background measurement prior to each analysis. Age related common lead (Stacey and Kramers 1975) correction was used when the analysis showed common lead contents significantly above the detection limit (&gt;50 cps). Signal strengths on mass 206 were typically 100 000 cps, depending on the uranium content and age of the zircon. 
Calibration standard GJ-1 (609 ± 1 Ma; Belousova et al. 2006) and in-house standards A382 (1877±2 Ma) and A1772 (2711 ± 1 Ma; Huhma et al. 2012a) were run at the beginning and end of each analytical session, and at regular intervals during sessions. Raw data were corrected for the background, and also for laser induced elemental fractionation, mass discrimination, and drift in ion counter gains, and finally reduced to U–Pb isotope ratios by calibration to concordant reference zircons using the program Glitter (Van Achterbergh et al. 2001). Further data reduction including common lead correction and error propagation was performed using in-house excel spreadsheet. Errors include measured within-run errors (SD) and quadratic addition of reproducibility of standard (SE). Estimated errors in the calibration standard GJ1 were 0.2% for 207Pb/206Pb, and 2% for both 206Pb/238U and 207Pb/235U. To minimize the effects of laser-induced elemental fractionation, the depth-to-diameter ratio of the ablation pit was kept low, and isotopically homogeneous segments of the time-resolved traces were calibrated against the corresponding time interval for each mass in the reference zircon. Plotting of the U-Pb isotopic data and age calculations were performed using the Isoplot/Ex 3 program (Ludwig 2003). All the ages were calculated with 2σ errors and without decay constants errors. Data-point error ellipses in the figures are at the 2σ level. The 207Pb/206Pb age offset from concordant ID-TIMS ages for several samples does not exceed 0.5%.</t>
  </si>
  <si>
    <t>Belousova, E. A., Griffin, W. L. &amp; O’Reilly, S. Y., 2006. Zircon crystal morphology, trace element signatures and Hf isotope composition as a tool for petrogenetic modeling: examples from Eastern Australian granitoids. Journal of Petrology 47, 329–353. https://doi.org/10.1093/petrology/egi077</t>
  </si>
  <si>
    <t>Huhma, H., Mänttäri, I., Peltonen, P., Kontinen, A., Halkoaho, T., Hanski, E., Hokkanen, T., Hölttä, P., Juopperi, H., Konnunaho, J., Layahe, Y., Luukkonen, E., Pietikäinen, K., Pulkkinen, A., Sorjonen-Ward, P., Vaasjoki, M. &amp; Whitehouse, M., 2012a. The age of the Archaean greenstone belts in Finland. Geological Survey of Finland, Special Paper 54, 74−175.</t>
  </si>
  <si>
    <t>Ludwig. K. R., 2003. User’s manual for Isoplot/Ex, Version 3.00. A geochronological toolkit for Microsoft Excel. Berkeley Geochronology Center Special Publication No.4.</t>
  </si>
  <si>
    <t>Müller, W., Shelley, M., Miller, P. &amp; Broude, S., 2009. Initial performance metrics of a new custom-designed ArF excimer LA-ICPMS system coupled to a two-volume laser-ablation cell. Journal of Analytical Atomic Spectrometry 24, 209–214. https://doi.org/10.1039/B805995K</t>
  </si>
  <si>
    <t>Stacey, J. S. &amp; Kramers. J. D., 1975. Approximation of terrestrial lead isotope evolution by a two-stage model. Earth and Planetary Science Letters 26,207–221. https://doi.org/10.1016/0012-821X(75)90088-6</t>
  </si>
  <si>
    <t>Van Achterbergh, E., Ryan, C., Jackson, S. &amp; Griffin, W., 2001. Data reduction software for LA-ICP-MS. In: Sylvester, P., (ed.), Laser-Ablation ICPMS in the Earth Sciences – Principles and applications. Mineralogical Association of Canada short course series, 29, St John, Newfoundland, 239-243.</t>
  </si>
  <si>
    <t>Concentration (ppm)</t>
  </si>
  <si>
    <t>Isotope ratios</t>
  </si>
  <si>
    <t>Ages (Ma)</t>
  </si>
  <si>
    <t>Sample</t>
  </si>
  <si>
    <t>Point</t>
  </si>
  <si>
    <t>a=core / b=rim</t>
  </si>
  <si>
    <t>Reason for rejection</t>
  </si>
  <si>
    <r>
      <t>Pb</t>
    </r>
    <r>
      <rPr>
        <b/>
        <vertAlign val="superscript"/>
        <sz val="11"/>
        <color indexed="8"/>
        <rFont val="Calibri"/>
        <family val="2"/>
      </rPr>
      <t>206</t>
    </r>
    <r>
      <rPr>
        <b/>
        <sz val="11"/>
        <color indexed="8"/>
        <rFont val="Calibri"/>
        <family val="2"/>
      </rPr>
      <t>/Pb</t>
    </r>
    <r>
      <rPr>
        <b/>
        <vertAlign val="superscript"/>
        <sz val="11"/>
        <color indexed="8"/>
        <rFont val="Calibri"/>
        <family val="2"/>
      </rPr>
      <t>204</t>
    </r>
  </si>
  <si>
    <r>
      <t>206</t>
    </r>
    <r>
      <rPr>
        <b/>
        <sz val="10"/>
        <rFont val="Arial"/>
        <family val="2"/>
      </rPr>
      <t>Pb</t>
    </r>
    <r>
      <rPr>
        <b/>
        <vertAlign val="subscript"/>
        <sz val="10"/>
        <rFont val="Arial"/>
        <family val="2"/>
      </rPr>
      <t>c</t>
    </r>
    <r>
      <rPr>
        <b/>
        <sz val="10"/>
        <rFont val="Arial"/>
        <family val="2"/>
      </rPr>
      <t>(%)</t>
    </r>
    <r>
      <rPr>
        <b/>
        <vertAlign val="superscript"/>
        <sz val="10"/>
        <rFont val="Arial"/>
        <family val="2"/>
      </rPr>
      <t>a</t>
    </r>
  </si>
  <si>
    <t>Pb</t>
  </si>
  <si>
    <t>Th</t>
  </si>
  <si>
    <t>U</t>
  </si>
  <si>
    <r>
      <t>207</t>
    </r>
    <r>
      <rPr>
        <b/>
        <sz val="11"/>
        <color indexed="8"/>
        <rFont val="Calibri"/>
        <family val="2"/>
      </rPr>
      <t>Pb/</t>
    </r>
    <r>
      <rPr>
        <b/>
        <vertAlign val="superscript"/>
        <sz val="11"/>
        <color indexed="8"/>
        <rFont val="Calibri"/>
        <family val="2"/>
      </rPr>
      <t>206</t>
    </r>
    <r>
      <rPr>
        <b/>
        <sz val="11"/>
        <color indexed="8"/>
        <rFont val="Calibri"/>
        <family val="2"/>
      </rPr>
      <t>Pb</t>
    </r>
  </si>
  <si>
    <t>1s</t>
  </si>
  <si>
    <r>
      <t>207</t>
    </r>
    <r>
      <rPr>
        <b/>
        <sz val="11"/>
        <color indexed="8"/>
        <rFont val="Calibri"/>
        <family val="2"/>
      </rPr>
      <t>Pb/</t>
    </r>
    <r>
      <rPr>
        <b/>
        <vertAlign val="superscript"/>
        <sz val="11"/>
        <color indexed="8"/>
        <rFont val="Calibri"/>
        <family val="2"/>
      </rPr>
      <t>235</t>
    </r>
    <r>
      <rPr>
        <b/>
        <sz val="11"/>
        <color indexed="8"/>
        <rFont val="Calibri"/>
        <family val="2"/>
      </rPr>
      <t>U</t>
    </r>
  </si>
  <si>
    <r>
      <t>206</t>
    </r>
    <r>
      <rPr>
        <b/>
        <sz val="11"/>
        <color indexed="8"/>
        <rFont val="Calibri"/>
        <family val="2"/>
      </rPr>
      <t>Pb/</t>
    </r>
    <r>
      <rPr>
        <b/>
        <vertAlign val="superscript"/>
        <sz val="11"/>
        <color indexed="8"/>
        <rFont val="Calibri"/>
        <family val="2"/>
      </rPr>
      <t>238</t>
    </r>
    <r>
      <rPr>
        <b/>
        <sz val="11"/>
        <color indexed="8"/>
        <rFont val="Calibri"/>
        <family val="2"/>
      </rPr>
      <t>U</t>
    </r>
  </si>
  <si>
    <r>
      <t>r</t>
    </r>
    <r>
      <rPr>
        <b/>
        <vertAlign val="superscript"/>
        <sz val="11"/>
        <color indexed="8"/>
        <rFont val="Calibri"/>
        <family val="2"/>
      </rPr>
      <t>b</t>
    </r>
  </si>
  <si>
    <t>% Concordance</t>
  </si>
  <si>
    <t>A2610</t>
  </si>
  <si>
    <t>b</t>
  </si>
  <si>
    <t>a</t>
  </si>
  <si>
    <t>Contamination</t>
  </si>
  <si>
    <t>High common lead</t>
  </si>
  <si>
    <t>49a</t>
  </si>
  <si>
    <t>49b</t>
  </si>
  <si>
    <t>A2611</t>
  </si>
  <si>
    <t>Reverse discordance</t>
  </si>
  <si>
    <t>Reference samples</t>
  </si>
  <si>
    <t>A1772</t>
  </si>
  <si>
    <t>A382</t>
  </si>
  <si>
    <r>
      <t>a</t>
    </r>
    <r>
      <rPr>
        <sz val="11"/>
        <color indexed="8"/>
        <rFont val="Calibri"/>
        <family val="2"/>
      </rPr>
      <t xml:space="preserve"> Percentage of common </t>
    </r>
    <r>
      <rPr>
        <vertAlign val="superscript"/>
        <sz val="11"/>
        <color indexed="8"/>
        <rFont val="Calibri"/>
        <family val="2"/>
      </rPr>
      <t>206</t>
    </r>
    <r>
      <rPr>
        <sz val="11"/>
        <color indexed="8"/>
        <rFont val="Calibri"/>
        <family val="2"/>
      </rPr>
      <t xml:space="preserve">Pb out of total </t>
    </r>
    <r>
      <rPr>
        <vertAlign val="superscript"/>
        <sz val="11"/>
        <color indexed="8"/>
        <rFont val="Calibri"/>
        <family val="2"/>
      </rPr>
      <t>206</t>
    </r>
    <r>
      <rPr>
        <sz val="11"/>
        <color indexed="8"/>
        <rFont val="Calibri"/>
        <family val="2"/>
      </rPr>
      <t>Pb</t>
    </r>
  </si>
  <si>
    <r>
      <t>b</t>
    </r>
    <r>
      <rPr>
        <sz val="11"/>
        <color indexed="8"/>
        <rFont val="Calibri"/>
        <family val="2"/>
      </rPr>
      <t xml:space="preserve"> Rho, error correlation between </t>
    </r>
    <r>
      <rPr>
        <vertAlign val="superscript"/>
        <sz val="11"/>
        <color indexed="8"/>
        <rFont val="Calibri"/>
        <family val="2"/>
      </rPr>
      <t>207</t>
    </r>
    <r>
      <rPr>
        <sz val="11"/>
        <color indexed="8"/>
        <rFont val="Calibri"/>
        <family val="2"/>
      </rPr>
      <t>Pb/</t>
    </r>
    <r>
      <rPr>
        <vertAlign val="superscript"/>
        <sz val="11"/>
        <color indexed="8"/>
        <rFont val="Calibri"/>
        <family val="2"/>
      </rPr>
      <t>235</t>
    </r>
    <r>
      <rPr>
        <sz val="11"/>
        <color indexed="8"/>
        <rFont val="Calibri"/>
        <family val="2"/>
      </rPr>
      <t xml:space="preserve">U and </t>
    </r>
    <r>
      <rPr>
        <vertAlign val="superscript"/>
        <sz val="11"/>
        <color indexed="8"/>
        <rFont val="Calibri"/>
        <family val="2"/>
      </rPr>
      <t>206</t>
    </r>
    <r>
      <rPr>
        <sz val="11"/>
        <color indexed="8"/>
        <rFont val="Calibri"/>
        <family val="2"/>
      </rPr>
      <t>Pb/</t>
    </r>
    <r>
      <rPr>
        <vertAlign val="superscript"/>
        <sz val="11"/>
        <color indexed="8"/>
        <rFont val="Calibri"/>
        <family val="2"/>
      </rPr>
      <t>238</t>
    </r>
    <r>
      <rPr>
        <sz val="11"/>
        <color indexed="8"/>
        <rFont val="Calibri"/>
        <family val="2"/>
      </rPr>
      <t>U errors</t>
    </r>
  </si>
  <si>
    <t xml:space="preserve">Single-grain Lu-Hf LA-ICPMS analyses </t>
  </si>
  <si>
    <r>
      <t xml:space="preserve">Lu-Hf isotope analyses were performed using a Nu Plasma HR multi-collector ICP-MS and a Photon Machine Analyte G2 laser microprobe at the Geological Survey of Finland in Espoo. Samples were ablated in He gas (gas flows = 0.4 and 0.1 l/min) within a HelEx ablation cell (Müller et al. 2009). All analyses were made in static ablation mode using the following parameters: beam diameter 50 </t>
    </r>
    <r>
      <rPr>
        <sz val="11"/>
        <rFont val="Symbol"/>
        <family val="1"/>
      </rPr>
      <t>m</t>
    </r>
    <r>
      <rPr>
        <sz val="11"/>
        <rFont val="Calibri"/>
        <family val="2"/>
      </rPr>
      <t>m, pulse frequency 5 Hz, beam energy density 3-3.8 J/cm2. Each ablation was preceded by a 30 s on-mass background measurement. The MC-ICP-MS was equipped with 9 Faraday detectors and amplifiers with 10</t>
    </r>
    <r>
      <rPr>
        <vertAlign val="superscript"/>
        <sz val="11"/>
        <rFont val="Calibri"/>
        <family val="2"/>
      </rPr>
      <t>11</t>
    </r>
    <r>
      <rPr>
        <sz val="11"/>
        <rFont val="Calibri"/>
        <family val="2"/>
      </rPr>
      <t>Ω resistors. During the ablation the data were collected in static mode (</t>
    </r>
    <r>
      <rPr>
        <vertAlign val="superscript"/>
        <sz val="11"/>
        <rFont val="Calibri"/>
        <family val="2"/>
      </rPr>
      <t>171</t>
    </r>
    <r>
      <rPr>
        <sz val="11"/>
        <rFont val="Calibri"/>
        <family val="2"/>
      </rPr>
      <t xml:space="preserve">Yb, </t>
    </r>
    <r>
      <rPr>
        <vertAlign val="superscript"/>
        <sz val="11"/>
        <rFont val="Calibri"/>
        <family val="2"/>
      </rPr>
      <t>173</t>
    </r>
    <r>
      <rPr>
        <sz val="11"/>
        <rFont val="Calibri"/>
        <family val="2"/>
      </rPr>
      <t xml:space="preserve">Yb, </t>
    </r>
    <r>
      <rPr>
        <vertAlign val="superscript"/>
        <sz val="11"/>
        <rFont val="Calibri"/>
        <family val="2"/>
      </rPr>
      <t>175</t>
    </r>
    <r>
      <rPr>
        <sz val="11"/>
        <rFont val="Calibri"/>
        <family val="2"/>
      </rPr>
      <t xml:space="preserve">Lu, </t>
    </r>
    <r>
      <rPr>
        <vertAlign val="superscript"/>
        <sz val="11"/>
        <rFont val="Calibri"/>
        <family val="2"/>
      </rPr>
      <t>176</t>
    </r>
    <r>
      <rPr>
        <sz val="11"/>
        <rFont val="Calibri"/>
        <family val="2"/>
      </rPr>
      <t xml:space="preserve">Hf-Yb-Lu, </t>
    </r>
    <r>
      <rPr>
        <vertAlign val="superscript"/>
        <sz val="11"/>
        <rFont val="Calibri"/>
        <family val="2"/>
      </rPr>
      <t>177</t>
    </r>
    <r>
      <rPr>
        <sz val="11"/>
        <rFont val="Calibri"/>
        <family val="2"/>
      </rPr>
      <t xml:space="preserve">Hf, </t>
    </r>
    <r>
      <rPr>
        <vertAlign val="superscript"/>
        <sz val="11"/>
        <rFont val="Calibri"/>
        <family val="2"/>
      </rPr>
      <t>178</t>
    </r>
    <r>
      <rPr>
        <sz val="11"/>
        <rFont val="Calibri"/>
        <family val="2"/>
      </rPr>
      <t xml:space="preserve">Hf, </t>
    </r>
    <r>
      <rPr>
        <vertAlign val="superscript"/>
        <sz val="11"/>
        <rFont val="Calibri"/>
        <family val="2"/>
      </rPr>
      <t>179</t>
    </r>
    <r>
      <rPr>
        <sz val="11"/>
        <rFont val="Calibri"/>
        <family val="2"/>
      </rPr>
      <t>Hf). The total Hf signal obtained for zircons with normal Hf concentration was 2.0-4.0 V. Isotopic ratios were measured using the Nu Plasma time-resolved analysis software. The isotopic ratios were later on calculated off-line using an Excel spreadsheet. The raw data were filtered at 2</t>
    </r>
    <r>
      <rPr>
        <sz val="11"/>
        <rFont val="Symbol"/>
        <family val="1"/>
      </rPr>
      <t>s</t>
    </r>
    <r>
      <rPr>
        <sz val="11"/>
        <rFont val="Calibri"/>
        <family val="2"/>
      </rPr>
      <t xml:space="preserve"> and corrected for mass discrimination using an exponential law. The mass discrimination factor for Hf was determined assuming </t>
    </r>
    <r>
      <rPr>
        <vertAlign val="superscript"/>
        <sz val="11"/>
        <rFont val="Calibri"/>
        <family val="2"/>
      </rPr>
      <t>179</t>
    </r>
    <r>
      <rPr>
        <sz val="11"/>
        <rFont val="Calibri"/>
        <family val="2"/>
      </rPr>
      <t>Hf/</t>
    </r>
    <r>
      <rPr>
        <vertAlign val="superscript"/>
        <sz val="11"/>
        <rFont val="Calibri"/>
        <family val="2"/>
      </rPr>
      <t>177</t>
    </r>
    <r>
      <rPr>
        <sz val="11"/>
        <rFont val="Calibri"/>
        <family val="2"/>
      </rPr>
      <t xml:space="preserve">Hf = 0.7325 (Patchett et al. 1981). The mass discrimination factor for Yb was determined assuming </t>
    </r>
    <r>
      <rPr>
        <vertAlign val="superscript"/>
        <sz val="11"/>
        <rFont val="Calibri"/>
        <family val="2"/>
      </rPr>
      <t>173</t>
    </r>
    <r>
      <rPr>
        <sz val="11"/>
        <rFont val="Calibri"/>
        <family val="2"/>
      </rPr>
      <t>Yb/</t>
    </r>
    <r>
      <rPr>
        <vertAlign val="superscript"/>
        <sz val="11"/>
        <rFont val="Calibri"/>
        <family val="2"/>
      </rPr>
      <t>171</t>
    </r>
    <r>
      <rPr>
        <sz val="11"/>
        <rFont val="Calibri"/>
        <family val="2"/>
      </rPr>
      <t xml:space="preserve">Yb = 1.132685 (Chu et al. 2002). A </t>
    </r>
    <r>
      <rPr>
        <vertAlign val="superscript"/>
        <sz val="11"/>
        <rFont val="Calibri"/>
        <family val="2"/>
      </rPr>
      <t>176</t>
    </r>
    <r>
      <rPr>
        <sz val="11"/>
        <rFont val="Calibri"/>
        <family val="2"/>
      </rPr>
      <t>Lu/</t>
    </r>
    <r>
      <rPr>
        <vertAlign val="superscript"/>
        <sz val="11"/>
        <rFont val="Calibri"/>
        <family val="2"/>
      </rPr>
      <t>175</t>
    </r>
    <r>
      <rPr>
        <sz val="11"/>
        <rFont val="Calibri"/>
        <family val="2"/>
      </rPr>
      <t xml:space="preserve">Lu value of 0.02656 was used for the correction of the </t>
    </r>
    <r>
      <rPr>
        <vertAlign val="superscript"/>
        <sz val="11"/>
        <rFont val="Calibri"/>
        <family val="2"/>
      </rPr>
      <t>176</t>
    </r>
    <r>
      <rPr>
        <sz val="11"/>
        <rFont val="Calibri"/>
        <family val="2"/>
      </rPr>
      <t xml:space="preserve">Lu interference on </t>
    </r>
    <r>
      <rPr>
        <vertAlign val="superscript"/>
        <sz val="11"/>
        <rFont val="Calibri"/>
        <family val="2"/>
      </rPr>
      <t>176</t>
    </r>
    <r>
      <rPr>
        <sz val="11"/>
        <rFont val="Calibri"/>
        <family val="2"/>
      </rPr>
      <t xml:space="preserve">Hf (Scherer et al. 2001; Vervoort et al. 2004). A value for the decay constant of </t>
    </r>
    <r>
      <rPr>
        <vertAlign val="superscript"/>
        <sz val="11"/>
        <rFont val="Calibri"/>
        <family val="2"/>
      </rPr>
      <t>176</t>
    </r>
    <r>
      <rPr>
        <sz val="11"/>
        <rFont val="Calibri"/>
        <family val="2"/>
      </rPr>
      <t>Lu of 1.867×10</t>
    </r>
    <r>
      <rPr>
        <vertAlign val="superscript"/>
        <sz val="11"/>
        <rFont val="Calibri"/>
        <family val="2"/>
      </rPr>
      <t>-11</t>
    </r>
    <r>
      <rPr>
        <sz val="11"/>
        <rFont val="Calibri"/>
        <family val="2"/>
      </rPr>
      <t>a</t>
    </r>
    <r>
      <rPr>
        <vertAlign val="superscript"/>
        <sz val="11"/>
        <rFont val="Calibri"/>
        <family val="2"/>
      </rPr>
      <t>-1</t>
    </r>
    <r>
      <rPr>
        <sz val="11"/>
        <rFont val="Calibri"/>
        <family val="2"/>
      </rPr>
      <t xml:space="preserve"> was used in all calculations (Söderlund et al. 2004; Scherer et al. 2001, 2007).
For the calculation of εHf values we used present-day chondritic 176Hf/177Hf = 0.282785 and 176Lu/177Hf=0.0336 (Bouvier et al. 2008). The standard/reference zircon GJ-1 was run as unknown at frequent intervals. Multiple LA-MC-ICP-MS analyses during the last five years, using the same instrumental parameters, of the reference zircon GJ-1 yielded a 176Hf/177Hf of 0.281947 ± 46 (2s, n=311), which is within error to results obtained by solution MC-ICP-MS analyses for GJ1 (0.281998 ± 7, Gerdes &amp; Zeh 2006; 0.282000 ± 5, Morel et al. 2008). The observed external reproducibility on the GJ-1 reference zircon gives a 2s-uncertainty estimate of ± 1.6 e-units on single spot analysis. The average 176Hf/177Hf value of LV11 run in the course of the present study was 0.28284 ± 10 (2s, n=17), which is just within error with the results obtained by solution MC-ICP-MS analyses by Heinonen et al. (2010): 0.28283 ± 3.</t>
    </r>
  </si>
  <si>
    <t>Bouvier, A., Vervoort, J. D. &amp; Patchett, P. J., 2008. The Lu–Hf and Sm–Nd isotopic composition of CHUR: Constraints from unequilibrated chondrites and implications for the bulk composition of terrestrial planets. Earth and Planetary Science Letters 273, 48–57. https://doi.org/10.1016/j.epsl.2008.06.010</t>
  </si>
  <si>
    <t>Chu, N. C., Taylor, R. N., Chavagnac, V., Nesbitt, R. W., Boella, R. M., Milton, J. A., German, C. R., Bayon, G. &amp; Burton, K., 2002. Hf isotope ratio analysis using multi-collector inductively coupled plasma mass spectrometry: an evaluation of isobaric interference corrections. Journal of Analytical Atomic Spectrometry 17, 1567–1574. https://doi.org/10.1039/B206707B</t>
  </si>
  <si>
    <t>Gerdes, A- &amp; Zeh, A., 2006. Combined U-Pb and Hf isotope LA-(MC-)ICPMS analyses of detrital zircons: Comparison with SHRIMP and new constraints for the provenance and age of an Armorican metasediment in Central Germany. Earth and Planetary Science Letters 249, 47–61. https://doi.org/10.1016/j.epsl.2006.06.039</t>
  </si>
  <si>
    <t>Heinonen, A. P., Andersen, T., Rämö, O. T., 2010. Re-evaluation of Rapakivi Petrogenesis: Source Constraints from the Hf Isotope Composition of Zircon in the Rapakivi Granites and Associated Mafic Rocks of Southern Finland. Journal of Petrology 51, 1687–1709. https://doi.org/10.1093/petrology/egq035</t>
  </si>
  <si>
    <t>Morel, M. L. A., Nebel, O., Nebel-Jacobsen, Y. J., Miller, J. S. &amp; Vroon, P. Z., 2008. Hafnium isotope characterization of the GJ-1 zircon reference material by solution and laser-ablation MC-ICPMS. Chemical Geology 255, 231–235. https://doi.org/10.1016/j.chemgeo.2008.06.040</t>
  </si>
  <si>
    <t>Patchett, P. J., Kouvo, O., Hedge, C. E. &amp; Tasumoto, M., 1981. Evolution of continental crust and mantle heterogeneity: evidence from Hf isotopes. Contributions to Mineralogy and Petrology 78, 279–297. https://doi.org/10.1007/BF00398923</t>
  </si>
  <si>
    <t>Scherer, E. E., Münker, C. &amp; Mezger, K., 2001. Calibration of the lutetium hafnium clock. Science 293, 683–687. https://doi.org/10.1126/science.1061372</t>
  </si>
  <si>
    <t>Scherer, E. E., Münker, C. &amp; Mezger, K., 2007. The Lu-Hf systematics of meteorites: consistent or not. Goldschmidt conference abstracts 2007. Geochimica et Cosmochimica Acta 71, A888.</t>
  </si>
  <si>
    <r>
      <t xml:space="preserve">Söderlund, U., Patchett, P. J., Vervoort, J. &amp; Isachsen, C. E., 2004. The </t>
    </r>
    <r>
      <rPr>
        <vertAlign val="superscript"/>
        <sz val="8"/>
        <color indexed="8"/>
        <rFont val="Calibri"/>
        <family val="2"/>
      </rPr>
      <t>176</t>
    </r>
    <r>
      <rPr>
        <sz val="8"/>
        <color indexed="8"/>
        <rFont val="Calibri"/>
        <family val="2"/>
      </rPr>
      <t>Lu decay constant determined by Lu–Hf and U–Pb isotope systematics of Precambrian mafic intrusions. Earth and Planetary Science Letters 219, 311–324. https://doi.org/10.1016/S0012-821X(04)00012-3</t>
    </r>
  </si>
  <si>
    <t>Vervoort, J. D., Patchett, P. J., Soderlund, U. &amp; Baker, M., 2004. Isotopic composition of Yb and the determination of Lu concentrations and Lu/Hf ratios by isotope dilution using MC-ICPMS. Geochemistry, Geophysics, Geosystems 5. https://doi.org/10.1029/2004GC000721</t>
  </si>
  <si>
    <t>Drill core</t>
  </si>
  <si>
    <t>Point (a=core/b=rim)</t>
  </si>
  <si>
    <t xml:space="preserve">176Hf/177Hf </t>
  </si>
  <si>
    <t>178Hf/177Hf</t>
  </si>
  <si>
    <t>176Lu/177Hf</t>
  </si>
  <si>
    <t>176Yb/177Hf</t>
  </si>
  <si>
    <t>176Hf/177Hf  i</t>
  </si>
  <si>
    <t>eHf*</t>
  </si>
  <si>
    <t>Time (Ga)</t>
  </si>
  <si>
    <t>pt3</t>
  </si>
  <si>
    <t>pt5</t>
  </si>
  <si>
    <t>pt10</t>
  </si>
  <si>
    <t>pt17</t>
  </si>
  <si>
    <t>pt32</t>
  </si>
  <si>
    <t>pt35</t>
  </si>
  <si>
    <t>pt42</t>
  </si>
  <si>
    <t>pt43</t>
  </si>
  <si>
    <t>pt44</t>
  </si>
  <si>
    <t>pt50</t>
  </si>
  <si>
    <t>pt02a</t>
  </si>
  <si>
    <t>pt02b</t>
  </si>
  <si>
    <t>pt25a</t>
  </si>
  <si>
    <t>pt25b</t>
  </si>
  <si>
    <t>pt30a</t>
  </si>
  <si>
    <t>pt30b</t>
  </si>
  <si>
    <t>pt34</t>
  </si>
  <si>
    <t>pt38</t>
  </si>
  <si>
    <t>pt45</t>
  </si>
  <si>
    <t>Rubatto, D. &amp; Hermann, J. (2007). Experimental zircon/melt and zircon/garnet trace element partitioning and implications for the geochronology of crustal rocks. Chemical Geology 241, 38-61.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</si>
</sst>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
    <numFmt numFmtId="165" formatCode="0.000"/>
    <numFmt numFmtId="166" formatCode="0.000000"/>
    <numFmt numFmtId="167" formatCode="0.0000E+00"/>
    <numFmt numFmtId="168" formatCode="0.0"/>
    <numFmt numFmtId="169" formatCode="0.00000"/>
    <numFmt numFmtId="170" formatCode="&quot;Yes&quot;;&quot;Yes&quot;;&quot;No&quot;"/>
    <numFmt numFmtId="171" formatCode="&quot;True&quot;;&quot;True&quot;;&quot;False&quot;"/>
    <numFmt numFmtId="172" formatCode="&quot;On&quot;;&quot;On&quot;;&quot;Off&quot;"/>
    <numFmt numFmtId="173" formatCode="[$€-2]\ #,##0.00_);[Red]\([$€-2]\ #,##0.00\)"/>
  </numFmts>
  <fonts count="55">
    <font>
      <sz val="11"/>
      <color indexed="8"/>
      <name val="Calibri"/>
      <family val="2"/>
    </font>
    <font>
      <sz val="10"/>
      <name val="Arial"/>
      <family val="0"/>
    </font>
    <font>
      <sz val="11"/>
      <color indexed="8"/>
      <name val="Verdana"/>
      <family val="2"/>
    </font>
    <font>
      <sz val="12"/>
      <color indexed="8"/>
      <name val="Calibri"/>
      <family val="2"/>
    </font>
    <font>
      <b/>
      <sz val="10"/>
      <name val="Arial"/>
      <family val="2"/>
    </font>
    <font>
      <b/>
      <sz val="11"/>
      <color indexed="8"/>
      <name val="Cambria"/>
      <family val="1"/>
    </font>
    <font>
      <sz val="11"/>
      <name val="Calibri"/>
      <family val="2"/>
    </font>
    <font>
      <sz val="8"/>
      <color indexed="8"/>
      <name val="Calibri"/>
      <family val="2"/>
    </font>
    <font>
      <b/>
      <sz val="11"/>
      <color indexed="8"/>
      <name val="Calibri"/>
      <family val="2"/>
    </font>
    <font>
      <b/>
      <vertAlign val="superscript"/>
      <sz val="11"/>
      <color indexed="8"/>
      <name val="Calibri"/>
      <family val="2"/>
    </font>
    <font>
      <b/>
      <vertAlign val="superscript"/>
      <sz val="10"/>
      <name val="Arial"/>
      <family val="2"/>
    </font>
    <font>
      <b/>
      <vertAlign val="subscript"/>
      <sz val="10"/>
      <name val="Arial"/>
      <family val="2"/>
    </font>
    <font>
      <strike/>
      <sz val="11"/>
      <color indexed="8"/>
      <name val="Calibri"/>
      <family val="2"/>
    </font>
    <font>
      <strike/>
      <sz val="11"/>
      <name val="Calibri"/>
      <family val="2"/>
    </font>
    <font>
      <vertAlign val="superscript"/>
      <sz val="11"/>
      <color indexed="8"/>
      <name val="Calibri"/>
      <family val="2"/>
    </font>
    <font>
      <sz val="11"/>
      <name val="Symbol"/>
      <family val="1"/>
    </font>
    <font>
      <vertAlign val="superscript"/>
      <sz val="11"/>
      <name val="Calibri"/>
      <family val="2"/>
    </font>
    <font>
      <vertAlign val="superscript"/>
      <sz val="8"/>
      <color indexed="8"/>
      <name val="Calibri"/>
      <family val="2"/>
    </font>
    <font>
      <sz val="11"/>
      <color indexed="8"/>
      <name val="Calibri Light"/>
      <family val="2"/>
    </font>
    <font>
      <b/>
      <sz val="11"/>
      <color indexed="8"/>
      <name val="Calibri Light"/>
      <family val="2"/>
    </font>
    <font>
      <b/>
      <sz val="11"/>
      <name val="Calibri Light"/>
      <family val="2"/>
    </font>
    <font>
      <sz val="10"/>
      <name val="Calibri Light"/>
      <family val="2"/>
    </font>
    <font>
      <sz val="11"/>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0" fillId="29" borderId="3"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1" borderId="1"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3" borderId="8" applyNumberFormat="0" applyFont="0" applyAlignment="0" applyProtection="0"/>
    <xf numFmtId="0" fontId="51" fillId="27" borderId="9" applyNumberForma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2" fontId="1" fillId="0" borderId="0" xfId="0" applyNumberFormat="1" applyFont="1" applyFill="1" applyAlignment="1">
      <alignment horizontal="left"/>
    </xf>
    <xf numFmtId="2" fontId="1"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Alignment="1">
      <alignment horizontal="left"/>
    </xf>
    <xf numFmtId="0" fontId="1" fillId="0" borderId="0" xfId="0" applyFont="1" applyAlignment="1">
      <alignment/>
    </xf>
    <xf numFmtId="0" fontId="0" fillId="0" borderId="0" xfId="0" applyFont="1" applyAlignment="1">
      <alignment/>
    </xf>
    <xf numFmtId="2" fontId="4" fillId="34" borderId="0" xfId="0" applyNumberFormat="1" applyFont="1" applyFill="1" applyAlignment="1">
      <alignment horizontal="left"/>
    </xf>
    <xf numFmtId="2" fontId="4" fillId="34" borderId="0" xfId="0" applyNumberFormat="1" applyFont="1" applyFill="1" applyAlignment="1">
      <alignment horizontal="center"/>
    </xf>
    <xf numFmtId="2" fontId="4" fillId="34" borderId="0" xfId="0" applyNumberFormat="1" applyFont="1" applyFill="1" applyAlignment="1">
      <alignment horizontal="center"/>
    </xf>
    <xf numFmtId="0" fontId="4" fillId="35" borderId="0" xfId="0" applyFont="1" applyFill="1" applyBorder="1" applyAlignment="1">
      <alignment/>
    </xf>
    <xf numFmtId="2" fontId="4" fillId="36" borderId="0" xfId="0" applyNumberFormat="1" applyFont="1" applyFill="1" applyAlignment="1">
      <alignment horizontal="left"/>
    </xf>
    <xf numFmtId="2" fontId="4" fillId="0" borderId="0" xfId="0" applyNumberFormat="1" applyFont="1" applyAlignment="1">
      <alignment horizontal="left"/>
    </xf>
    <xf numFmtId="2" fontId="4" fillId="37" borderId="0" xfId="0" applyNumberFormat="1" applyFont="1" applyFill="1" applyAlignment="1">
      <alignment horizontal="left"/>
    </xf>
    <xf numFmtId="2" fontId="4" fillId="38" borderId="0" xfId="0" applyNumberFormat="1" applyFont="1" applyFill="1" applyAlignment="1">
      <alignment horizontal="left"/>
    </xf>
    <xf numFmtId="2" fontId="4" fillId="39" borderId="0" xfId="0" applyNumberFormat="1" applyFont="1" applyFill="1" applyAlignment="1">
      <alignment horizontal="left"/>
    </xf>
    <xf numFmtId="2" fontId="4" fillId="40" borderId="0" xfId="0" applyNumberFormat="1" applyFont="1" applyFill="1" applyAlignment="1">
      <alignment horizontal="left"/>
    </xf>
    <xf numFmtId="2" fontId="4" fillId="0" borderId="0" xfId="0" applyNumberFormat="1" applyFont="1" applyFill="1" applyAlignment="1">
      <alignment horizontal="left"/>
    </xf>
    <xf numFmtId="2" fontId="4" fillId="0" borderId="0" xfId="0" applyNumberFormat="1" applyFont="1" applyFill="1" applyAlignment="1">
      <alignment horizontal="center"/>
    </xf>
    <xf numFmtId="2" fontId="4" fillId="0" borderId="0" xfId="0" applyNumberFormat="1" applyFont="1" applyFill="1" applyAlignment="1">
      <alignment horizontal="center"/>
    </xf>
    <xf numFmtId="0" fontId="4" fillId="0" borderId="0" xfId="0" applyFont="1" applyFill="1" applyBorder="1" applyAlignment="1">
      <alignment/>
    </xf>
    <xf numFmtId="0" fontId="0" fillId="0" borderId="0" xfId="0" applyFont="1" applyFill="1" applyAlignment="1">
      <alignment/>
    </xf>
    <xf numFmtId="0" fontId="1" fillId="0" borderId="0" xfId="0" applyFont="1" applyFill="1" applyAlignment="1">
      <alignment/>
    </xf>
    <xf numFmtId="2" fontId="4" fillId="35" borderId="11" xfId="0" applyNumberFormat="1" applyFont="1" applyFill="1" applyBorder="1" applyAlignment="1">
      <alignment horizontal="left"/>
    </xf>
    <xf numFmtId="2" fontId="4" fillId="35" borderId="11" xfId="0" applyNumberFormat="1" applyFont="1" applyFill="1" applyBorder="1" applyAlignment="1">
      <alignment horizontal="center"/>
    </xf>
    <xf numFmtId="2" fontId="4" fillId="35" borderId="11" xfId="0" applyNumberFormat="1" applyFont="1" applyFill="1" applyBorder="1" applyAlignment="1">
      <alignment horizontal="center"/>
    </xf>
    <xf numFmtId="0" fontId="4" fillId="35" borderId="11" xfId="0" applyFont="1" applyFill="1" applyBorder="1" applyAlignment="1">
      <alignment/>
    </xf>
    <xf numFmtId="0" fontId="0" fillId="35" borderId="11" xfId="0" applyFont="1" applyFill="1" applyBorder="1" applyAlignment="1">
      <alignment/>
    </xf>
    <xf numFmtId="0" fontId="1" fillId="35" borderId="11" xfId="0" applyFont="1" applyFill="1" applyBorder="1" applyAlignment="1">
      <alignment/>
    </xf>
    <xf numFmtId="2" fontId="4" fillId="35" borderId="12" xfId="0" applyNumberFormat="1" applyFont="1" applyFill="1" applyBorder="1" applyAlignment="1">
      <alignment horizontal="left"/>
    </xf>
    <xf numFmtId="2" fontId="4" fillId="35" borderId="12" xfId="0" applyNumberFormat="1" applyFont="1" applyFill="1" applyBorder="1" applyAlignment="1">
      <alignment horizontal="center"/>
    </xf>
    <xf numFmtId="2" fontId="4" fillId="35" borderId="12" xfId="0" applyNumberFormat="1" applyFont="1" applyFill="1" applyBorder="1" applyAlignment="1">
      <alignment horizontal="center"/>
    </xf>
    <xf numFmtId="0" fontId="4" fillId="35" borderId="12" xfId="0" applyFont="1" applyFill="1" applyBorder="1" applyAlignment="1">
      <alignment/>
    </xf>
    <xf numFmtId="0" fontId="0" fillId="35" borderId="12" xfId="0" applyFont="1" applyFill="1" applyBorder="1" applyAlignment="1">
      <alignment/>
    </xf>
    <xf numFmtId="0" fontId="1" fillId="35" borderId="12" xfId="0" applyFont="1" applyFill="1" applyBorder="1" applyAlignment="1">
      <alignment/>
    </xf>
    <xf numFmtId="2" fontId="1" fillId="0" borderId="0" xfId="0" applyNumberFormat="1" applyFont="1" applyFill="1" applyAlignment="1">
      <alignment horizontal="center"/>
    </xf>
    <xf numFmtId="0" fontId="1" fillId="0" borderId="0" xfId="0" applyFont="1" applyBorder="1" applyAlignment="1">
      <alignment horizontal="left"/>
    </xf>
    <xf numFmtId="2" fontId="1" fillId="0" borderId="0" xfId="0" applyNumberFormat="1" applyFont="1" applyFill="1" applyBorder="1" applyAlignment="1">
      <alignment horizontal="left"/>
    </xf>
    <xf numFmtId="2"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5" fillId="0" borderId="0" xfId="0" applyFont="1" applyAlignment="1">
      <alignment horizontal="left" vertical="center" indent="5"/>
    </xf>
    <xf numFmtId="0" fontId="7" fillId="0" borderId="0" xfId="0" applyFont="1" applyAlignment="1">
      <alignment/>
    </xf>
    <xf numFmtId="0" fontId="0" fillId="0" borderId="0" xfId="0" applyAlignment="1">
      <alignment horizontal="center"/>
    </xf>
    <xf numFmtId="2" fontId="0" fillId="0" borderId="0" xfId="0" applyNumberFormat="1" applyAlignment="1">
      <alignment horizontal="center"/>
    </xf>
    <xf numFmtId="1" fontId="0" fillId="0" borderId="13" xfId="0" applyNumberFormat="1" applyBorder="1" applyAlignment="1">
      <alignment horizontal="center"/>
    </xf>
    <xf numFmtId="1" fontId="8" fillId="0" borderId="13"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1" fontId="8" fillId="0" borderId="14" xfId="0" applyNumberFormat="1" applyFont="1" applyBorder="1" applyAlignment="1">
      <alignment horizontal="center"/>
    </xf>
    <xf numFmtId="1" fontId="8" fillId="0" borderId="0" xfId="0" applyNumberFormat="1" applyFont="1" applyBorder="1" applyAlignment="1">
      <alignment horizontal="center"/>
    </xf>
    <xf numFmtId="1" fontId="8" fillId="0" borderId="15" xfId="0" applyNumberFormat="1" applyFont="1" applyBorder="1" applyAlignment="1">
      <alignment horizontal="center"/>
    </xf>
    <xf numFmtId="164" fontId="9" fillId="0" borderId="0" xfId="0" applyNumberFormat="1" applyFont="1" applyBorder="1" applyAlignment="1">
      <alignment horizontal="center"/>
    </xf>
    <xf numFmtId="164" fontId="8" fillId="0" borderId="0" xfId="0" applyNumberFormat="1" applyFont="1" applyBorder="1" applyAlignment="1">
      <alignment horizontal="center"/>
    </xf>
    <xf numFmtId="165" fontId="9" fillId="0" borderId="0" xfId="0" applyNumberFormat="1" applyFont="1" applyBorder="1" applyAlignment="1">
      <alignment horizontal="center"/>
    </xf>
    <xf numFmtId="165" fontId="8" fillId="0" borderId="0" xfId="0" applyNumberFormat="1" applyFont="1" applyBorder="1" applyAlignment="1">
      <alignment horizontal="center"/>
    </xf>
    <xf numFmtId="165" fontId="8" fillId="0" borderId="15" xfId="0" applyNumberFormat="1" applyFont="1" applyBorder="1" applyAlignment="1">
      <alignment horizontal="center"/>
    </xf>
    <xf numFmtId="2" fontId="8" fillId="0" borderId="0" xfId="0" applyNumberFormat="1" applyFont="1" applyBorder="1" applyAlignment="1">
      <alignment horizontal="center"/>
    </xf>
    <xf numFmtId="1" fontId="9" fillId="0" borderId="14" xfId="0" applyNumberFormat="1" applyFont="1" applyBorder="1" applyAlignment="1">
      <alignment horizontal="center"/>
    </xf>
    <xf numFmtId="1" fontId="9" fillId="0" borderId="0" xfId="0" applyNumberFormat="1" applyFont="1" applyBorder="1" applyAlignment="1">
      <alignment horizontal="center"/>
    </xf>
    <xf numFmtId="0" fontId="0" fillId="0" borderId="11" xfId="0" applyFont="1" applyBorder="1" applyAlignment="1">
      <alignment/>
    </xf>
    <xf numFmtId="0" fontId="0" fillId="0" borderId="11" xfId="0" applyBorder="1" applyAlignment="1">
      <alignment horizontal="center"/>
    </xf>
    <xf numFmtId="2" fontId="0" fillId="0" borderId="16" xfId="47" applyNumberFormat="1" applyFont="1" applyFill="1" applyBorder="1" applyAlignment="1" applyProtection="1">
      <alignment horizontal="center"/>
      <protection/>
    </xf>
    <xf numFmtId="1" fontId="0" fillId="0" borderId="11" xfId="0" applyNumberFormat="1" applyBorder="1" applyAlignment="1">
      <alignment horizontal="center"/>
    </xf>
    <xf numFmtId="164" fontId="0" fillId="0" borderId="11" xfId="0" applyNumberFormat="1" applyBorder="1" applyAlignment="1">
      <alignment horizontal="center"/>
    </xf>
    <xf numFmtId="165" fontId="0" fillId="0" borderId="11" xfId="0" applyNumberFormat="1" applyBorder="1" applyAlignment="1">
      <alignment horizontal="center"/>
    </xf>
    <xf numFmtId="2" fontId="0" fillId="0" borderId="11" xfId="0" applyNumberFormat="1" applyBorder="1" applyAlignment="1">
      <alignment horizontal="center"/>
    </xf>
    <xf numFmtId="0" fontId="0" fillId="0" borderId="0" xfId="0" applyFont="1" applyBorder="1" applyAlignment="1">
      <alignment/>
    </xf>
    <xf numFmtId="0" fontId="0" fillId="0" borderId="0" xfId="0" applyBorder="1" applyAlignment="1">
      <alignment horizontal="center"/>
    </xf>
    <xf numFmtId="2" fontId="0" fillId="0" borderId="3" xfId="47" applyNumberFormat="1" applyFont="1" applyFill="1" applyBorder="1" applyAlignment="1" applyProtection="1">
      <alignment horizontal="center"/>
      <protection/>
    </xf>
    <xf numFmtId="1" fontId="0" fillId="0" borderId="0" xfId="0" applyNumberFormat="1" applyBorder="1" applyAlignment="1">
      <alignment horizontal="center"/>
    </xf>
    <xf numFmtId="164" fontId="0" fillId="0" borderId="0" xfId="0" applyNumberFormat="1" applyBorder="1" applyAlignment="1">
      <alignment horizontal="center"/>
    </xf>
    <xf numFmtId="165" fontId="0" fillId="0" borderId="0" xfId="0" applyNumberFormat="1" applyBorder="1" applyAlignment="1">
      <alignment horizontal="center"/>
    </xf>
    <xf numFmtId="2" fontId="0" fillId="0" borderId="0" xfId="0" applyNumberFormat="1" applyBorder="1" applyAlignment="1">
      <alignment horizontal="center"/>
    </xf>
    <xf numFmtId="0" fontId="12" fillId="0" borderId="0" xfId="0" applyFont="1" applyBorder="1" applyAlignment="1">
      <alignment horizontal="center"/>
    </xf>
    <xf numFmtId="2" fontId="12" fillId="0" borderId="3" xfId="47" applyNumberFormat="1" applyFont="1" applyFill="1" applyBorder="1" applyAlignment="1" applyProtection="1">
      <alignment horizontal="center"/>
      <protection/>
    </xf>
    <xf numFmtId="1" fontId="12" fillId="0" borderId="0" xfId="0" applyNumberFormat="1" applyFont="1" applyBorder="1" applyAlignment="1">
      <alignment horizontal="center"/>
    </xf>
    <xf numFmtId="164" fontId="12" fillId="0" borderId="0" xfId="0" applyNumberFormat="1" applyFont="1" applyBorder="1" applyAlignment="1">
      <alignment horizontal="center"/>
    </xf>
    <xf numFmtId="165" fontId="12" fillId="0" borderId="0" xfId="0" applyNumberFormat="1" applyFont="1" applyBorder="1" applyAlignment="1">
      <alignment horizontal="center"/>
    </xf>
    <xf numFmtId="2" fontId="12" fillId="0" borderId="0" xfId="0" applyNumberFormat="1" applyFont="1" applyBorder="1" applyAlignment="1">
      <alignment horizontal="center"/>
    </xf>
    <xf numFmtId="0" fontId="12" fillId="0" borderId="0" xfId="0" applyFont="1" applyBorder="1" applyAlignment="1">
      <alignment/>
    </xf>
    <xf numFmtId="0" fontId="0" fillId="0" borderId="12" xfId="0" applyFont="1" applyBorder="1" applyAlignment="1">
      <alignment/>
    </xf>
    <xf numFmtId="0" fontId="0" fillId="0" borderId="12" xfId="0" applyFont="1" applyBorder="1" applyAlignment="1">
      <alignment horizontal="center"/>
    </xf>
    <xf numFmtId="2" fontId="0" fillId="0" borderId="17" xfId="47" applyNumberFormat="1" applyFont="1" applyFill="1" applyBorder="1" applyAlignment="1" applyProtection="1">
      <alignment horizontal="center"/>
      <protection/>
    </xf>
    <xf numFmtId="1" fontId="0" fillId="0" borderId="12" xfId="0" applyNumberFormat="1" applyBorder="1" applyAlignment="1">
      <alignment horizontal="center"/>
    </xf>
    <xf numFmtId="164" fontId="0" fillId="0" borderId="12" xfId="0" applyNumberFormat="1" applyBorder="1" applyAlignment="1">
      <alignment horizontal="center"/>
    </xf>
    <xf numFmtId="165" fontId="0" fillId="0" borderId="12" xfId="0" applyNumberFormat="1" applyBorder="1" applyAlignment="1">
      <alignment horizontal="center"/>
    </xf>
    <xf numFmtId="2" fontId="0" fillId="0" borderId="12" xfId="0" applyNumberFormat="1" applyBorder="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12" fillId="0" borderId="11" xfId="0" applyFont="1" applyBorder="1" applyAlignment="1">
      <alignment/>
    </xf>
    <xf numFmtId="0" fontId="0" fillId="0" borderId="11" xfId="0" applyFont="1" applyBorder="1" applyAlignment="1">
      <alignment horizontal="left"/>
    </xf>
    <xf numFmtId="0" fontId="6" fillId="0" borderId="0" xfId="0" applyFont="1" applyBorder="1" applyAlignment="1">
      <alignment/>
    </xf>
    <xf numFmtId="0" fontId="13" fillId="0" borderId="0" xfId="0" applyFont="1" applyBorder="1" applyAlignment="1">
      <alignment/>
    </xf>
    <xf numFmtId="0" fontId="6" fillId="0" borderId="12" xfId="0" applyFont="1" applyBorder="1" applyAlignment="1">
      <alignment/>
    </xf>
    <xf numFmtId="0" fontId="6" fillId="0" borderId="0" xfId="0" applyFont="1" applyAlignment="1">
      <alignment horizontal="center"/>
    </xf>
    <xf numFmtId="0" fontId="14" fillId="0" borderId="0" xfId="0" applyFont="1" applyAlignment="1">
      <alignment/>
    </xf>
    <xf numFmtId="0" fontId="12" fillId="0" borderId="0" xfId="0" applyFont="1" applyAlignment="1">
      <alignment/>
    </xf>
    <xf numFmtId="0" fontId="12" fillId="0" borderId="0" xfId="0" applyFont="1" applyAlignment="1">
      <alignment horizontal="center"/>
    </xf>
    <xf numFmtId="1" fontId="12" fillId="0" borderId="0" xfId="0" applyNumberFormat="1" applyFont="1" applyAlignment="1">
      <alignment horizontal="center"/>
    </xf>
    <xf numFmtId="164" fontId="12" fillId="0" borderId="0" xfId="0" applyNumberFormat="1" applyFont="1" applyAlignment="1">
      <alignment horizontal="center"/>
    </xf>
    <xf numFmtId="165" fontId="12" fillId="0" borderId="0" xfId="0" applyNumberFormat="1" applyFont="1" applyAlignment="1">
      <alignment horizontal="center"/>
    </xf>
    <xf numFmtId="2" fontId="12" fillId="0" borderId="0" xfId="0" applyNumberFormat="1" applyFont="1" applyAlignment="1">
      <alignment horizontal="center"/>
    </xf>
    <xf numFmtId="2" fontId="0" fillId="0" borderId="0" xfId="0" applyNumberFormat="1" applyAlignment="1">
      <alignment/>
    </xf>
    <xf numFmtId="0" fontId="18" fillId="0" borderId="0" xfId="0" applyFont="1" applyAlignment="1">
      <alignment/>
    </xf>
    <xf numFmtId="0" fontId="19" fillId="0" borderId="0" xfId="46" applyFont="1" applyFill="1">
      <alignment/>
      <protection/>
    </xf>
    <xf numFmtId="0" fontId="20" fillId="0" borderId="0" xfId="46" applyNumberFormat="1" applyFont="1" applyFill="1" applyAlignment="1">
      <alignment horizontal="left"/>
      <protection/>
    </xf>
    <xf numFmtId="166" fontId="20" fillId="0" borderId="0" xfId="46" applyNumberFormat="1" applyFont="1" applyFill="1" applyAlignment="1">
      <alignment horizontal="center"/>
      <protection/>
    </xf>
    <xf numFmtId="167" fontId="20" fillId="0" borderId="0" xfId="46" applyNumberFormat="1" applyFont="1" applyFill="1" applyAlignment="1">
      <alignment horizontal="center"/>
      <protection/>
    </xf>
    <xf numFmtId="168" fontId="20" fillId="0" borderId="0" xfId="46" applyNumberFormat="1" applyFont="1" applyFill="1" applyAlignment="1">
      <alignment horizontal="center"/>
      <protection/>
    </xf>
    <xf numFmtId="0" fontId="19" fillId="0" borderId="0" xfId="0" applyFont="1" applyAlignment="1">
      <alignment/>
    </xf>
    <xf numFmtId="0" fontId="18" fillId="0" borderId="0" xfId="46" applyFont="1" applyFill="1">
      <alignment/>
      <protection/>
    </xf>
    <xf numFmtId="0" fontId="18" fillId="0" borderId="0" xfId="46" applyFont="1" applyFill="1" applyAlignment="1">
      <alignment horizontal="center"/>
      <protection/>
    </xf>
    <xf numFmtId="167" fontId="18" fillId="0" borderId="0" xfId="46" applyNumberFormat="1" applyFont="1" applyFill="1" applyAlignment="1">
      <alignment horizontal="left"/>
      <protection/>
    </xf>
    <xf numFmtId="0" fontId="18" fillId="0" borderId="11" xfId="46" applyFont="1" applyFill="1" applyBorder="1">
      <alignment/>
      <protection/>
    </xf>
    <xf numFmtId="0" fontId="21" fillId="0" borderId="11" xfId="46" applyNumberFormat="1" applyFont="1" applyFill="1" applyBorder="1" applyAlignment="1">
      <alignment horizontal="left"/>
      <protection/>
    </xf>
    <xf numFmtId="166" fontId="21" fillId="0" borderId="11" xfId="46" applyNumberFormat="1" applyFont="1" applyFill="1" applyBorder="1" applyAlignment="1">
      <alignment horizontal="center"/>
      <protection/>
    </xf>
    <xf numFmtId="0" fontId="21" fillId="0" borderId="11" xfId="46" applyNumberFormat="1" applyFont="1" applyFill="1" applyBorder="1" applyAlignment="1">
      <alignment horizontal="center"/>
      <protection/>
    </xf>
    <xf numFmtId="167" fontId="21" fillId="0" borderId="11" xfId="46" applyNumberFormat="1" applyFont="1" applyFill="1" applyBorder="1" applyAlignment="1">
      <alignment horizontal="center"/>
      <protection/>
    </xf>
    <xf numFmtId="169" fontId="22" fillId="0" borderId="11" xfId="46" applyNumberFormat="1" applyFont="1" applyFill="1" applyBorder="1" applyAlignment="1">
      <alignment horizontal="center"/>
      <protection/>
    </xf>
    <xf numFmtId="166" fontId="22" fillId="0" borderId="11" xfId="46" applyNumberFormat="1" applyFont="1" applyFill="1" applyBorder="1" applyAlignment="1">
      <alignment horizontal="center"/>
      <protection/>
    </xf>
    <xf numFmtId="168" fontId="22" fillId="0" borderId="11" xfId="46" applyNumberFormat="1" applyFont="1" applyFill="1" applyBorder="1" applyAlignment="1">
      <alignment horizontal="center"/>
      <protection/>
    </xf>
    <xf numFmtId="2" fontId="22" fillId="0" borderId="11" xfId="46" applyNumberFormat="1" applyFont="1" applyFill="1" applyBorder="1" applyAlignment="1">
      <alignment horizontal="center"/>
      <protection/>
    </xf>
    <xf numFmtId="0" fontId="18" fillId="0" borderId="11" xfId="0" applyFont="1" applyBorder="1" applyAlignment="1">
      <alignment/>
    </xf>
    <xf numFmtId="0" fontId="18" fillId="0" borderId="0" xfId="46" applyFont="1" applyFill="1" applyBorder="1">
      <alignment/>
      <protection/>
    </xf>
    <xf numFmtId="0" fontId="21" fillId="0" borderId="0" xfId="46" applyNumberFormat="1" applyFont="1" applyFill="1" applyBorder="1" applyAlignment="1">
      <alignment horizontal="left"/>
      <protection/>
    </xf>
    <xf numFmtId="166" fontId="21" fillId="0" borderId="0" xfId="46" applyNumberFormat="1" applyFont="1" applyFill="1" applyBorder="1" applyAlignment="1">
      <alignment horizontal="center"/>
      <protection/>
    </xf>
    <xf numFmtId="0" fontId="21" fillId="0" borderId="0" xfId="46" applyNumberFormat="1" applyFont="1" applyFill="1" applyBorder="1" applyAlignment="1">
      <alignment horizontal="center"/>
      <protection/>
    </xf>
    <xf numFmtId="167" fontId="21" fillId="0" borderId="0" xfId="46" applyNumberFormat="1" applyFont="1" applyFill="1" applyBorder="1" applyAlignment="1">
      <alignment horizontal="center"/>
      <protection/>
    </xf>
    <xf numFmtId="169" fontId="22" fillId="0" borderId="0" xfId="46" applyNumberFormat="1" applyFont="1" applyFill="1" applyBorder="1" applyAlignment="1">
      <alignment horizontal="center"/>
      <protection/>
    </xf>
    <xf numFmtId="166" fontId="22" fillId="0" borderId="0" xfId="46" applyNumberFormat="1" applyFont="1" applyFill="1" applyBorder="1" applyAlignment="1">
      <alignment horizontal="center"/>
      <protection/>
    </xf>
    <xf numFmtId="168" fontId="22" fillId="0" borderId="0" xfId="46" applyNumberFormat="1" applyFont="1" applyFill="1" applyBorder="1" applyAlignment="1">
      <alignment horizontal="center"/>
      <protection/>
    </xf>
    <xf numFmtId="2" fontId="22" fillId="0" borderId="0" xfId="46" applyNumberFormat="1" applyFont="1" applyFill="1" applyBorder="1" applyAlignment="1">
      <alignment horizontal="center"/>
      <protection/>
    </xf>
    <xf numFmtId="0" fontId="18" fillId="0" borderId="0" xfId="0" applyFont="1" applyBorder="1" applyAlignment="1">
      <alignment/>
    </xf>
    <xf numFmtId="0" fontId="18" fillId="0" borderId="12" xfId="46" applyFont="1" applyFill="1" applyBorder="1">
      <alignment/>
      <protection/>
    </xf>
    <xf numFmtId="0" fontId="21" fillId="0" borderId="12" xfId="46" applyNumberFormat="1" applyFont="1" applyFill="1" applyBorder="1" applyAlignment="1">
      <alignment horizontal="left"/>
      <protection/>
    </xf>
    <xf numFmtId="166" fontId="21" fillId="0" borderId="12" xfId="46" applyNumberFormat="1" applyFont="1" applyFill="1" applyBorder="1" applyAlignment="1">
      <alignment horizontal="center"/>
      <protection/>
    </xf>
    <xf numFmtId="0" fontId="21" fillId="0" borderId="12" xfId="46" applyNumberFormat="1" applyFont="1" applyFill="1" applyBorder="1" applyAlignment="1">
      <alignment horizontal="center"/>
      <protection/>
    </xf>
    <xf numFmtId="167" fontId="21" fillId="0" borderId="12" xfId="46" applyNumberFormat="1" applyFont="1" applyFill="1" applyBorder="1" applyAlignment="1">
      <alignment horizontal="center"/>
      <protection/>
    </xf>
    <xf numFmtId="169" fontId="22" fillId="0" borderId="12" xfId="46" applyNumberFormat="1" applyFont="1" applyFill="1" applyBorder="1" applyAlignment="1">
      <alignment horizontal="center"/>
      <protection/>
    </xf>
    <xf numFmtId="166" fontId="22" fillId="0" borderId="12" xfId="46" applyNumberFormat="1" applyFont="1" applyFill="1" applyBorder="1" applyAlignment="1">
      <alignment horizontal="center"/>
      <protection/>
    </xf>
    <xf numFmtId="168" fontId="22" fillId="0" borderId="12" xfId="46" applyNumberFormat="1" applyFont="1" applyFill="1" applyBorder="1" applyAlignment="1">
      <alignment horizontal="center"/>
      <protection/>
    </xf>
    <xf numFmtId="2" fontId="22" fillId="0" borderId="12" xfId="46" applyNumberFormat="1" applyFont="1" applyFill="1" applyBorder="1" applyAlignment="1">
      <alignment horizontal="center"/>
      <protection/>
    </xf>
    <xf numFmtId="0" fontId="18" fillId="0" borderId="12" xfId="0" applyFont="1" applyBorder="1" applyAlignment="1">
      <alignment/>
    </xf>
    <xf numFmtId="0" fontId="21" fillId="0" borderId="0" xfId="46" applyNumberFormat="1" applyFont="1" applyFill="1" applyAlignment="1">
      <alignment horizontal="left"/>
      <protection/>
    </xf>
    <xf numFmtId="166" fontId="21" fillId="0" borderId="0" xfId="46" applyNumberFormat="1" applyFont="1" applyFill="1" applyAlignment="1">
      <alignment horizontal="center"/>
      <protection/>
    </xf>
    <xf numFmtId="0" fontId="21" fillId="0" borderId="0" xfId="46" applyNumberFormat="1" applyFont="1" applyFill="1" applyAlignment="1">
      <alignment horizontal="center"/>
      <protection/>
    </xf>
    <xf numFmtId="167" fontId="21" fillId="0" borderId="0" xfId="46" applyNumberFormat="1" applyFont="1" applyFill="1" applyAlignment="1">
      <alignment horizontal="center"/>
      <protection/>
    </xf>
    <xf numFmtId="0" fontId="6" fillId="0" borderId="0" xfId="0" applyFont="1" applyBorder="1" applyAlignment="1">
      <alignment horizontal="left" vertical="top" wrapText="1"/>
    </xf>
    <xf numFmtId="0" fontId="8" fillId="0" borderId="13" xfId="0" applyFont="1" applyBorder="1" applyAlignment="1">
      <alignment horizontal="center"/>
    </xf>
    <xf numFmtId="164" fontId="8" fillId="0" borderId="13" xfId="0" applyNumberFormat="1" applyFont="1" applyBorder="1" applyAlignment="1">
      <alignment horizontal="center"/>
    </xf>
    <xf numFmtId="1" fontId="8" fillId="0" borderId="13" xfId="0" applyNumberFormat="1"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_BuiltIn_Note 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2" xfId="59"/>
    <cellStyle name="Normal 3 3" xfId="60"/>
    <cellStyle name="Normal 7" xfId="61"/>
    <cellStyle name="Normal 8"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doi.org/10.1093/petrology/egi077" TargetMode="External" /><Relationship Id="rId2" Type="http://schemas.openxmlformats.org/officeDocument/2006/relationships/hyperlink" Target="https://doi.org/10.1039/B805995K" TargetMode="External" /><Relationship Id="rId3" Type="http://schemas.openxmlformats.org/officeDocument/2006/relationships/hyperlink" Target="https://doi.org/10.1016/0012-821X(75)90088-6"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doi.org/10.1016/j.epsl.2008.06.010" TargetMode="External" /><Relationship Id="rId2" Type="http://schemas.openxmlformats.org/officeDocument/2006/relationships/hyperlink" Target="https://doi.org/10.1039/B206707B" TargetMode="External" /><Relationship Id="rId3" Type="http://schemas.openxmlformats.org/officeDocument/2006/relationships/hyperlink" Target="https://doi.org/10.1016/j.epsl.2006.06.039" TargetMode="External" /><Relationship Id="rId4" Type="http://schemas.openxmlformats.org/officeDocument/2006/relationships/hyperlink" Target="https://doi.org/10.1093/petrology/egq035" TargetMode="External" /><Relationship Id="rId5" Type="http://schemas.openxmlformats.org/officeDocument/2006/relationships/hyperlink" Target="https://doi.org/10.1016/j.chemgeo.2008.06.040" TargetMode="External" /><Relationship Id="rId6" Type="http://schemas.openxmlformats.org/officeDocument/2006/relationships/hyperlink" Target="https://doi.org/10.1039/B805995K" TargetMode="External" /><Relationship Id="rId7" Type="http://schemas.openxmlformats.org/officeDocument/2006/relationships/hyperlink" Target="https://doi.org/10.1007/BF00398923" TargetMode="External" /><Relationship Id="rId8" Type="http://schemas.openxmlformats.org/officeDocument/2006/relationships/hyperlink" Target="https://doi.org/10.1126/science.1061372" TargetMode="External" /><Relationship Id="rId9" Type="http://schemas.openxmlformats.org/officeDocument/2006/relationships/hyperlink" Target="https://doi.org/10.1016/S0012-821X(04)00012-3" TargetMode="External" /><Relationship Id="rId10" Type="http://schemas.openxmlformats.org/officeDocument/2006/relationships/hyperlink" Target="https://doi.org/10.1029/2004GC000721" TargetMode="External" /></Relationships>
</file>

<file path=xl/worksheets/sheet1.xml><?xml version="1.0" encoding="utf-8"?>
<worksheet xmlns="http://schemas.openxmlformats.org/spreadsheetml/2006/main" xmlns:r="http://schemas.openxmlformats.org/officeDocument/2006/relationships">
  <dimension ref="A1:IF515"/>
  <sheetViews>
    <sheetView tabSelected="1" zoomScale="80" zoomScaleNormal="80" zoomScalePageLayoutView="0" workbookViewId="0" topLeftCell="A1">
      <pane ySplit="1" topLeftCell="A2" activePane="bottomLeft" state="frozen"/>
      <selection pane="topLeft" activeCell="A1" sqref="A1"/>
      <selection pane="bottomLeft" activeCell="A5" sqref="A5"/>
    </sheetView>
  </sheetViews>
  <sheetFormatPr defaultColWidth="11.57421875" defaultRowHeight="15"/>
  <cols>
    <col min="1" max="1" width="21.421875" style="1" customWidth="1"/>
    <col min="2" max="2" width="14.7109375" style="1" customWidth="1"/>
    <col min="3" max="4" width="11.421875" style="1" customWidth="1"/>
    <col min="5" max="5" width="16.00390625" style="1" customWidth="1"/>
    <col min="6" max="6" width="17.421875" style="1" customWidth="1"/>
    <col min="7" max="7" width="18.421875" style="1" customWidth="1"/>
    <col min="8" max="8" width="9.8515625" style="2" customWidth="1"/>
    <col min="9" max="9" width="15.57421875" style="3" customWidth="1"/>
    <col min="10" max="10" width="12.8515625" style="3" customWidth="1"/>
    <col min="11" max="11" width="15.8515625" style="1" customWidth="1"/>
    <col min="12" max="12" width="18.57421875" style="1" customWidth="1"/>
    <col min="13" max="13" width="13.140625" style="1" customWidth="1"/>
    <col min="14" max="14" width="13.28125" style="1" customWidth="1"/>
    <col min="15" max="15" width="52.140625" style="2" customWidth="1"/>
    <col min="16" max="16" width="6.28125" style="1" customWidth="1"/>
    <col min="17" max="17" width="71.7109375" style="4" customWidth="1"/>
    <col min="18" max="18" width="37.421875" style="4" customWidth="1"/>
    <col min="19" max="19" width="6.28125" style="1" customWidth="1"/>
    <col min="20" max="20" width="5.7109375" style="1" customWidth="1"/>
    <col min="21" max="21" width="6.8515625" style="1" customWidth="1"/>
    <col min="22" max="22" width="7.7109375" style="1" customWidth="1"/>
    <col min="23" max="23" width="5.8515625" style="1" customWidth="1"/>
    <col min="24" max="25" width="6.28125" style="1" customWidth="1"/>
    <col min="26" max="26" width="5.28125" style="1" customWidth="1"/>
    <col min="27" max="28" width="6.28125" style="1" customWidth="1"/>
    <col min="29" max="29" width="14.7109375" style="1" customWidth="1"/>
    <col min="30" max="30" width="14.28125" style="1" customWidth="1"/>
    <col min="31" max="31" width="13.8515625" style="1" customWidth="1"/>
    <col min="32" max="32" width="14.7109375" style="1" customWidth="1"/>
    <col min="33" max="33" width="14.00390625" style="1" customWidth="1"/>
    <col min="34" max="34" width="14.28125" style="1" customWidth="1"/>
    <col min="35" max="35" width="14.7109375" style="1" customWidth="1"/>
    <col min="36" max="36" width="14.57421875" style="1" customWidth="1"/>
    <col min="37" max="37" width="14.28125" style="1" customWidth="1"/>
    <col min="38" max="38" width="15.00390625" style="1" customWidth="1"/>
    <col min="39" max="39" width="14.57421875" style="1" customWidth="1"/>
    <col min="40" max="40" width="13.8515625" style="1" customWidth="1"/>
    <col min="41" max="42" width="14.57421875" style="1" customWidth="1"/>
    <col min="43" max="43" width="13.28125" style="1" customWidth="1"/>
    <col min="44" max="44" width="14.57421875" style="1" customWidth="1"/>
    <col min="45" max="45" width="14.28125" style="1" customWidth="1"/>
    <col min="46" max="46" width="14.57421875" style="1" customWidth="1"/>
    <col min="47" max="47" width="14.140625" style="1" customWidth="1"/>
    <col min="48" max="48" width="14.57421875" style="1" customWidth="1"/>
    <col min="49" max="49" width="13.28125" style="1" customWidth="1"/>
    <col min="50" max="50" width="13.57421875" style="1" customWidth="1"/>
    <col min="51" max="51" width="13.28125" style="1" customWidth="1"/>
    <col min="52" max="52" width="14.57421875" style="1" customWidth="1"/>
    <col min="53" max="53" width="14.140625" style="1" customWidth="1"/>
    <col min="54" max="54" width="10.421875" style="1" customWidth="1"/>
    <col min="55" max="55" width="5.28125" style="1" customWidth="1"/>
    <col min="56" max="57" width="8.28125" style="1" customWidth="1"/>
    <col min="58" max="58" width="8.00390625" style="1" customWidth="1"/>
    <col min="59" max="59" width="7.57421875" style="1" customWidth="1"/>
    <col min="60" max="60" width="8.00390625" style="1" customWidth="1"/>
    <col min="61" max="61" width="8.28125" style="1" customWidth="1"/>
    <col min="62" max="62" width="7.57421875" style="1" customWidth="1"/>
    <col min="63" max="63" width="8.140625" style="1" customWidth="1"/>
    <col min="64" max="64" width="8.00390625" style="1" customWidth="1"/>
    <col min="65" max="67" width="8.140625" style="1" customWidth="1"/>
    <col min="68" max="68" width="7.7109375" style="1" customWidth="1"/>
    <col min="69" max="69" width="8.140625" style="1" customWidth="1"/>
    <col min="70" max="70" width="8.00390625" style="1" customWidth="1"/>
    <col min="71" max="71" width="8.7109375" style="1" customWidth="1"/>
    <col min="72" max="72" width="8.00390625" style="1" customWidth="1"/>
    <col min="73" max="74" width="8.140625" style="1" customWidth="1"/>
    <col min="75" max="75" width="8.7109375" style="1" customWidth="1"/>
    <col min="76" max="76" width="6.8515625" style="1" customWidth="1"/>
    <col min="77" max="77" width="7.28125" style="1" customWidth="1"/>
    <col min="78" max="78" width="6.8515625" style="1" customWidth="1"/>
    <col min="79" max="79" width="8.140625" style="1" customWidth="1"/>
    <col min="80" max="80" width="7.7109375" style="1" customWidth="1"/>
    <col min="81" max="81" width="14.57421875" style="1" customWidth="1"/>
    <col min="82" max="82" width="14.28125" style="1" customWidth="1"/>
    <col min="83" max="83" width="13.140625" style="1" customWidth="1"/>
    <col min="84" max="84" width="14.140625" style="1" customWidth="1"/>
    <col min="85" max="86" width="14.57421875" style="1" customWidth="1"/>
    <col min="87" max="87" width="14.28125" style="1" customWidth="1"/>
    <col min="88" max="88" width="14.140625" style="1" customWidth="1"/>
    <col min="89" max="89" width="14.28125" style="1" customWidth="1"/>
    <col min="90" max="90" width="13.140625" style="1" customWidth="1"/>
    <col min="91" max="91" width="14.00390625" style="1" customWidth="1"/>
    <col min="92" max="92" width="13.140625" style="1" customWidth="1"/>
    <col min="93" max="93" width="13.28125" style="1" customWidth="1"/>
    <col min="94" max="94" width="18.00390625" style="1" customWidth="1"/>
    <col min="95" max="95" width="17.8515625" style="1" customWidth="1"/>
    <col min="96" max="96" width="17.421875" style="1" customWidth="1"/>
    <col min="97" max="97" width="16.8515625" style="1" customWidth="1"/>
    <col min="98" max="98" width="16.7109375" style="1" customWidth="1"/>
    <col min="99" max="99" width="16.140625" style="1" customWidth="1"/>
    <col min="100" max="100" width="14.7109375" style="1" customWidth="1"/>
    <col min="101" max="101" width="14.00390625" style="1" customWidth="1"/>
    <col min="102" max="102" width="14.7109375" style="1" customWidth="1"/>
    <col min="103" max="103" width="13.28125" style="1" customWidth="1"/>
    <col min="104" max="104" width="14.28125" style="1" customWidth="1"/>
    <col min="105" max="106" width="14.57421875" style="1" customWidth="1"/>
    <col min="107" max="108" width="14.7109375" style="1" customWidth="1"/>
    <col min="109" max="109" width="14.28125" style="1" customWidth="1"/>
    <col min="110" max="110" width="14.7109375" style="1" customWidth="1"/>
    <col min="111" max="111" width="14.28125" style="1" customWidth="1"/>
    <col min="112" max="112" width="13.28125" style="1" customWidth="1"/>
    <col min="113" max="113" width="14.28125" style="1" customWidth="1"/>
    <col min="114" max="114" width="13.8515625" style="1" customWidth="1"/>
    <col min="115" max="117" width="15.00390625" style="1" customWidth="1"/>
    <col min="118" max="118" width="14.28125" style="1" customWidth="1"/>
    <col min="119" max="119" width="13.8515625" style="1" customWidth="1"/>
    <col min="120" max="120" width="13.28125" style="1" customWidth="1"/>
    <col min="121" max="121" width="14.57421875" style="1" customWidth="1"/>
    <col min="122" max="122" width="13.28125" style="1" customWidth="1"/>
    <col min="123" max="123" width="14.57421875" style="1" customWidth="1"/>
    <col min="124" max="124" width="14.28125" style="1" customWidth="1"/>
    <col min="125" max="125" width="13.8515625" style="1" customWidth="1"/>
    <col min="126" max="126" width="14.140625" style="1" customWidth="1"/>
    <col min="127" max="127" width="14.57421875" style="1" customWidth="1"/>
    <col min="128" max="128" width="13.8515625" style="1" customWidth="1"/>
    <col min="129" max="129" width="13.57421875" style="1" customWidth="1"/>
    <col min="130" max="130" width="13.28125" style="1" customWidth="1"/>
    <col min="131" max="131" width="14.57421875" style="1" customWidth="1"/>
    <col min="132" max="133" width="24.421875" style="1" customWidth="1"/>
    <col min="134" max="134" width="25.7109375" style="1" customWidth="1"/>
    <col min="135" max="135" width="24.140625" style="1" customWidth="1"/>
    <col min="136" max="136" width="26.00390625" style="1" customWidth="1"/>
    <col min="137" max="137" width="26.7109375" style="1" customWidth="1"/>
    <col min="138" max="138" width="24.00390625" style="1" customWidth="1"/>
    <col min="139" max="141" width="24.7109375" style="1" customWidth="1"/>
    <col min="142" max="142" width="24.00390625" style="1" customWidth="1"/>
    <col min="143" max="144" width="25.00390625" style="1" customWidth="1"/>
    <col min="145" max="235" width="11.57421875" style="5" customWidth="1"/>
    <col min="236" max="240" width="11.57421875" style="6" customWidth="1"/>
  </cols>
  <sheetData>
    <row r="1" spans="1:235" s="6" customFormat="1" ht="14.25">
      <c r="A1" s="7" t="s">
        <v>0</v>
      </c>
      <c r="B1" s="7" t="s">
        <v>1</v>
      </c>
      <c r="C1" s="7" t="s">
        <v>2</v>
      </c>
      <c r="D1" s="7" t="s">
        <v>3</v>
      </c>
      <c r="E1" s="7" t="s">
        <v>4</v>
      </c>
      <c r="F1" s="7" t="s">
        <v>5</v>
      </c>
      <c r="G1" s="7" t="s">
        <v>6</v>
      </c>
      <c r="H1" s="8" t="s">
        <v>7</v>
      </c>
      <c r="I1" s="9" t="s">
        <v>8</v>
      </c>
      <c r="J1" s="9" t="s">
        <v>9</v>
      </c>
      <c r="K1" s="7" t="s">
        <v>10</v>
      </c>
      <c r="L1" s="7" t="s">
        <v>11</v>
      </c>
      <c r="M1" s="7" t="s">
        <v>12</v>
      </c>
      <c r="N1" s="7" t="s">
        <v>13</v>
      </c>
      <c r="O1" s="8" t="s">
        <v>14</v>
      </c>
      <c r="P1" s="7" t="s">
        <v>15</v>
      </c>
      <c r="Q1" s="10" t="s">
        <v>16</v>
      </c>
      <c r="R1" s="10" t="s">
        <v>17</v>
      </c>
      <c r="S1" s="11" t="s">
        <v>18</v>
      </c>
      <c r="T1" s="11" t="s">
        <v>19</v>
      </c>
      <c r="U1" s="11" t="s">
        <v>20</v>
      </c>
      <c r="V1" s="11" t="s">
        <v>21</v>
      </c>
      <c r="W1" s="11" t="s">
        <v>22</v>
      </c>
      <c r="X1" s="11" t="s">
        <v>23</v>
      </c>
      <c r="Y1" s="11" t="s">
        <v>24</v>
      </c>
      <c r="Z1" s="11" t="s">
        <v>25</v>
      </c>
      <c r="AA1" s="11" t="s">
        <v>26</v>
      </c>
      <c r="AB1" s="11" t="s">
        <v>27</v>
      </c>
      <c r="AC1" s="11" t="s">
        <v>28</v>
      </c>
      <c r="AD1" s="11" t="s">
        <v>29</v>
      </c>
      <c r="AE1" s="11" t="s">
        <v>30</v>
      </c>
      <c r="AF1" s="11" t="s">
        <v>31</v>
      </c>
      <c r="AG1" s="11" t="s">
        <v>32</v>
      </c>
      <c r="AH1" s="11" t="s">
        <v>33</v>
      </c>
      <c r="AI1" s="11" t="s">
        <v>34</v>
      </c>
      <c r="AJ1" s="11" t="s">
        <v>35</v>
      </c>
      <c r="AK1" s="11" t="s">
        <v>36</v>
      </c>
      <c r="AL1" s="11" t="s">
        <v>37</v>
      </c>
      <c r="AM1" s="11" t="s">
        <v>38</v>
      </c>
      <c r="AN1" s="11" t="s">
        <v>39</v>
      </c>
      <c r="AO1" s="11" t="s">
        <v>40</v>
      </c>
      <c r="AP1" s="11" t="s">
        <v>41</v>
      </c>
      <c r="AQ1" s="11" t="s">
        <v>42</v>
      </c>
      <c r="AR1" s="11" t="s">
        <v>43</v>
      </c>
      <c r="AS1" s="11" t="s">
        <v>44</v>
      </c>
      <c r="AT1" s="11" t="s">
        <v>45</v>
      </c>
      <c r="AU1" s="11" t="s">
        <v>46</v>
      </c>
      <c r="AV1" s="11" t="s">
        <v>47</v>
      </c>
      <c r="AW1" s="11" t="s">
        <v>48</v>
      </c>
      <c r="AX1" s="11" t="s">
        <v>49</v>
      </c>
      <c r="AY1" s="11" t="s">
        <v>50</v>
      </c>
      <c r="AZ1" s="11" t="s">
        <v>51</v>
      </c>
      <c r="BA1" s="11" t="s">
        <v>52</v>
      </c>
      <c r="BB1" s="11" t="s">
        <v>53</v>
      </c>
      <c r="BC1" s="12" t="s">
        <v>54</v>
      </c>
      <c r="BD1" s="13" t="s">
        <v>55</v>
      </c>
      <c r="BE1" s="13" t="s">
        <v>56</v>
      </c>
      <c r="BF1" s="13" t="s">
        <v>57</v>
      </c>
      <c r="BG1" s="13" t="s">
        <v>58</v>
      </c>
      <c r="BH1" s="13" t="s">
        <v>59</v>
      </c>
      <c r="BI1" s="13" t="s">
        <v>60</v>
      </c>
      <c r="BJ1" s="13" t="s">
        <v>61</v>
      </c>
      <c r="BK1" s="13" t="s">
        <v>62</v>
      </c>
      <c r="BL1" s="13" t="s">
        <v>63</v>
      </c>
      <c r="BM1" s="13" t="s">
        <v>64</v>
      </c>
      <c r="BN1" s="13" t="s">
        <v>65</v>
      </c>
      <c r="BO1" s="13" t="s">
        <v>66</v>
      </c>
      <c r="BP1" s="13" t="s">
        <v>67</v>
      </c>
      <c r="BQ1" s="13" t="s">
        <v>68</v>
      </c>
      <c r="BR1" s="13" t="s">
        <v>69</v>
      </c>
      <c r="BS1" s="13" t="s">
        <v>70</v>
      </c>
      <c r="BT1" s="13" t="s">
        <v>71</v>
      </c>
      <c r="BU1" s="13" t="s">
        <v>72</v>
      </c>
      <c r="BV1" s="13" t="s">
        <v>73</v>
      </c>
      <c r="BW1" s="13" t="s">
        <v>74</v>
      </c>
      <c r="BX1" s="13" t="s">
        <v>75</v>
      </c>
      <c r="BY1" s="13" t="s">
        <v>76</v>
      </c>
      <c r="BZ1" s="13" t="s">
        <v>77</v>
      </c>
      <c r="CA1" s="13" t="s">
        <v>78</v>
      </c>
      <c r="CB1" s="13" t="s">
        <v>79</v>
      </c>
      <c r="CC1" s="14" t="s">
        <v>80</v>
      </c>
      <c r="CD1" s="14" t="s">
        <v>81</v>
      </c>
      <c r="CE1" s="14" t="s">
        <v>82</v>
      </c>
      <c r="CF1" s="14" t="s">
        <v>83</v>
      </c>
      <c r="CG1" s="14" t="s">
        <v>84</v>
      </c>
      <c r="CH1" s="14" t="s">
        <v>85</v>
      </c>
      <c r="CI1" s="14" t="s">
        <v>86</v>
      </c>
      <c r="CJ1" s="14" t="s">
        <v>87</v>
      </c>
      <c r="CK1" s="14" t="s">
        <v>88</v>
      </c>
      <c r="CL1" s="14" t="s">
        <v>89</v>
      </c>
      <c r="CM1" s="14" t="s">
        <v>90</v>
      </c>
      <c r="CN1" s="14" t="s">
        <v>91</v>
      </c>
      <c r="CO1" s="14" t="s">
        <v>92</v>
      </c>
      <c r="CP1" s="7" t="s">
        <v>93</v>
      </c>
      <c r="CQ1" s="7" t="s">
        <v>94</v>
      </c>
      <c r="CR1" s="7" t="s">
        <v>95</v>
      </c>
      <c r="CS1" s="15" t="s">
        <v>96</v>
      </c>
      <c r="CT1" s="15" t="s">
        <v>97</v>
      </c>
      <c r="CU1" s="15" t="s">
        <v>98</v>
      </c>
      <c r="CV1" s="16" t="s">
        <v>99</v>
      </c>
      <c r="CW1" s="16" t="s">
        <v>100</v>
      </c>
      <c r="CX1" s="16" t="s">
        <v>101</v>
      </c>
      <c r="CY1" s="16" t="s">
        <v>102</v>
      </c>
      <c r="CZ1" s="16" t="s">
        <v>103</v>
      </c>
      <c r="DA1" s="16" t="s">
        <v>104</v>
      </c>
      <c r="DB1" s="16" t="s">
        <v>105</v>
      </c>
      <c r="DC1" s="16" t="s">
        <v>106</v>
      </c>
      <c r="DD1" s="16" t="s">
        <v>107</v>
      </c>
      <c r="DE1" s="16" t="s">
        <v>108</v>
      </c>
      <c r="DF1" s="16" t="s">
        <v>109</v>
      </c>
      <c r="DG1" s="16" t="s">
        <v>110</v>
      </c>
      <c r="DH1" s="16" t="s">
        <v>111</v>
      </c>
      <c r="DI1" s="16" t="s">
        <v>112</v>
      </c>
      <c r="DJ1" s="16" t="s">
        <v>113</v>
      </c>
      <c r="DK1" s="16" t="s">
        <v>114</v>
      </c>
      <c r="DL1" s="16" t="s">
        <v>115</v>
      </c>
      <c r="DM1" s="16" t="s">
        <v>116</v>
      </c>
      <c r="DN1" s="16" t="s">
        <v>117</v>
      </c>
      <c r="DO1" s="16" t="s">
        <v>118</v>
      </c>
      <c r="DP1" s="16" t="s">
        <v>119</v>
      </c>
      <c r="DQ1" s="16" t="s">
        <v>120</v>
      </c>
      <c r="DR1" s="16" t="s">
        <v>121</v>
      </c>
      <c r="DS1" s="16" t="s">
        <v>122</v>
      </c>
      <c r="DT1" s="16" t="s">
        <v>123</v>
      </c>
      <c r="DU1" s="16" t="s">
        <v>124</v>
      </c>
      <c r="DV1" s="16" t="s">
        <v>125</v>
      </c>
      <c r="DW1" s="16" t="s">
        <v>126</v>
      </c>
      <c r="DX1" s="16" t="s">
        <v>127</v>
      </c>
      <c r="DY1" s="16" t="s">
        <v>128</v>
      </c>
      <c r="DZ1" s="16" t="s">
        <v>129</v>
      </c>
      <c r="EA1" s="16" t="s">
        <v>130</v>
      </c>
      <c r="EB1" s="12" t="s">
        <v>131</v>
      </c>
      <c r="EC1" s="12" t="s">
        <v>132</v>
      </c>
      <c r="ED1" s="12" t="s">
        <v>133</v>
      </c>
      <c r="EE1" s="12" t="s">
        <v>134</v>
      </c>
      <c r="EF1" s="12" t="s">
        <v>135</v>
      </c>
      <c r="EG1" s="12" t="s">
        <v>136</v>
      </c>
      <c r="EH1" s="12" t="s">
        <v>137</v>
      </c>
      <c r="EI1" s="12" t="s">
        <v>138</v>
      </c>
      <c r="EJ1" s="12" t="s">
        <v>139</v>
      </c>
      <c r="EK1" s="12" t="s">
        <v>140</v>
      </c>
      <c r="EL1" s="12" t="s">
        <v>141</v>
      </c>
      <c r="EM1" s="12" t="s">
        <v>142</v>
      </c>
      <c r="EN1" s="12" t="s">
        <v>143</v>
      </c>
      <c r="IA1" s="5"/>
    </row>
    <row r="2" spans="8:240" s="17" customFormat="1" ht="14.25">
      <c r="H2" s="18"/>
      <c r="I2" s="19"/>
      <c r="J2" s="19"/>
      <c r="O2" s="18"/>
      <c r="Q2" s="20"/>
      <c r="R2" s="20"/>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2"/>
      <c r="IB2" s="21"/>
      <c r="IC2" s="21"/>
      <c r="ID2" s="21"/>
      <c r="IE2" s="21"/>
      <c r="IF2" s="21"/>
    </row>
    <row r="3" spans="1:240" s="23" customFormat="1" ht="14.25">
      <c r="A3" s="23" t="s">
        <v>144</v>
      </c>
      <c r="H3" s="24"/>
      <c r="I3" s="25"/>
      <c r="J3" s="25"/>
      <c r="O3" s="24"/>
      <c r="Q3" s="26"/>
      <c r="R3" s="26"/>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8"/>
      <c r="IB3" s="27"/>
      <c r="IC3" s="27"/>
      <c r="ID3" s="27"/>
      <c r="IE3" s="27"/>
      <c r="IF3" s="27"/>
    </row>
    <row r="4" spans="1:240" s="29" customFormat="1" ht="14.25">
      <c r="A4" s="29" t="s">
        <v>145</v>
      </c>
      <c r="B4" s="29" t="s">
        <v>146</v>
      </c>
      <c r="C4" s="29" t="s">
        <v>147</v>
      </c>
      <c r="D4" s="29" t="s">
        <v>148</v>
      </c>
      <c r="E4" s="29" t="s">
        <v>149</v>
      </c>
      <c r="F4" s="29" t="s">
        <v>150</v>
      </c>
      <c r="G4" s="29" t="s">
        <v>151</v>
      </c>
      <c r="H4" s="30" t="s">
        <v>152</v>
      </c>
      <c r="I4" s="31" t="s">
        <v>153</v>
      </c>
      <c r="J4" s="31" t="s">
        <v>153</v>
      </c>
      <c r="K4" s="29" t="s">
        <v>154</v>
      </c>
      <c r="L4" s="29" t="s">
        <v>155</v>
      </c>
      <c r="M4" s="29" t="s">
        <v>156</v>
      </c>
      <c r="N4" s="29" t="s">
        <v>157</v>
      </c>
      <c r="O4" s="30" t="s">
        <v>158</v>
      </c>
      <c r="P4" s="29" t="s">
        <v>159</v>
      </c>
      <c r="Q4" s="32" t="s">
        <v>160</v>
      </c>
      <c r="R4" s="32" t="s">
        <v>161</v>
      </c>
      <c r="S4" s="29" t="s">
        <v>162</v>
      </c>
      <c r="BD4" s="29" t="s">
        <v>163</v>
      </c>
      <c r="CC4" s="29" t="s">
        <v>164</v>
      </c>
      <c r="CP4" s="29" t="s">
        <v>165</v>
      </c>
      <c r="CS4" s="29" t="s">
        <v>166</v>
      </c>
      <c r="CV4" s="29" t="s">
        <v>167</v>
      </c>
      <c r="EB4" s="29" t="s">
        <v>168</v>
      </c>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4"/>
      <c r="IB4" s="33"/>
      <c r="IC4" s="33"/>
      <c r="ID4" s="33"/>
      <c r="IE4" s="33"/>
      <c r="IF4" s="33"/>
    </row>
    <row r="5" spans="8:240" s="17" customFormat="1" ht="14.25">
      <c r="H5" s="18"/>
      <c r="I5" s="19"/>
      <c r="J5" s="19"/>
      <c r="O5" s="18"/>
      <c r="Q5" s="20"/>
      <c r="R5" s="20"/>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2"/>
      <c r="IB5" s="21"/>
      <c r="IC5" s="21"/>
      <c r="ID5" s="21"/>
      <c r="IE5" s="21"/>
      <c r="IF5" s="21"/>
    </row>
    <row r="6" spans="1:144" ht="14.25">
      <c r="A6" s="1" t="s">
        <v>169</v>
      </c>
      <c r="B6" s="1" t="s">
        <v>170</v>
      </c>
      <c r="C6" s="1">
        <v>601469</v>
      </c>
      <c r="D6" s="1">
        <v>7290817</v>
      </c>
      <c r="E6" s="1">
        <v>601469</v>
      </c>
      <c r="F6" s="1">
        <v>7290801</v>
      </c>
      <c r="G6" s="1">
        <v>237.59</v>
      </c>
      <c r="H6" s="2" t="s">
        <v>171</v>
      </c>
      <c r="I6" s="35">
        <v>25.1</v>
      </c>
      <c r="J6" s="35">
        <v>26.1</v>
      </c>
      <c r="K6" s="1">
        <f aca="true" t="shared" si="0" ref="K6:K69">J6-I6</f>
        <v>1</v>
      </c>
      <c r="L6" s="1">
        <v>180</v>
      </c>
      <c r="M6" s="1">
        <v>50</v>
      </c>
      <c r="N6" s="1">
        <v>162</v>
      </c>
      <c r="O6" s="2" t="s">
        <v>172</v>
      </c>
      <c r="P6" s="1" t="s">
        <v>173</v>
      </c>
      <c r="Q6" s="36" t="s">
        <v>174</v>
      </c>
      <c r="R6" s="36" t="s">
        <v>175</v>
      </c>
      <c r="S6" s="1">
        <v>42.67</v>
      </c>
      <c r="T6" s="1">
        <v>0.12</v>
      </c>
      <c r="U6" s="1">
        <v>2.28</v>
      </c>
      <c r="V6" s="1">
        <v>11.51</v>
      </c>
      <c r="W6" s="1">
        <v>0.22</v>
      </c>
      <c r="X6" s="1">
        <v>43.03</v>
      </c>
      <c r="Y6" s="1">
        <v>0.16</v>
      </c>
      <c r="Z6" s="1">
        <v>-0.003</v>
      </c>
      <c r="AA6" s="1">
        <v>-0.03</v>
      </c>
      <c r="AB6" s="1">
        <v>-0.006</v>
      </c>
      <c r="AC6" s="1">
        <v>-10</v>
      </c>
      <c r="AD6" s="1">
        <v>-20</v>
      </c>
      <c r="AE6" s="1">
        <v>-30</v>
      </c>
      <c r="AF6" s="1">
        <v>-30</v>
      </c>
      <c r="AG6" s="1">
        <v>1355</v>
      </c>
      <c r="AH6" s="1">
        <v>3708</v>
      </c>
      <c r="AI6" s="1">
        <v>-20</v>
      </c>
      <c r="AJ6" s="1">
        <v>-30</v>
      </c>
      <c r="AK6" s="1">
        <v>-30</v>
      </c>
      <c r="AL6" s="1">
        <v>-10</v>
      </c>
      <c r="AM6" s="1">
        <v>-10</v>
      </c>
      <c r="AN6" s="1">
        <v>2277</v>
      </c>
      <c r="AO6" s="1">
        <v>-30</v>
      </c>
      <c r="AP6" s="1">
        <v>-10</v>
      </c>
      <c r="AQ6" s="1">
        <v>585</v>
      </c>
      <c r="AR6" s="1">
        <v>-50</v>
      </c>
      <c r="AS6" s="1">
        <v>-20</v>
      </c>
      <c r="AT6" s="1">
        <v>-30</v>
      </c>
      <c r="AU6" s="1">
        <v>-10</v>
      </c>
      <c r="AV6" s="1">
        <v>-10</v>
      </c>
      <c r="AW6" s="1">
        <v>-10</v>
      </c>
      <c r="AX6" s="1">
        <v>48</v>
      </c>
      <c r="AY6" s="1">
        <v>-10</v>
      </c>
      <c r="AZ6" s="1">
        <v>74</v>
      </c>
      <c r="BA6" s="1">
        <v>-10</v>
      </c>
      <c r="BB6" s="1">
        <v>1.17</v>
      </c>
      <c r="BC6" s="1">
        <v>0.08</v>
      </c>
      <c r="CC6" s="1">
        <v>-20</v>
      </c>
      <c r="CD6" s="1">
        <v>6</v>
      </c>
      <c r="CE6" s="1">
        <v>585</v>
      </c>
      <c r="CF6" s="1">
        <v>-30</v>
      </c>
      <c r="CG6" s="1">
        <v>-30</v>
      </c>
      <c r="CI6" s="1">
        <v>-10</v>
      </c>
      <c r="CJ6" s="1">
        <v>-20</v>
      </c>
      <c r="CK6" s="1">
        <v>-10</v>
      </c>
      <c r="CL6" s="1">
        <v>-10</v>
      </c>
      <c r="CM6" s="1">
        <v>-10</v>
      </c>
      <c r="CN6" s="1">
        <v>-10</v>
      </c>
      <c r="CO6" s="1">
        <v>48</v>
      </c>
      <c r="CP6" s="1">
        <v>3.23</v>
      </c>
      <c r="CQ6" s="1">
        <v>6</v>
      </c>
      <c r="CR6" s="1">
        <v>2.98</v>
      </c>
      <c r="EB6" s="1">
        <v>36.42</v>
      </c>
      <c r="EC6" s="1">
        <v>0.1</v>
      </c>
      <c r="ED6" s="1">
        <v>1.9500000000000002</v>
      </c>
      <c r="EE6" s="1">
        <v>0.14</v>
      </c>
      <c r="EG6" s="1">
        <v>10.92</v>
      </c>
      <c r="EI6" s="1">
        <v>9.82</v>
      </c>
      <c r="EJ6" s="1">
        <v>0.19</v>
      </c>
      <c r="EK6" s="1">
        <v>36.73</v>
      </c>
      <c r="EL6" s="1">
        <v>-0.004</v>
      </c>
      <c r="EN6" s="1">
        <v>-0.015</v>
      </c>
    </row>
    <row r="7" spans="1:144" ht="14.25">
      <c r="A7" s="1" t="s">
        <v>176</v>
      </c>
      <c r="B7" s="1" t="s">
        <v>177</v>
      </c>
      <c r="C7" s="1">
        <v>601469</v>
      </c>
      <c r="D7" s="1">
        <v>7290817</v>
      </c>
      <c r="E7" s="1">
        <v>601469</v>
      </c>
      <c r="F7" s="1">
        <v>7290790</v>
      </c>
      <c r="G7" s="1">
        <v>224.64</v>
      </c>
      <c r="H7" s="2" t="s">
        <v>171</v>
      </c>
      <c r="I7" s="35">
        <v>42</v>
      </c>
      <c r="J7" s="35">
        <v>43</v>
      </c>
      <c r="K7" s="1">
        <f t="shared" si="0"/>
        <v>1</v>
      </c>
      <c r="L7" s="1">
        <v>180</v>
      </c>
      <c r="M7" s="1">
        <v>50</v>
      </c>
      <c r="N7" s="1">
        <v>162</v>
      </c>
      <c r="O7" s="2" t="s">
        <v>178</v>
      </c>
      <c r="P7" s="1" t="s">
        <v>173</v>
      </c>
      <c r="Q7" s="36" t="s">
        <v>179</v>
      </c>
      <c r="R7" s="36" t="s">
        <v>175</v>
      </c>
      <c r="S7" s="1">
        <v>51.13</v>
      </c>
      <c r="T7" s="1">
        <v>0.26</v>
      </c>
      <c r="U7" s="1">
        <v>3.75</v>
      </c>
      <c r="V7" s="1">
        <v>8.72</v>
      </c>
      <c r="W7" s="1">
        <v>0.19</v>
      </c>
      <c r="X7" s="1">
        <v>21.25</v>
      </c>
      <c r="Y7" s="1">
        <v>14.56</v>
      </c>
      <c r="Z7" s="1">
        <v>0.02</v>
      </c>
      <c r="AA7" s="1">
        <v>0.12</v>
      </c>
      <c r="AB7" s="1">
        <v>-0.006</v>
      </c>
      <c r="AC7" s="1">
        <v>-10</v>
      </c>
      <c r="AD7" s="1">
        <v>33</v>
      </c>
      <c r="AE7" s="1">
        <v>-30</v>
      </c>
      <c r="AF7" s="1">
        <v>-30</v>
      </c>
      <c r="AG7" s="1">
        <v>138</v>
      </c>
      <c r="AH7" s="1">
        <v>2378</v>
      </c>
      <c r="AI7" s="1">
        <v>-20</v>
      </c>
      <c r="AJ7" s="1">
        <v>-30</v>
      </c>
      <c r="AK7" s="1">
        <v>-30</v>
      </c>
      <c r="AL7" s="1">
        <v>-10</v>
      </c>
      <c r="AM7" s="1">
        <v>-10</v>
      </c>
      <c r="AN7" s="1">
        <v>545</v>
      </c>
      <c r="AO7" s="1">
        <v>-30</v>
      </c>
      <c r="AP7" s="1">
        <v>-10</v>
      </c>
      <c r="AQ7" s="1">
        <v>140</v>
      </c>
      <c r="AR7" s="1">
        <v>-50</v>
      </c>
      <c r="AS7" s="1">
        <v>64</v>
      </c>
      <c r="AT7" s="1">
        <v>-30</v>
      </c>
      <c r="AU7" s="1">
        <v>11</v>
      </c>
      <c r="AV7" s="1">
        <v>-10</v>
      </c>
      <c r="AW7" s="1">
        <v>-10</v>
      </c>
      <c r="AX7" s="1">
        <v>171</v>
      </c>
      <c r="AY7" s="1">
        <v>-10</v>
      </c>
      <c r="AZ7" s="1">
        <v>39</v>
      </c>
      <c r="BA7" s="1">
        <v>10</v>
      </c>
      <c r="BB7" s="1">
        <v>1.07</v>
      </c>
      <c r="BC7" s="1">
        <v>0.02</v>
      </c>
      <c r="CC7" s="1">
        <v>-20</v>
      </c>
      <c r="CD7" s="1">
        <v>7.13</v>
      </c>
      <c r="CE7" s="1">
        <v>140</v>
      </c>
      <c r="CF7" s="1">
        <v>-30</v>
      </c>
      <c r="CG7" s="1">
        <v>-30</v>
      </c>
      <c r="CI7" s="1">
        <v>-10</v>
      </c>
      <c r="CJ7" s="1">
        <v>64</v>
      </c>
      <c r="CK7" s="1">
        <v>-10</v>
      </c>
      <c r="CL7" s="1">
        <v>-10</v>
      </c>
      <c r="CM7" s="1">
        <v>10</v>
      </c>
      <c r="CN7" s="1">
        <v>-10</v>
      </c>
      <c r="CO7" s="1">
        <v>171</v>
      </c>
      <c r="CP7" s="1">
        <v>3.13</v>
      </c>
      <c r="CQ7" s="1">
        <v>7.13</v>
      </c>
      <c r="CR7" s="1">
        <v>5.84</v>
      </c>
      <c r="EB7" s="1">
        <v>47.66</v>
      </c>
      <c r="EC7" s="1">
        <v>0.24</v>
      </c>
      <c r="ED7" s="1">
        <v>3.5</v>
      </c>
      <c r="EE7" s="1">
        <v>13.57</v>
      </c>
      <c r="EG7" s="1">
        <v>9.04</v>
      </c>
      <c r="EI7" s="1">
        <v>8.13</v>
      </c>
      <c r="EJ7" s="1">
        <v>0.18</v>
      </c>
      <c r="EK7" s="1">
        <v>19.81</v>
      </c>
      <c r="EL7" s="1">
        <v>0.02</v>
      </c>
      <c r="EM7" s="1">
        <v>0.11</v>
      </c>
      <c r="EN7" s="1">
        <v>-0.015</v>
      </c>
    </row>
    <row r="8" spans="1:144" ht="14.25">
      <c r="A8" s="1" t="s">
        <v>180</v>
      </c>
      <c r="B8" s="1" t="s">
        <v>181</v>
      </c>
      <c r="C8" s="1">
        <v>601469</v>
      </c>
      <c r="D8" s="1">
        <v>7290817</v>
      </c>
      <c r="E8" s="1">
        <v>601469</v>
      </c>
      <c r="F8" s="1">
        <v>7290779</v>
      </c>
      <c r="G8" s="1">
        <v>211.62</v>
      </c>
      <c r="H8" s="2" t="s">
        <v>171</v>
      </c>
      <c r="I8" s="35">
        <v>59</v>
      </c>
      <c r="J8" s="35">
        <v>60</v>
      </c>
      <c r="K8" s="1">
        <f t="shared" si="0"/>
        <v>1</v>
      </c>
      <c r="L8" s="1">
        <v>180</v>
      </c>
      <c r="M8" s="1">
        <v>50</v>
      </c>
      <c r="N8" s="1">
        <v>162</v>
      </c>
      <c r="O8" s="2" t="s">
        <v>178</v>
      </c>
      <c r="P8" s="1" t="s">
        <v>173</v>
      </c>
      <c r="Q8" s="36" t="s">
        <v>179</v>
      </c>
      <c r="R8" s="36" t="s">
        <v>175</v>
      </c>
      <c r="S8" s="1">
        <v>50.02</v>
      </c>
      <c r="T8" s="1">
        <v>0.27</v>
      </c>
      <c r="U8" s="1">
        <v>4.12</v>
      </c>
      <c r="V8" s="1">
        <v>9.35</v>
      </c>
      <c r="W8" s="1">
        <v>0.19</v>
      </c>
      <c r="X8" s="1">
        <v>21.51</v>
      </c>
      <c r="Y8" s="1">
        <v>14.39</v>
      </c>
      <c r="Z8" s="1">
        <v>0.02</v>
      </c>
      <c r="AA8" s="1">
        <v>0.12</v>
      </c>
      <c r="AB8" s="1">
        <v>-0.006</v>
      </c>
      <c r="AC8" s="1">
        <v>-10</v>
      </c>
      <c r="AD8" s="1">
        <v>24</v>
      </c>
      <c r="AE8" s="1">
        <v>-30</v>
      </c>
      <c r="AF8" s="1">
        <v>-30</v>
      </c>
      <c r="AG8" s="1">
        <v>253</v>
      </c>
      <c r="AH8" s="1">
        <v>2569</v>
      </c>
      <c r="AI8" s="1">
        <v>54</v>
      </c>
      <c r="AJ8" s="1">
        <v>-30</v>
      </c>
      <c r="AK8" s="1">
        <v>-30</v>
      </c>
      <c r="AL8" s="1">
        <v>-10</v>
      </c>
      <c r="AM8" s="1">
        <v>-10</v>
      </c>
      <c r="AN8" s="1">
        <v>573</v>
      </c>
      <c r="AO8" s="1">
        <v>-30</v>
      </c>
      <c r="AP8" s="1">
        <v>-10</v>
      </c>
      <c r="AQ8" s="1">
        <v>192</v>
      </c>
      <c r="AR8" s="1">
        <v>-50</v>
      </c>
      <c r="AS8" s="1">
        <v>61</v>
      </c>
      <c r="AT8" s="1">
        <v>-30</v>
      </c>
      <c r="AU8" s="1">
        <v>15</v>
      </c>
      <c r="AV8" s="1">
        <v>-10</v>
      </c>
      <c r="AW8" s="1">
        <v>-10</v>
      </c>
      <c r="AX8" s="1">
        <v>156</v>
      </c>
      <c r="AY8" s="1">
        <v>-10</v>
      </c>
      <c r="AZ8" s="1">
        <v>53</v>
      </c>
      <c r="BA8" s="1">
        <v>-10</v>
      </c>
      <c r="BB8" s="1">
        <v>1.07</v>
      </c>
      <c r="BC8" s="1">
        <v>0.05</v>
      </c>
      <c r="CC8" s="1">
        <v>54</v>
      </c>
      <c r="CD8" s="1">
        <v>9.27</v>
      </c>
      <c r="CE8" s="1">
        <v>192</v>
      </c>
      <c r="CF8" s="1">
        <v>-30</v>
      </c>
      <c r="CG8" s="1">
        <v>-30</v>
      </c>
      <c r="CI8" s="1">
        <v>-10</v>
      </c>
      <c r="CJ8" s="1">
        <v>61</v>
      </c>
      <c r="CK8" s="1">
        <v>-10</v>
      </c>
      <c r="CL8" s="1">
        <v>-10</v>
      </c>
      <c r="CM8" s="1">
        <v>-10</v>
      </c>
      <c r="CN8" s="1">
        <v>-10</v>
      </c>
      <c r="CO8" s="1">
        <v>156</v>
      </c>
      <c r="CP8" s="1">
        <v>6.06</v>
      </c>
      <c r="CQ8" s="1">
        <v>9.27</v>
      </c>
      <c r="CR8" s="1">
        <v>5.6</v>
      </c>
      <c r="EB8" s="1">
        <v>46.57</v>
      </c>
      <c r="EC8" s="1">
        <v>0.25</v>
      </c>
      <c r="ED8" s="1">
        <v>3.84</v>
      </c>
      <c r="EE8" s="1">
        <v>13.4</v>
      </c>
      <c r="EG8" s="1">
        <v>9.68</v>
      </c>
      <c r="EI8" s="1">
        <v>8.71</v>
      </c>
      <c r="EJ8" s="1">
        <v>0.18</v>
      </c>
      <c r="EK8" s="1">
        <v>20.03</v>
      </c>
      <c r="EL8" s="1">
        <v>0.02</v>
      </c>
      <c r="EM8" s="1">
        <v>0.11</v>
      </c>
      <c r="EN8" s="1">
        <v>-0.015</v>
      </c>
    </row>
    <row r="9" spans="1:144" ht="14.25">
      <c r="A9" s="1" t="s">
        <v>182</v>
      </c>
      <c r="B9" s="1" t="s">
        <v>183</v>
      </c>
      <c r="C9" s="1">
        <v>601469</v>
      </c>
      <c r="D9" s="1">
        <v>7290817</v>
      </c>
      <c r="E9" s="1">
        <v>601469</v>
      </c>
      <c r="F9" s="1">
        <v>7290766</v>
      </c>
      <c r="G9" s="1">
        <v>196.38</v>
      </c>
      <c r="H9" s="2" t="s">
        <v>171</v>
      </c>
      <c r="I9" s="35">
        <v>78.9</v>
      </c>
      <c r="J9" s="35">
        <v>79.9</v>
      </c>
      <c r="K9" s="1">
        <f t="shared" si="0"/>
        <v>1</v>
      </c>
      <c r="L9" s="1">
        <v>180</v>
      </c>
      <c r="M9" s="1">
        <v>50</v>
      </c>
      <c r="N9" s="1">
        <v>162</v>
      </c>
      <c r="O9" s="2" t="s">
        <v>178</v>
      </c>
      <c r="P9" s="1" t="s">
        <v>173</v>
      </c>
      <c r="Q9" s="36" t="s">
        <v>179</v>
      </c>
      <c r="R9" s="36" t="s">
        <v>175</v>
      </c>
      <c r="S9" s="1">
        <v>48.07</v>
      </c>
      <c r="T9" s="1">
        <v>0.26</v>
      </c>
      <c r="U9" s="1">
        <v>4.18</v>
      </c>
      <c r="V9" s="1">
        <v>11.16</v>
      </c>
      <c r="W9" s="1">
        <v>0.21</v>
      </c>
      <c r="X9" s="1">
        <v>26.18</v>
      </c>
      <c r="Y9" s="1">
        <v>9.82</v>
      </c>
      <c r="Z9" s="1">
        <v>0.03</v>
      </c>
      <c r="AA9" s="1">
        <v>0.09</v>
      </c>
      <c r="AB9" s="1">
        <v>-0.006</v>
      </c>
      <c r="AC9" s="1">
        <v>-10</v>
      </c>
      <c r="AD9" s="1">
        <v>22</v>
      </c>
      <c r="AE9" s="1">
        <v>-30</v>
      </c>
      <c r="AF9" s="1">
        <v>-30</v>
      </c>
      <c r="AG9" s="1">
        <v>343</v>
      </c>
      <c r="AH9" s="1">
        <v>2838</v>
      </c>
      <c r="AI9" s="1">
        <v>20</v>
      </c>
      <c r="AJ9" s="1">
        <v>-30</v>
      </c>
      <c r="AK9" s="1">
        <v>-30</v>
      </c>
      <c r="AL9" s="1">
        <v>-10</v>
      </c>
      <c r="AM9" s="1">
        <v>-10</v>
      </c>
      <c r="AN9" s="1">
        <v>850</v>
      </c>
      <c r="AO9" s="1">
        <v>-30</v>
      </c>
      <c r="AP9" s="1">
        <v>-10</v>
      </c>
      <c r="AQ9" s="1">
        <v>269</v>
      </c>
      <c r="AR9" s="1">
        <v>-50</v>
      </c>
      <c r="AS9" s="1">
        <v>34</v>
      </c>
      <c r="AT9" s="1">
        <v>-30</v>
      </c>
      <c r="AU9" s="1">
        <v>10</v>
      </c>
      <c r="AV9" s="1">
        <v>-10</v>
      </c>
      <c r="AW9" s="1">
        <v>-10</v>
      </c>
      <c r="AX9" s="1">
        <v>134</v>
      </c>
      <c r="AY9" s="1">
        <v>-10</v>
      </c>
      <c r="AZ9" s="1">
        <v>80</v>
      </c>
      <c r="BA9" s="1">
        <v>-10</v>
      </c>
      <c r="BB9" s="1">
        <v>1.09</v>
      </c>
      <c r="BC9" s="1">
        <v>0.02</v>
      </c>
      <c r="CC9" s="1">
        <v>20</v>
      </c>
      <c r="CD9" s="1">
        <v>4.64</v>
      </c>
      <c r="CE9" s="1">
        <v>269</v>
      </c>
      <c r="CF9" s="1">
        <v>-30</v>
      </c>
      <c r="CG9" s="1">
        <v>-30</v>
      </c>
      <c r="CI9" s="1">
        <v>-10</v>
      </c>
      <c r="CJ9" s="1">
        <v>34</v>
      </c>
      <c r="CK9" s="1">
        <v>-10</v>
      </c>
      <c r="CL9" s="1">
        <v>-10</v>
      </c>
      <c r="CM9" s="1">
        <v>-10</v>
      </c>
      <c r="CN9" s="1">
        <v>-10</v>
      </c>
      <c r="CO9" s="1">
        <v>134</v>
      </c>
      <c r="CP9" s="1">
        <v>-2</v>
      </c>
      <c r="CQ9" s="1">
        <v>4.64</v>
      </c>
      <c r="CR9" s="1">
        <v>3.04</v>
      </c>
      <c r="EB9" s="1">
        <v>44.29</v>
      </c>
      <c r="EC9" s="1">
        <v>0.24</v>
      </c>
      <c r="ED9" s="1">
        <v>3.85</v>
      </c>
      <c r="EE9" s="1">
        <v>9.05</v>
      </c>
      <c r="EG9" s="1">
        <v>11.42</v>
      </c>
      <c r="EI9" s="1">
        <v>10.28</v>
      </c>
      <c r="EJ9" s="1">
        <v>0.19</v>
      </c>
      <c r="EK9" s="1">
        <v>24.12</v>
      </c>
      <c r="EL9" s="1">
        <v>0.03</v>
      </c>
      <c r="EM9" s="1">
        <v>0.08</v>
      </c>
      <c r="EN9" s="1">
        <v>-0.015</v>
      </c>
    </row>
    <row r="10" spans="1:144" ht="14.25">
      <c r="A10" s="1" t="s">
        <v>184</v>
      </c>
      <c r="B10" s="1" t="s">
        <v>185</v>
      </c>
      <c r="C10" s="1">
        <v>601469</v>
      </c>
      <c r="D10" s="1">
        <v>7290817</v>
      </c>
      <c r="E10" s="1">
        <v>601469</v>
      </c>
      <c r="F10" s="1">
        <v>7290757</v>
      </c>
      <c r="G10" s="1">
        <v>185.19</v>
      </c>
      <c r="H10" s="2" t="s">
        <v>171</v>
      </c>
      <c r="I10" s="35">
        <v>93.5</v>
      </c>
      <c r="J10" s="35">
        <v>94.5</v>
      </c>
      <c r="K10" s="1">
        <f t="shared" si="0"/>
        <v>1</v>
      </c>
      <c r="L10" s="1">
        <v>180</v>
      </c>
      <c r="M10" s="1">
        <v>50</v>
      </c>
      <c r="N10" s="1">
        <v>162</v>
      </c>
      <c r="O10" s="2" t="s">
        <v>178</v>
      </c>
      <c r="P10" s="1" t="s">
        <v>173</v>
      </c>
      <c r="Q10" s="36" t="s">
        <v>179</v>
      </c>
      <c r="R10" s="36" t="s">
        <v>175</v>
      </c>
      <c r="S10" s="1">
        <v>46.86</v>
      </c>
      <c r="T10" s="1">
        <v>0.23</v>
      </c>
      <c r="U10" s="1">
        <v>4</v>
      </c>
      <c r="V10" s="1">
        <v>11.77</v>
      </c>
      <c r="W10" s="1">
        <v>0.22</v>
      </c>
      <c r="X10" s="1">
        <v>29.66</v>
      </c>
      <c r="Y10" s="1">
        <v>7.15</v>
      </c>
      <c r="Z10" s="1">
        <v>0.02</v>
      </c>
      <c r="AA10" s="1">
        <v>0.08</v>
      </c>
      <c r="AB10" s="1">
        <v>-0.006</v>
      </c>
      <c r="AC10" s="1">
        <v>-10</v>
      </c>
      <c r="AD10" s="1">
        <v>20</v>
      </c>
      <c r="AE10" s="1">
        <v>-30</v>
      </c>
      <c r="AF10" s="1">
        <v>-30</v>
      </c>
      <c r="AG10" s="1">
        <v>863</v>
      </c>
      <c r="AH10" s="1">
        <v>3048</v>
      </c>
      <c r="AI10" s="1">
        <v>-20</v>
      </c>
      <c r="AJ10" s="1">
        <v>-30</v>
      </c>
      <c r="AK10" s="1">
        <v>-30</v>
      </c>
      <c r="AL10" s="1">
        <v>-10</v>
      </c>
      <c r="AM10" s="1">
        <v>-10</v>
      </c>
      <c r="AN10" s="1">
        <v>1013</v>
      </c>
      <c r="AO10" s="1">
        <v>-30</v>
      </c>
      <c r="AP10" s="1">
        <v>11</v>
      </c>
      <c r="AQ10" s="1">
        <v>294</v>
      </c>
      <c r="AR10" s="1">
        <v>-50</v>
      </c>
      <c r="AS10" s="1">
        <v>-20</v>
      </c>
      <c r="AT10" s="1">
        <v>-30</v>
      </c>
      <c r="AU10" s="1">
        <v>-10</v>
      </c>
      <c r="AV10" s="1">
        <v>-10</v>
      </c>
      <c r="AW10" s="1">
        <v>-10</v>
      </c>
      <c r="AX10" s="1">
        <v>119</v>
      </c>
      <c r="AY10" s="1">
        <v>-10</v>
      </c>
      <c r="AZ10" s="1">
        <v>59</v>
      </c>
      <c r="BA10" s="1">
        <v>-10</v>
      </c>
      <c r="BB10" s="1">
        <v>1.1</v>
      </c>
      <c r="BC10" s="1">
        <v>0.02</v>
      </c>
      <c r="CC10" s="1">
        <v>-20</v>
      </c>
      <c r="CD10" s="1">
        <v>10.2</v>
      </c>
      <c r="CE10" s="1">
        <v>294</v>
      </c>
      <c r="CF10" s="1">
        <v>-30</v>
      </c>
      <c r="CG10" s="1">
        <v>-30</v>
      </c>
      <c r="CI10" s="1">
        <v>11</v>
      </c>
      <c r="CJ10" s="1">
        <v>-20</v>
      </c>
      <c r="CK10" s="1">
        <v>-10</v>
      </c>
      <c r="CL10" s="1">
        <v>-10</v>
      </c>
      <c r="CM10" s="1">
        <v>-10</v>
      </c>
      <c r="CN10" s="1">
        <v>-10</v>
      </c>
      <c r="CO10" s="1">
        <v>119</v>
      </c>
      <c r="CP10" s="1">
        <v>-2</v>
      </c>
      <c r="CQ10" s="1">
        <v>10.2</v>
      </c>
      <c r="CR10" s="1">
        <v>4.88</v>
      </c>
      <c r="EB10" s="1">
        <v>42.72</v>
      </c>
      <c r="EC10" s="1">
        <v>0.21</v>
      </c>
      <c r="ED10" s="1">
        <v>3.65</v>
      </c>
      <c r="EE10" s="1">
        <v>6.52</v>
      </c>
      <c r="EG10" s="1">
        <v>11.92</v>
      </c>
      <c r="EI10" s="1">
        <v>10.73</v>
      </c>
      <c r="EJ10" s="1">
        <v>0.2</v>
      </c>
      <c r="EK10" s="1">
        <v>27.04</v>
      </c>
      <c r="EL10" s="1">
        <v>0.02</v>
      </c>
      <c r="EM10" s="1">
        <v>0.07</v>
      </c>
      <c r="EN10" s="1">
        <v>-0.015</v>
      </c>
    </row>
    <row r="11" spans="1:144" ht="14.25">
      <c r="A11" s="1" t="s">
        <v>186</v>
      </c>
      <c r="B11" s="1" t="s">
        <v>187</v>
      </c>
      <c r="C11" s="1">
        <v>601469</v>
      </c>
      <c r="D11" s="1">
        <v>7290817</v>
      </c>
      <c r="E11" s="1">
        <v>601469</v>
      </c>
      <c r="F11" s="1">
        <v>7290741</v>
      </c>
      <c r="G11" s="1">
        <v>166.35</v>
      </c>
      <c r="H11" s="2" t="s">
        <v>171</v>
      </c>
      <c r="I11" s="35">
        <v>118.1</v>
      </c>
      <c r="J11" s="35">
        <v>119.1</v>
      </c>
      <c r="K11" s="1">
        <f t="shared" si="0"/>
        <v>1</v>
      </c>
      <c r="L11" s="1">
        <v>180</v>
      </c>
      <c r="M11" s="1">
        <v>50</v>
      </c>
      <c r="N11" s="1">
        <v>162</v>
      </c>
      <c r="O11" s="2" t="s">
        <v>188</v>
      </c>
      <c r="P11" s="1" t="s">
        <v>173</v>
      </c>
      <c r="Q11" s="36" t="s">
        <v>179</v>
      </c>
      <c r="R11" s="36" t="s">
        <v>175</v>
      </c>
      <c r="S11" s="1">
        <v>43.33</v>
      </c>
      <c r="T11" s="1">
        <v>0.15</v>
      </c>
      <c r="U11" s="1">
        <v>4.02</v>
      </c>
      <c r="V11" s="1">
        <v>13.42</v>
      </c>
      <c r="W11" s="1">
        <v>0.22</v>
      </c>
      <c r="X11" s="1">
        <v>35.52</v>
      </c>
      <c r="Y11" s="1">
        <v>3.04</v>
      </c>
      <c r="Z11" s="1">
        <v>0.19</v>
      </c>
      <c r="AA11" s="1">
        <v>0.1</v>
      </c>
      <c r="AB11" s="1">
        <v>-0.006</v>
      </c>
      <c r="AC11" s="1">
        <v>-10</v>
      </c>
      <c r="AD11" s="1">
        <v>24</v>
      </c>
      <c r="AE11" s="1">
        <v>-30</v>
      </c>
      <c r="AF11" s="1">
        <v>-30</v>
      </c>
      <c r="AG11" s="1">
        <v>736</v>
      </c>
      <c r="AH11" s="1">
        <v>3710</v>
      </c>
      <c r="AI11" s="1">
        <v>35</v>
      </c>
      <c r="AJ11" s="1">
        <v>-30</v>
      </c>
      <c r="AK11" s="1">
        <v>-30</v>
      </c>
      <c r="AL11" s="1">
        <v>-10</v>
      </c>
      <c r="AM11" s="1">
        <v>-10</v>
      </c>
      <c r="AN11" s="1">
        <v>1393</v>
      </c>
      <c r="AO11" s="1">
        <v>-30</v>
      </c>
      <c r="AP11" s="1">
        <v>-10</v>
      </c>
      <c r="AQ11" s="1">
        <v>655</v>
      </c>
      <c r="AR11" s="1">
        <v>-50</v>
      </c>
      <c r="AS11" s="1">
        <v>-20</v>
      </c>
      <c r="AT11" s="1">
        <v>-30</v>
      </c>
      <c r="AU11" s="1">
        <v>23</v>
      </c>
      <c r="AV11" s="1">
        <v>-10</v>
      </c>
      <c r="AW11" s="1">
        <v>-10</v>
      </c>
      <c r="AX11" s="1">
        <v>82</v>
      </c>
      <c r="AY11" s="1">
        <v>-10</v>
      </c>
      <c r="AZ11" s="1">
        <v>103</v>
      </c>
      <c r="BA11" s="1">
        <v>-10</v>
      </c>
      <c r="BB11" s="1">
        <v>1.1</v>
      </c>
      <c r="BC11" s="1">
        <v>0.03</v>
      </c>
      <c r="CC11" s="1">
        <v>35</v>
      </c>
      <c r="CD11" s="1">
        <v>8.55</v>
      </c>
      <c r="CE11" s="1">
        <v>655</v>
      </c>
      <c r="CF11" s="1">
        <v>-30</v>
      </c>
      <c r="CG11" s="1">
        <v>-30</v>
      </c>
      <c r="CI11" s="1">
        <v>-10</v>
      </c>
      <c r="CJ11" s="1">
        <v>-20</v>
      </c>
      <c r="CK11" s="1">
        <v>-10</v>
      </c>
      <c r="CL11" s="1">
        <v>-10</v>
      </c>
      <c r="CM11" s="1">
        <v>-10</v>
      </c>
      <c r="CN11" s="1">
        <v>-10</v>
      </c>
      <c r="CO11" s="1">
        <v>82</v>
      </c>
      <c r="CP11" s="1">
        <v>-2</v>
      </c>
      <c r="CQ11" s="1">
        <v>8.55</v>
      </c>
      <c r="CR11" s="1">
        <v>3.51</v>
      </c>
      <c r="EB11" s="1">
        <v>39.3</v>
      </c>
      <c r="EC11" s="1">
        <v>0.14</v>
      </c>
      <c r="ED11" s="1">
        <v>3.65</v>
      </c>
      <c r="EE11" s="1">
        <v>2.76</v>
      </c>
      <c r="EG11" s="1">
        <v>13.52</v>
      </c>
      <c r="EI11" s="1">
        <v>12.17</v>
      </c>
      <c r="EJ11" s="1">
        <v>0.2</v>
      </c>
      <c r="EK11" s="1">
        <v>32.21</v>
      </c>
      <c r="EL11" s="1">
        <v>0.17</v>
      </c>
      <c r="EM11" s="1">
        <v>0.09</v>
      </c>
      <c r="EN11" s="1">
        <v>-0.015</v>
      </c>
    </row>
    <row r="12" spans="1:144" ht="14.25">
      <c r="A12" s="1" t="s">
        <v>189</v>
      </c>
      <c r="B12" s="1" t="s">
        <v>190</v>
      </c>
      <c r="C12" s="1">
        <v>601469</v>
      </c>
      <c r="D12" s="1">
        <v>7290817</v>
      </c>
      <c r="E12" s="1">
        <v>601469</v>
      </c>
      <c r="F12" s="1">
        <v>7290735</v>
      </c>
      <c r="G12" s="1">
        <v>159.38</v>
      </c>
      <c r="H12" s="2" t="s">
        <v>171</v>
      </c>
      <c r="I12" s="35">
        <v>127.2</v>
      </c>
      <c r="J12" s="35">
        <v>128.2</v>
      </c>
      <c r="K12" s="1">
        <f t="shared" si="0"/>
        <v>0.9999999999999858</v>
      </c>
      <c r="L12" s="1">
        <v>180</v>
      </c>
      <c r="M12" s="1">
        <v>50</v>
      </c>
      <c r="N12" s="1">
        <v>162</v>
      </c>
      <c r="O12" s="2" t="s">
        <v>191</v>
      </c>
      <c r="P12" s="1" t="s">
        <v>173</v>
      </c>
      <c r="Q12" s="36" t="s">
        <v>192</v>
      </c>
      <c r="R12" s="36" t="s">
        <v>193</v>
      </c>
      <c r="S12" s="1">
        <v>61.75</v>
      </c>
      <c r="T12" s="1">
        <v>0.79</v>
      </c>
      <c r="U12" s="1">
        <v>15.1</v>
      </c>
      <c r="V12" s="1">
        <v>6.46</v>
      </c>
      <c r="W12" s="1">
        <v>0.08</v>
      </c>
      <c r="X12" s="1">
        <v>4.92</v>
      </c>
      <c r="Y12" s="1">
        <v>4.05</v>
      </c>
      <c r="Z12" s="1">
        <v>2.76</v>
      </c>
      <c r="AA12" s="1">
        <v>3.76</v>
      </c>
      <c r="AB12" s="1">
        <v>0.33</v>
      </c>
      <c r="AC12" s="1">
        <v>-10</v>
      </c>
      <c r="AD12" s="1">
        <v>956</v>
      </c>
      <c r="AE12" s="1">
        <v>-30</v>
      </c>
      <c r="AF12" s="1">
        <v>188</v>
      </c>
      <c r="AG12" s="1">
        <v>298</v>
      </c>
      <c r="AH12" s="1">
        <v>201</v>
      </c>
      <c r="AI12" s="1">
        <v>-20</v>
      </c>
      <c r="AJ12" s="1">
        <v>-30</v>
      </c>
      <c r="AK12" s="1">
        <v>87</v>
      </c>
      <c r="AL12" s="1">
        <v>-10</v>
      </c>
      <c r="AM12" s="1">
        <v>11</v>
      </c>
      <c r="AN12" s="1">
        <v>86</v>
      </c>
      <c r="AO12" s="1">
        <v>44</v>
      </c>
      <c r="AP12" s="1">
        <v>88</v>
      </c>
      <c r="AQ12" s="1">
        <v>277</v>
      </c>
      <c r="AR12" s="1">
        <v>-50</v>
      </c>
      <c r="AS12" s="1">
        <v>-20</v>
      </c>
      <c r="AT12" s="1">
        <v>-30</v>
      </c>
      <c r="AU12" s="1">
        <v>413</v>
      </c>
      <c r="AV12" s="1">
        <v>17</v>
      </c>
      <c r="AW12" s="1">
        <v>-10</v>
      </c>
      <c r="AX12" s="1">
        <v>112</v>
      </c>
      <c r="AY12" s="1">
        <v>19</v>
      </c>
      <c r="AZ12" s="1">
        <v>62</v>
      </c>
      <c r="BA12" s="1">
        <v>234</v>
      </c>
      <c r="BB12" s="1">
        <v>1.03</v>
      </c>
      <c r="BC12" s="1">
        <v>0.03</v>
      </c>
      <c r="CC12" s="1">
        <v>-20</v>
      </c>
      <c r="CD12" s="1">
        <v>-2</v>
      </c>
      <c r="CE12" s="1">
        <v>277</v>
      </c>
      <c r="CF12" s="1">
        <v>87</v>
      </c>
      <c r="CG12" s="1">
        <v>188</v>
      </c>
      <c r="CI12" s="1">
        <v>88</v>
      </c>
      <c r="CJ12" s="1">
        <v>-20</v>
      </c>
      <c r="CK12" s="1">
        <v>17</v>
      </c>
      <c r="CL12" s="1">
        <v>-10</v>
      </c>
      <c r="CM12" s="1">
        <v>234</v>
      </c>
      <c r="CN12" s="1">
        <v>19</v>
      </c>
      <c r="CO12" s="1">
        <v>112</v>
      </c>
      <c r="CP12" s="1">
        <v>-2</v>
      </c>
      <c r="CQ12" s="1">
        <v>-2</v>
      </c>
      <c r="CR12" s="1">
        <v>-2</v>
      </c>
      <c r="EB12" s="1">
        <v>59.82</v>
      </c>
      <c r="EC12" s="1">
        <v>0.77</v>
      </c>
      <c r="ED12" s="1">
        <v>14.63</v>
      </c>
      <c r="EE12" s="1">
        <v>3.92</v>
      </c>
      <c r="EG12" s="1">
        <v>6.95</v>
      </c>
      <c r="EI12" s="1">
        <v>6.26</v>
      </c>
      <c r="EJ12" s="1">
        <v>0.08</v>
      </c>
      <c r="EK12" s="1">
        <v>4.77</v>
      </c>
      <c r="EL12" s="1">
        <v>2.67</v>
      </c>
      <c r="EM12" s="1">
        <v>3.64</v>
      </c>
      <c r="EN12" s="1">
        <v>0.32</v>
      </c>
    </row>
    <row r="13" spans="1:144" ht="14.25">
      <c r="A13" s="1" t="s">
        <v>194</v>
      </c>
      <c r="B13" s="1" t="s">
        <v>195</v>
      </c>
      <c r="C13" s="1">
        <v>602491</v>
      </c>
      <c r="D13" s="1">
        <v>7291206</v>
      </c>
      <c r="E13" s="1">
        <v>602496</v>
      </c>
      <c r="F13" s="1">
        <v>7291196</v>
      </c>
      <c r="G13" s="1">
        <v>243.82</v>
      </c>
      <c r="H13" s="2" t="s">
        <v>196</v>
      </c>
      <c r="I13" s="35">
        <v>16.7</v>
      </c>
      <c r="J13" s="35">
        <v>17.7</v>
      </c>
      <c r="K13" s="1">
        <f t="shared" si="0"/>
        <v>1</v>
      </c>
      <c r="L13" s="1">
        <v>155</v>
      </c>
      <c r="M13" s="1">
        <v>50</v>
      </c>
      <c r="N13" s="1">
        <v>175.4</v>
      </c>
      <c r="O13" s="2" t="s">
        <v>172</v>
      </c>
      <c r="P13" s="1" t="s">
        <v>173</v>
      </c>
      <c r="Q13" s="36" t="s">
        <v>174</v>
      </c>
      <c r="R13" s="36" t="s">
        <v>175</v>
      </c>
      <c r="S13" s="1">
        <v>42.6</v>
      </c>
      <c r="T13" s="1">
        <v>0.14</v>
      </c>
      <c r="U13" s="1">
        <v>2.67</v>
      </c>
      <c r="V13" s="1">
        <v>11.8</v>
      </c>
      <c r="W13" s="1">
        <v>0.18</v>
      </c>
      <c r="X13" s="1">
        <v>42.5</v>
      </c>
      <c r="Y13" s="1">
        <v>0.07</v>
      </c>
      <c r="Z13" s="1">
        <v>0.03</v>
      </c>
      <c r="AA13" s="1">
        <v>-0.03</v>
      </c>
      <c r="AB13" s="1">
        <v>-0.006</v>
      </c>
      <c r="AC13" s="1">
        <v>-10</v>
      </c>
      <c r="AD13" s="1">
        <v>-20</v>
      </c>
      <c r="AE13" s="1">
        <v>-30</v>
      </c>
      <c r="AF13" s="1">
        <v>-30</v>
      </c>
      <c r="AG13" s="1">
        <v>925</v>
      </c>
      <c r="AH13" s="1">
        <v>3913</v>
      </c>
      <c r="AI13" s="1">
        <v>-20</v>
      </c>
      <c r="AJ13" s="1">
        <v>-30</v>
      </c>
      <c r="AK13" s="1">
        <v>-30</v>
      </c>
      <c r="AL13" s="1">
        <v>-10</v>
      </c>
      <c r="AM13" s="1">
        <v>-10</v>
      </c>
      <c r="AN13" s="1">
        <v>2478</v>
      </c>
      <c r="AO13" s="1">
        <v>-30</v>
      </c>
      <c r="AP13" s="1">
        <v>-10</v>
      </c>
      <c r="AQ13" s="1">
        <v>168</v>
      </c>
      <c r="AR13" s="1">
        <v>-50</v>
      </c>
      <c r="AS13" s="1">
        <v>-20</v>
      </c>
      <c r="AT13" s="1">
        <v>-30</v>
      </c>
      <c r="AU13" s="1">
        <v>-10</v>
      </c>
      <c r="AV13" s="1">
        <v>-10</v>
      </c>
      <c r="AW13" s="1">
        <v>-10</v>
      </c>
      <c r="AX13" s="1">
        <v>66</v>
      </c>
      <c r="AY13" s="1">
        <v>-10</v>
      </c>
      <c r="AZ13" s="1">
        <v>76</v>
      </c>
      <c r="BA13" s="1">
        <v>-10</v>
      </c>
      <c r="BB13" s="1">
        <v>1.1400000000000001</v>
      </c>
      <c r="BC13" s="1">
        <v>0.1</v>
      </c>
      <c r="CC13" s="1">
        <v>-20</v>
      </c>
      <c r="CD13" s="1">
        <v>-2</v>
      </c>
      <c r="CE13" s="1">
        <v>168</v>
      </c>
      <c r="CF13" s="1">
        <v>-30</v>
      </c>
      <c r="CG13" s="1">
        <v>-30</v>
      </c>
      <c r="CI13" s="1">
        <v>-10</v>
      </c>
      <c r="CJ13" s="1">
        <v>-20</v>
      </c>
      <c r="CK13" s="1">
        <v>-10</v>
      </c>
      <c r="CL13" s="1">
        <v>-10</v>
      </c>
      <c r="CM13" s="1">
        <v>-10</v>
      </c>
      <c r="CN13" s="1">
        <v>-10</v>
      </c>
      <c r="CO13" s="1">
        <v>66</v>
      </c>
      <c r="CP13" s="1">
        <v>-2</v>
      </c>
      <c r="CQ13" s="1">
        <v>-2</v>
      </c>
      <c r="CR13" s="1">
        <v>-2</v>
      </c>
      <c r="EB13" s="1">
        <v>37.33</v>
      </c>
      <c r="EC13" s="1">
        <v>0.12</v>
      </c>
      <c r="ED13" s="1">
        <v>2.34</v>
      </c>
      <c r="EE13" s="1">
        <v>0.06</v>
      </c>
      <c r="EG13" s="1">
        <v>11.49</v>
      </c>
      <c r="EI13" s="1">
        <v>10.34</v>
      </c>
      <c r="EJ13" s="1">
        <v>0.16</v>
      </c>
      <c r="EK13" s="1">
        <v>37.24</v>
      </c>
      <c r="EL13" s="1">
        <v>0.03</v>
      </c>
      <c r="EN13" s="1">
        <v>-0.015</v>
      </c>
    </row>
    <row r="14" spans="1:144" ht="14.25">
      <c r="A14" s="1" t="s">
        <v>197</v>
      </c>
      <c r="B14" s="1" t="s">
        <v>198</v>
      </c>
      <c r="C14" s="1">
        <v>602491</v>
      </c>
      <c r="D14" s="1">
        <v>7291206</v>
      </c>
      <c r="E14" s="1">
        <v>602499</v>
      </c>
      <c r="F14" s="1">
        <v>7291188</v>
      </c>
      <c r="G14" s="1">
        <v>233.79</v>
      </c>
      <c r="H14" s="2" t="s">
        <v>196</v>
      </c>
      <c r="I14" s="35">
        <v>29.9</v>
      </c>
      <c r="J14" s="35">
        <v>30.7</v>
      </c>
      <c r="K14" s="1">
        <f t="shared" si="0"/>
        <v>0.8000000000000007</v>
      </c>
      <c r="L14" s="1">
        <v>155</v>
      </c>
      <c r="M14" s="1">
        <v>50</v>
      </c>
      <c r="N14" s="1">
        <v>175.4</v>
      </c>
      <c r="O14" s="2" t="s">
        <v>199</v>
      </c>
      <c r="P14" s="1" t="s">
        <v>173</v>
      </c>
      <c r="Q14" s="36" t="s">
        <v>200</v>
      </c>
      <c r="R14" s="36" t="s">
        <v>201</v>
      </c>
      <c r="S14" s="1">
        <v>49.53</v>
      </c>
      <c r="T14" s="1">
        <v>0.2</v>
      </c>
      <c r="U14" s="1">
        <v>15.12</v>
      </c>
      <c r="V14" s="1">
        <v>6.41</v>
      </c>
      <c r="W14" s="1">
        <v>0.15</v>
      </c>
      <c r="X14" s="1">
        <v>11.96</v>
      </c>
      <c r="Y14" s="1">
        <v>14.46</v>
      </c>
      <c r="Z14" s="1">
        <v>0.3</v>
      </c>
      <c r="AA14" s="1">
        <v>1.86</v>
      </c>
      <c r="AB14" s="1">
        <v>-0.006</v>
      </c>
      <c r="AC14" s="1">
        <v>-10</v>
      </c>
      <c r="AD14" s="1">
        <v>67</v>
      </c>
      <c r="AE14" s="1">
        <v>-30</v>
      </c>
      <c r="AF14" s="1">
        <v>-30</v>
      </c>
      <c r="AG14" s="1">
        <v>632</v>
      </c>
      <c r="AH14" s="1">
        <v>609</v>
      </c>
      <c r="AI14" s="1">
        <v>-20</v>
      </c>
      <c r="AJ14" s="1">
        <v>-30</v>
      </c>
      <c r="AK14" s="1">
        <v>-30</v>
      </c>
      <c r="AL14" s="1">
        <v>-10</v>
      </c>
      <c r="AM14" s="1">
        <v>-10</v>
      </c>
      <c r="AN14" s="1">
        <v>218</v>
      </c>
      <c r="AO14" s="1">
        <v>-30</v>
      </c>
      <c r="AP14" s="1">
        <v>15</v>
      </c>
      <c r="AQ14" s="1">
        <v>-100</v>
      </c>
      <c r="AR14" s="1">
        <v>-50</v>
      </c>
      <c r="AS14" s="1">
        <v>53</v>
      </c>
      <c r="AT14" s="1">
        <v>-30</v>
      </c>
      <c r="AU14" s="1">
        <v>118</v>
      </c>
      <c r="AV14" s="1">
        <v>-10</v>
      </c>
      <c r="AW14" s="1">
        <v>-10</v>
      </c>
      <c r="AX14" s="1">
        <v>132</v>
      </c>
      <c r="AY14" s="1">
        <v>-10</v>
      </c>
      <c r="AZ14" s="1">
        <v>57</v>
      </c>
      <c r="BA14" s="1">
        <v>-10</v>
      </c>
      <c r="BB14" s="1">
        <v>1.05</v>
      </c>
      <c r="BC14" s="1">
        <v>0.07</v>
      </c>
      <c r="CC14" s="1">
        <v>-20</v>
      </c>
      <c r="CD14" s="1">
        <v>8.66</v>
      </c>
      <c r="CE14" s="1">
        <v>-100</v>
      </c>
      <c r="CF14" s="1">
        <v>-30</v>
      </c>
      <c r="CG14" s="1">
        <v>-30</v>
      </c>
      <c r="CI14" s="1">
        <v>15</v>
      </c>
      <c r="CJ14" s="1">
        <v>53</v>
      </c>
      <c r="CK14" s="1">
        <v>-10</v>
      </c>
      <c r="CL14" s="1">
        <v>-10</v>
      </c>
      <c r="CM14" s="1">
        <v>-10</v>
      </c>
      <c r="CN14" s="1">
        <v>-10</v>
      </c>
      <c r="CO14" s="1">
        <v>132</v>
      </c>
      <c r="CP14" s="1">
        <v>-2</v>
      </c>
      <c r="CQ14" s="1">
        <v>8.66</v>
      </c>
      <c r="CR14" s="1">
        <v>4.64</v>
      </c>
      <c r="EB14" s="1">
        <v>47.1</v>
      </c>
      <c r="EC14" s="1">
        <v>0.19</v>
      </c>
      <c r="ED14" s="1">
        <v>14.38</v>
      </c>
      <c r="EE14" s="1">
        <v>13.75</v>
      </c>
      <c r="EG14" s="1">
        <v>6.78</v>
      </c>
      <c r="EI14" s="1">
        <v>6.1</v>
      </c>
      <c r="EJ14" s="1">
        <v>0.14</v>
      </c>
      <c r="EK14" s="1">
        <v>11.37</v>
      </c>
      <c r="EL14" s="1">
        <v>0.29</v>
      </c>
      <c r="EM14" s="1">
        <v>1.77</v>
      </c>
      <c r="EN14" s="1">
        <v>-0.015</v>
      </c>
    </row>
    <row r="15" spans="1:144" ht="14.25">
      <c r="A15" s="1" t="s">
        <v>202</v>
      </c>
      <c r="B15" s="1" t="s">
        <v>203</v>
      </c>
      <c r="C15" s="1">
        <v>602491</v>
      </c>
      <c r="D15" s="1">
        <v>7291206</v>
      </c>
      <c r="E15" s="1">
        <v>602506</v>
      </c>
      <c r="F15" s="1">
        <v>7291173</v>
      </c>
      <c r="G15" s="1">
        <v>213.6</v>
      </c>
      <c r="H15" s="2" t="s">
        <v>196</v>
      </c>
      <c r="I15" s="35">
        <v>56.2</v>
      </c>
      <c r="J15" s="35">
        <v>57.1</v>
      </c>
      <c r="K15" s="1">
        <f t="shared" si="0"/>
        <v>0.8999999999999986</v>
      </c>
      <c r="L15" s="1">
        <v>155</v>
      </c>
      <c r="M15" s="1">
        <v>50</v>
      </c>
      <c r="N15" s="1">
        <v>175.4</v>
      </c>
      <c r="O15" s="2" t="s">
        <v>178</v>
      </c>
      <c r="P15" s="1" t="s">
        <v>173</v>
      </c>
      <c r="Q15" s="36" t="s">
        <v>179</v>
      </c>
      <c r="R15" s="36" t="s">
        <v>175</v>
      </c>
      <c r="S15" s="1">
        <v>50.56</v>
      </c>
      <c r="T15" s="1">
        <v>0.34</v>
      </c>
      <c r="U15" s="1">
        <v>5.55</v>
      </c>
      <c r="V15" s="1">
        <v>10.31</v>
      </c>
      <c r="W15" s="1">
        <v>0.18</v>
      </c>
      <c r="X15" s="1">
        <v>21.57</v>
      </c>
      <c r="Y15" s="1">
        <v>11.17</v>
      </c>
      <c r="Z15" s="1">
        <v>0.05</v>
      </c>
      <c r="AA15" s="1">
        <v>0.24</v>
      </c>
      <c r="AB15" s="1">
        <v>0.02</v>
      </c>
      <c r="AC15" s="1">
        <v>-10</v>
      </c>
      <c r="AD15" s="1">
        <v>34</v>
      </c>
      <c r="AE15" s="1">
        <v>-30</v>
      </c>
      <c r="AF15" s="1">
        <v>-30</v>
      </c>
      <c r="AG15" s="1">
        <v>100</v>
      </c>
      <c r="AH15" s="1">
        <v>2398</v>
      </c>
      <c r="AI15" s="1">
        <v>89</v>
      </c>
      <c r="AJ15" s="1">
        <v>33</v>
      </c>
      <c r="AK15" s="1">
        <v>-30</v>
      </c>
      <c r="AL15" s="1">
        <v>-10</v>
      </c>
      <c r="AM15" s="1">
        <v>-10</v>
      </c>
      <c r="AN15" s="1">
        <v>621</v>
      </c>
      <c r="AO15" s="1">
        <v>-30</v>
      </c>
      <c r="AP15" s="1">
        <v>-10</v>
      </c>
      <c r="AQ15" s="1">
        <v>254</v>
      </c>
      <c r="AR15" s="1">
        <v>-50</v>
      </c>
      <c r="AS15" s="1">
        <v>42</v>
      </c>
      <c r="AT15" s="1">
        <v>-30</v>
      </c>
      <c r="AU15" s="1">
        <v>16</v>
      </c>
      <c r="AV15" s="1">
        <v>-10</v>
      </c>
      <c r="AW15" s="1">
        <v>-10</v>
      </c>
      <c r="AX15" s="1">
        <v>166</v>
      </c>
      <c r="AY15" s="1">
        <v>-10</v>
      </c>
      <c r="AZ15" s="1">
        <v>78</v>
      </c>
      <c r="BA15" s="1">
        <v>16</v>
      </c>
      <c r="BB15" s="1">
        <v>1.07</v>
      </c>
      <c r="BC15" s="1">
        <v>0.03</v>
      </c>
      <c r="CC15" s="1">
        <v>89</v>
      </c>
      <c r="CD15" s="1">
        <v>9.25</v>
      </c>
      <c r="CE15" s="1">
        <v>254</v>
      </c>
      <c r="CF15" s="1">
        <v>-30</v>
      </c>
      <c r="CG15" s="1">
        <v>-30</v>
      </c>
      <c r="CI15" s="1">
        <v>-10</v>
      </c>
      <c r="CJ15" s="1">
        <v>42</v>
      </c>
      <c r="CK15" s="1">
        <v>-10</v>
      </c>
      <c r="CL15" s="1">
        <v>-10</v>
      </c>
      <c r="CM15" s="1">
        <v>16</v>
      </c>
      <c r="CN15" s="1">
        <v>-10</v>
      </c>
      <c r="CO15" s="1">
        <v>166</v>
      </c>
      <c r="CP15" s="1">
        <v>2.09</v>
      </c>
      <c r="CQ15" s="1">
        <v>9.25</v>
      </c>
      <c r="CR15" s="1">
        <v>4.52</v>
      </c>
      <c r="EB15" s="1">
        <v>47.24</v>
      </c>
      <c r="EC15" s="1">
        <v>0.32</v>
      </c>
      <c r="ED15" s="1">
        <v>5.19</v>
      </c>
      <c r="EE15" s="1">
        <v>10.44</v>
      </c>
      <c r="EG15" s="1">
        <v>10.7</v>
      </c>
      <c r="EI15" s="1">
        <v>9.63</v>
      </c>
      <c r="EJ15" s="1">
        <v>0.17</v>
      </c>
      <c r="EK15" s="1">
        <v>20.15</v>
      </c>
      <c r="EL15" s="1">
        <v>0.05</v>
      </c>
      <c r="EM15" s="1">
        <v>0.22</v>
      </c>
      <c r="EN15" s="1">
        <v>0.02</v>
      </c>
    </row>
    <row r="16" spans="1:144" ht="14.25">
      <c r="A16" s="1" t="s">
        <v>204</v>
      </c>
      <c r="B16" s="1" t="s">
        <v>205</v>
      </c>
      <c r="C16" s="1">
        <v>602491</v>
      </c>
      <c r="D16" s="1">
        <v>7291206</v>
      </c>
      <c r="E16" s="1">
        <v>602513</v>
      </c>
      <c r="F16" s="1">
        <v>7291159</v>
      </c>
      <c r="G16" s="1">
        <v>195.52</v>
      </c>
      <c r="H16" s="2" t="s">
        <v>196</v>
      </c>
      <c r="I16" s="35">
        <v>79.75</v>
      </c>
      <c r="J16" s="35">
        <v>80.75</v>
      </c>
      <c r="K16" s="1">
        <f t="shared" si="0"/>
        <v>1</v>
      </c>
      <c r="L16" s="1">
        <v>155</v>
      </c>
      <c r="M16" s="1">
        <v>50</v>
      </c>
      <c r="N16" s="1">
        <v>175.4</v>
      </c>
      <c r="O16" s="2" t="s">
        <v>178</v>
      </c>
      <c r="P16" s="1" t="s">
        <v>173</v>
      </c>
      <c r="Q16" s="36" t="s">
        <v>179</v>
      </c>
      <c r="R16" s="36" t="s">
        <v>175</v>
      </c>
      <c r="S16" s="1">
        <v>49.84</v>
      </c>
      <c r="T16" s="1">
        <v>0.33</v>
      </c>
      <c r="U16" s="1">
        <v>5.31</v>
      </c>
      <c r="V16" s="1">
        <v>9.49</v>
      </c>
      <c r="W16" s="1">
        <v>0.18</v>
      </c>
      <c r="X16" s="1">
        <v>21.44</v>
      </c>
      <c r="Y16" s="1">
        <v>13.19</v>
      </c>
      <c r="Z16" s="1">
        <v>0.04</v>
      </c>
      <c r="AA16" s="1">
        <v>0.15</v>
      </c>
      <c r="AB16" s="1">
        <v>0.02</v>
      </c>
      <c r="AC16" s="1">
        <v>-10</v>
      </c>
      <c r="AD16" s="1">
        <v>27</v>
      </c>
      <c r="AE16" s="1">
        <v>-30</v>
      </c>
      <c r="AF16" s="1">
        <v>-30</v>
      </c>
      <c r="AG16" s="1">
        <v>192</v>
      </c>
      <c r="AH16" s="1">
        <v>2263</v>
      </c>
      <c r="AI16" s="1">
        <v>25</v>
      </c>
      <c r="AJ16" s="1">
        <v>-30</v>
      </c>
      <c r="AK16" s="1">
        <v>-30</v>
      </c>
      <c r="AL16" s="1">
        <v>-10</v>
      </c>
      <c r="AM16" s="1">
        <v>-10</v>
      </c>
      <c r="AN16" s="1">
        <v>587</v>
      </c>
      <c r="AO16" s="1">
        <v>-30</v>
      </c>
      <c r="AP16" s="1">
        <v>-10</v>
      </c>
      <c r="AQ16" s="1">
        <v>154</v>
      </c>
      <c r="AR16" s="1">
        <v>-50</v>
      </c>
      <c r="AS16" s="1">
        <v>52</v>
      </c>
      <c r="AT16" s="1">
        <v>-30</v>
      </c>
      <c r="AU16" s="1">
        <v>11</v>
      </c>
      <c r="AV16" s="1">
        <v>-10</v>
      </c>
      <c r="AW16" s="1">
        <v>-10</v>
      </c>
      <c r="AX16" s="1">
        <v>156</v>
      </c>
      <c r="AY16" s="1">
        <v>-10</v>
      </c>
      <c r="AZ16" s="1">
        <v>62</v>
      </c>
      <c r="BA16" s="1">
        <v>16</v>
      </c>
      <c r="BB16" s="1">
        <v>1.08</v>
      </c>
      <c r="BC16" s="1">
        <v>0.04</v>
      </c>
      <c r="CC16" s="1">
        <v>25</v>
      </c>
      <c r="CD16" s="1">
        <v>5.96</v>
      </c>
      <c r="CE16" s="1">
        <v>154</v>
      </c>
      <c r="CF16" s="1">
        <v>-30</v>
      </c>
      <c r="CG16" s="1">
        <v>-30</v>
      </c>
      <c r="CI16" s="1">
        <v>-10</v>
      </c>
      <c r="CJ16" s="1">
        <v>52</v>
      </c>
      <c r="CK16" s="1">
        <v>-10</v>
      </c>
      <c r="CL16" s="1">
        <v>-10</v>
      </c>
      <c r="CM16" s="1">
        <v>16</v>
      </c>
      <c r="CN16" s="1">
        <v>-10</v>
      </c>
      <c r="CO16" s="1">
        <v>156</v>
      </c>
      <c r="CP16" s="1">
        <v>-2</v>
      </c>
      <c r="CQ16" s="1">
        <v>5.96</v>
      </c>
      <c r="CR16" s="1">
        <v>2.86</v>
      </c>
      <c r="EB16" s="1">
        <v>46.34</v>
      </c>
      <c r="EC16" s="1">
        <v>0.31</v>
      </c>
      <c r="ED16" s="1">
        <v>4.94</v>
      </c>
      <c r="EE16" s="1">
        <v>12.26</v>
      </c>
      <c r="EG16" s="1">
        <v>9.8</v>
      </c>
      <c r="EI16" s="1">
        <v>8.82</v>
      </c>
      <c r="EJ16" s="1">
        <v>0.17</v>
      </c>
      <c r="EK16" s="1">
        <v>19.93</v>
      </c>
      <c r="EL16" s="1">
        <v>0.04</v>
      </c>
      <c r="EM16" s="1">
        <v>0.14</v>
      </c>
      <c r="EN16" s="1">
        <v>0.02</v>
      </c>
    </row>
    <row r="17" spans="1:144" ht="14.25">
      <c r="A17" s="1" t="s">
        <v>206</v>
      </c>
      <c r="B17" s="1" t="s">
        <v>207</v>
      </c>
      <c r="C17" s="1">
        <v>602491</v>
      </c>
      <c r="D17" s="1">
        <v>7291206</v>
      </c>
      <c r="E17" s="1">
        <v>602519</v>
      </c>
      <c r="F17" s="1">
        <v>7291147</v>
      </c>
      <c r="G17" s="1">
        <v>179.4</v>
      </c>
      <c r="H17" s="2" t="s">
        <v>196</v>
      </c>
      <c r="I17" s="35">
        <v>100.8</v>
      </c>
      <c r="J17" s="35">
        <v>101.8</v>
      </c>
      <c r="K17" s="1">
        <f t="shared" si="0"/>
        <v>1</v>
      </c>
      <c r="L17" s="1">
        <v>155</v>
      </c>
      <c r="M17" s="1">
        <v>50</v>
      </c>
      <c r="N17" s="1">
        <v>175.4</v>
      </c>
      <c r="O17" s="2" t="s">
        <v>188</v>
      </c>
      <c r="P17" s="1" t="s">
        <v>173</v>
      </c>
      <c r="Q17" s="36" t="s">
        <v>179</v>
      </c>
      <c r="R17" s="36" t="s">
        <v>175</v>
      </c>
      <c r="S17" s="1">
        <v>45.21</v>
      </c>
      <c r="T17" s="1">
        <v>0.29</v>
      </c>
      <c r="U17" s="1">
        <v>4.84</v>
      </c>
      <c r="V17" s="1">
        <v>12.2</v>
      </c>
      <c r="W17" s="1">
        <v>0.21</v>
      </c>
      <c r="X17" s="1">
        <v>33.63</v>
      </c>
      <c r="Y17" s="1">
        <v>3.56</v>
      </c>
      <c r="Z17" s="1">
        <v>0.05</v>
      </c>
      <c r="AA17" s="1">
        <v>-0.03</v>
      </c>
      <c r="AB17" s="1">
        <v>0.02</v>
      </c>
      <c r="AC17" s="1">
        <v>-10</v>
      </c>
      <c r="AD17" s="1">
        <v>22</v>
      </c>
      <c r="AE17" s="1">
        <v>-30</v>
      </c>
      <c r="AF17" s="1">
        <v>-30</v>
      </c>
      <c r="AG17" s="1">
        <v>805</v>
      </c>
      <c r="AH17" s="1">
        <v>4136</v>
      </c>
      <c r="AI17" s="1">
        <v>71</v>
      </c>
      <c r="AJ17" s="1">
        <v>-30</v>
      </c>
      <c r="AK17" s="1">
        <v>-30</v>
      </c>
      <c r="AL17" s="1">
        <v>-10</v>
      </c>
      <c r="AM17" s="1">
        <v>-10</v>
      </c>
      <c r="AN17" s="1">
        <v>1598</v>
      </c>
      <c r="AO17" s="1">
        <v>-30</v>
      </c>
      <c r="AP17" s="1">
        <v>-10</v>
      </c>
      <c r="AQ17" s="1">
        <v>896</v>
      </c>
      <c r="AR17" s="1">
        <v>-50</v>
      </c>
      <c r="AS17" s="1">
        <v>-20</v>
      </c>
      <c r="AT17" s="1">
        <v>-30</v>
      </c>
      <c r="AU17" s="1">
        <v>18</v>
      </c>
      <c r="AV17" s="1">
        <v>-10</v>
      </c>
      <c r="AW17" s="1">
        <v>-10</v>
      </c>
      <c r="AX17" s="1">
        <v>97</v>
      </c>
      <c r="AY17" s="1">
        <v>-10</v>
      </c>
      <c r="AZ17" s="1">
        <v>77</v>
      </c>
      <c r="BA17" s="1">
        <v>10</v>
      </c>
      <c r="BB17" s="1">
        <v>1.15</v>
      </c>
      <c r="BC17" s="1">
        <v>0.06</v>
      </c>
      <c r="CC17" s="1">
        <v>71</v>
      </c>
      <c r="CD17" s="1">
        <v>-2</v>
      </c>
      <c r="CE17" s="1">
        <v>896</v>
      </c>
      <c r="CF17" s="1">
        <v>-30</v>
      </c>
      <c r="CG17" s="1">
        <v>-30</v>
      </c>
      <c r="CI17" s="1">
        <v>-10</v>
      </c>
      <c r="CJ17" s="1">
        <v>-20</v>
      </c>
      <c r="CK17" s="1">
        <v>-10</v>
      </c>
      <c r="CL17" s="1">
        <v>-10</v>
      </c>
      <c r="CM17" s="1">
        <v>10</v>
      </c>
      <c r="CN17" s="1">
        <v>-10</v>
      </c>
      <c r="CO17" s="1">
        <v>97</v>
      </c>
      <c r="CP17" s="1">
        <v>-2</v>
      </c>
      <c r="CQ17" s="1">
        <v>-2</v>
      </c>
      <c r="CR17" s="1">
        <v>4.28</v>
      </c>
      <c r="EB17" s="1">
        <v>39.27</v>
      </c>
      <c r="EC17" s="1">
        <v>0.25</v>
      </c>
      <c r="ED17" s="1">
        <v>4.2</v>
      </c>
      <c r="EE17" s="1">
        <v>3.09</v>
      </c>
      <c r="EG17" s="1">
        <v>11.79</v>
      </c>
      <c r="EI17" s="1">
        <v>10.6</v>
      </c>
      <c r="EJ17" s="1">
        <v>0.18</v>
      </c>
      <c r="EK17" s="1">
        <v>29.21</v>
      </c>
      <c r="EL17" s="1">
        <v>0.04</v>
      </c>
      <c r="EN17" s="1">
        <v>0.02</v>
      </c>
    </row>
    <row r="18" spans="1:144" ht="14.25">
      <c r="A18" s="1" t="s">
        <v>208</v>
      </c>
      <c r="B18" s="1" t="s">
        <v>209</v>
      </c>
      <c r="C18" s="1">
        <v>602491</v>
      </c>
      <c r="D18" s="1">
        <v>7291206</v>
      </c>
      <c r="E18" s="1">
        <v>602522</v>
      </c>
      <c r="F18" s="1">
        <v>7291138</v>
      </c>
      <c r="G18" s="1">
        <v>168.22</v>
      </c>
      <c r="H18" s="2" t="s">
        <v>196</v>
      </c>
      <c r="I18" s="35">
        <v>115.4</v>
      </c>
      <c r="J18" s="35">
        <v>116.4</v>
      </c>
      <c r="K18" s="1">
        <f t="shared" si="0"/>
        <v>1</v>
      </c>
      <c r="L18" s="1">
        <v>155</v>
      </c>
      <c r="M18" s="1">
        <v>50</v>
      </c>
      <c r="N18" s="1">
        <v>175.4</v>
      </c>
      <c r="O18" s="2" t="s">
        <v>191</v>
      </c>
      <c r="P18" s="1" t="s">
        <v>173</v>
      </c>
      <c r="Q18" s="36" t="s">
        <v>192</v>
      </c>
      <c r="R18" s="36" t="s">
        <v>193</v>
      </c>
      <c r="S18" s="1">
        <v>62.04</v>
      </c>
      <c r="T18" s="1">
        <v>0.74</v>
      </c>
      <c r="U18" s="1">
        <v>14.88</v>
      </c>
      <c r="V18" s="1">
        <v>6.51</v>
      </c>
      <c r="W18" s="1">
        <v>0.11</v>
      </c>
      <c r="X18" s="1">
        <v>4.26</v>
      </c>
      <c r="Y18" s="1">
        <v>4.77</v>
      </c>
      <c r="Z18" s="1">
        <v>3.24</v>
      </c>
      <c r="AA18" s="1">
        <v>3.13</v>
      </c>
      <c r="AB18" s="1">
        <v>0.32</v>
      </c>
      <c r="AC18" s="1">
        <v>-10</v>
      </c>
      <c r="AD18" s="1">
        <v>1060</v>
      </c>
      <c r="AE18" s="1">
        <v>-30</v>
      </c>
      <c r="AF18" s="1">
        <v>195</v>
      </c>
      <c r="AG18" s="1">
        <v>-100</v>
      </c>
      <c r="AH18" s="1">
        <v>176</v>
      </c>
      <c r="AI18" s="1">
        <v>37</v>
      </c>
      <c r="AJ18" s="1">
        <v>-30</v>
      </c>
      <c r="AK18" s="1">
        <v>84</v>
      </c>
      <c r="AL18" s="1">
        <v>-10</v>
      </c>
      <c r="AM18" s="1">
        <v>-10</v>
      </c>
      <c r="AN18" s="1">
        <v>79</v>
      </c>
      <c r="AO18" s="1">
        <v>32</v>
      </c>
      <c r="AP18" s="1">
        <v>94</v>
      </c>
      <c r="AQ18" s="1">
        <v>-100</v>
      </c>
      <c r="AR18" s="1">
        <v>-50</v>
      </c>
      <c r="AS18" s="1">
        <v>-20</v>
      </c>
      <c r="AT18" s="1">
        <v>-30</v>
      </c>
      <c r="AU18" s="1">
        <v>601</v>
      </c>
      <c r="AV18" s="1">
        <v>19</v>
      </c>
      <c r="AW18" s="1">
        <v>-10</v>
      </c>
      <c r="AX18" s="1">
        <v>99</v>
      </c>
      <c r="AY18" s="1">
        <v>14</v>
      </c>
      <c r="AZ18" s="1">
        <v>60</v>
      </c>
      <c r="BA18" s="1">
        <v>216</v>
      </c>
      <c r="BB18" s="1">
        <v>1.03</v>
      </c>
      <c r="BC18" s="1">
        <v>0.13</v>
      </c>
      <c r="CC18" s="1">
        <v>37</v>
      </c>
      <c r="CD18" s="1">
        <v>-2</v>
      </c>
      <c r="CE18" s="1">
        <v>-100</v>
      </c>
      <c r="CF18" s="1">
        <v>84</v>
      </c>
      <c r="CG18" s="1">
        <v>195</v>
      </c>
      <c r="CI18" s="1">
        <v>94</v>
      </c>
      <c r="CJ18" s="1">
        <v>-20</v>
      </c>
      <c r="CK18" s="1">
        <v>19</v>
      </c>
      <c r="CL18" s="1">
        <v>-10</v>
      </c>
      <c r="CM18" s="1">
        <v>216</v>
      </c>
      <c r="CN18" s="1">
        <v>14</v>
      </c>
      <c r="CO18" s="1">
        <v>99</v>
      </c>
      <c r="CP18" s="1">
        <v>2.74</v>
      </c>
      <c r="CQ18" s="1">
        <v>-2</v>
      </c>
      <c r="CR18" s="1">
        <v>-2</v>
      </c>
      <c r="EB18" s="1">
        <v>60.01</v>
      </c>
      <c r="EC18" s="1">
        <v>0.72</v>
      </c>
      <c r="ED18" s="1">
        <v>14.39</v>
      </c>
      <c r="EE18" s="1">
        <v>4.61</v>
      </c>
      <c r="EG18" s="1">
        <v>7</v>
      </c>
      <c r="EI18" s="1">
        <v>6.3</v>
      </c>
      <c r="EJ18" s="1">
        <v>0.11</v>
      </c>
      <c r="EK18" s="1">
        <v>4.12</v>
      </c>
      <c r="EL18" s="1">
        <v>3.13</v>
      </c>
      <c r="EM18" s="1">
        <v>3.03</v>
      </c>
      <c r="EN18" s="1">
        <v>0.31</v>
      </c>
    </row>
    <row r="19" spans="1:144" ht="14.25">
      <c r="A19" s="1" t="s">
        <v>210</v>
      </c>
      <c r="B19" s="1" t="s">
        <v>211</v>
      </c>
      <c r="C19" s="1">
        <v>602491</v>
      </c>
      <c r="D19" s="1">
        <v>7291206</v>
      </c>
      <c r="E19" s="1">
        <v>602536</v>
      </c>
      <c r="F19" s="1">
        <v>7291110</v>
      </c>
      <c r="G19" s="1">
        <v>130.78</v>
      </c>
      <c r="H19" s="2" t="s">
        <v>196</v>
      </c>
      <c r="I19" s="35">
        <v>164.3</v>
      </c>
      <c r="J19" s="35">
        <v>165.25</v>
      </c>
      <c r="K19" s="1">
        <f t="shared" si="0"/>
        <v>0.9499999999999886</v>
      </c>
      <c r="L19" s="1">
        <v>155</v>
      </c>
      <c r="M19" s="1">
        <v>50</v>
      </c>
      <c r="N19" s="1">
        <v>175.4</v>
      </c>
      <c r="O19" s="2" t="s">
        <v>191</v>
      </c>
      <c r="P19" s="1" t="s">
        <v>173</v>
      </c>
      <c r="Q19" s="36" t="s">
        <v>212</v>
      </c>
      <c r="R19" s="36" t="s">
        <v>213</v>
      </c>
      <c r="S19" s="1">
        <v>55.07</v>
      </c>
      <c r="T19" s="1">
        <v>1.24</v>
      </c>
      <c r="U19" s="1">
        <v>14.15</v>
      </c>
      <c r="V19" s="1">
        <v>12.66</v>
      </c>
      <c r="W19" s="1">
        <v>0.16</v>
      </c>
      <c r="X19" s="1">
        <v>5.46</v>
      </c>
      <c r="Y19" s="1">
        <v>6.82</v>
      </c>
      <c r="Z19" s="1">
        <v>1.26</v>
      </c>
      <c r="AA19" s="1">
        <v>3.07</v>
      </c>
      <c r="AB19" s="1">
        <v>0.12</v>
      </c>
      <c r="AC19" s="1">
        <v>-10</v>
      </c>
      <c r="AD19" s="1">
        <v>414</v>
      </c>
      <c r="AE19" s="1">
        <v>-30</v>
      </c>
      <c r="AF19" s="1">
        <v>46</v>
      </c>
      <c r="AG19" s="1">
        <v>396</v>
      </c>
      <c r="AH19" s="1">
        <v>134</v>
      </c>
      <c r="AI19" s="1">
        <v>179</v>
      </c>
      <c r="AJ19" s="1">
        <v>-30</v>
      </c>
      <c r="AK19" s="1">
        <v>-30</v>
      </c>
      <c r="AL19" s="1">
        <v>-10</v>
      </c>
      <c r="AM19" s="1">
        <v>-10</v>
      </c>
      <c r="AN19" s="1">
        <v>91</v>
      </c>
      <c r="AO19" s="1">
        <v>-30</v>
      </c>
      <c r="AP19" s="1">
        <v>40</v>
      </c>
      <c r="AQ19" s="1">
        <v>11610</v>
      </c>
      <c r="AR19" s="1">
        <v>-50</v>
      </c>
      <c r="AS19" s="1">
        <v>-20</v>
      </c>
      <c r="AT19" s="1">
        <v>-30</v>
      </c>
      <c r="AU19" s="1">
        <v>166</v>
      </c>
      <c r="AV19" s="1">
        <v>-10</v>
      </c>
      <c r="AW19" s="1">
        <v>-10</v>
      </c>
      <c r="AX19" s="1">
        <v>192</v>
      </c>
      <c r="AY19" s="1">
        <v>23</v>
      </c>
      <c r="AZ19" s="1">
        <v>87</v>
      </c>
      <c r="BA19" s="1">
        <v>110</v>
      </c>
      <c r="BB19" s="1">
        <v>1.06</v>
      </c>
      <c r="BC19" s="1">
        <v>0.01</v>
      </c>
      <c r="CC19" s="1">
        <v>179</v>
      </c>
      <c r="CD19" s="1">
        <v>4.15</v>
      </c>
      <c r="CE19" s="1">
        <v>11610</v>
      </c>
      <c r="CF19" s="1">
        <v>-30</v>
      </c>
      <c r="CG19" s="1">
        <v>46</v>
      </c>
      <c r="CI19" s="1">
        <v>40</v>
      </c>
      <c r="CJ19" s="1">
        <v>-20</v>
      </c>
      <c r="CK19" s="1">
        <v>-10</v>
      </c>
      <c r="CL19" s="1">
        <v>-10</v>
      </c>
      <c r="CM19" s="1">
        <v>110</v>
      </c>
      <c r="CN19" s="1">
        <v>23</v>
      </c>
      <c r="CO19" s="1">
        <v>192</v>
      </c>
      <c r="CP19" s="1">
        <v>-2</v>
      </c>
      <c r="CQ19" s="1">
        <v>4.15</v>
      </c>
      <c r="CR19" s="1">
        <v>-2</v>
      </c>
      <c r="EB19" s="1">
        <v>52.01</v>
      </c>
      <c r="EC19" s="1">
        <v>1.17</v>
      </c>
      <c r="ED19" s="1">
        <v>13.36</v>
      </c>
      <c r="EE19" s="1">
        <v>6.44</v>
      </c>
      <c r="EG19" s="1">
        <v>13.3</v>
      </c>
      <c r="EI19" s="1">
        <v>11.96</v>
      </c>
      <c r="EJ19" s="1">
        <v>0.15</v>
      </c>
      <c r="EK19" s="1">
        <v>5.16</v>
      </c>
      <c r="EL19" s="1">
        <v>1.19</v>
      </c>
      <c r="EM19" s="1">
        <v>2.9</v>
      </c>
      <c r="EN19" s="1">
        <v>0.11</v>
      </c>
    </row>
    <row r="20" spans="1:144" ht="14.25">
      <c r="A20" s="1" t="s">
        <v>214</v>
      </c>
      <c r="B20" s="1" t="s">
        <v>215</v>
      </c>
      <c r="C20" s="1">
        <v>604789</v>
      </c>
      <c r="D20" s="1">
        <v>7292367</v>
      </c>
      <c r="E20" s="1">
        <v>604789</v>
      </c>
      <c r="F20" s="1">
        <v>7292366</v>
      </c>
      <c r="G20" s="1">
        <v>246.13</v>
      </c>
      <c r="H20" s="2" t="s">
        <v>216</v>
      </c>
      <c r="I20" s="35">
        <v>10.16</v>
      </c>
      <c r="J20" s="35">
        <v>10.4</v>
      </c>
      <c r="K20" s="1">
        <f t="shared" si="0"/>
        <v>0.2400000000000002</v>
      </c>
      <c r="L20" s="1">
        <v>177</v>
      </c>
      <c r="M20" s="1">
        <v>87</v>
      </c>
      <c r="N20" s="1">
        <v>1222.7</v>
      </c>
      <c r="O20" s="2" t="s">
        <v>217</v>
      </c>
      <c r="P20" s="1" t="s">
        <v>173</v>
      </c>
      <c r="Q20" s="36" t="s">
        <v>192</v>
      </c>
      <c r="R20" s="36" t="s">
        <v>218</v>
      </c>
      <c r="S20" s="1">
        <v>64.61</v>
      </c>
      <c r="T20" s="1">
        <v>0.71</v>
      </c>
      <c r="U20" s="1">
        <v>15.04</v>
      </c>
      <c r="V20" s="1">
        <v>5.65</v>
      </c>
      <c r="W20" s="1">
        <v>0.11</v>
      </c>
      <c r="X20" s="1">
        <v>4.19</v>
      </c>
      <c r="Y20" s="1">
        <v>4.82</v>
      </c>
      <c r="Z20" s="1">
        <v>2.01</v>
      </c>
      <c r="AA20" s="1">
        <v>2.69</v>
      </c>
      <c r="AB20" s="1">
        <v>0.17</v>
      </c>
      <c r="AC20" s="1">
        <v>-10</v>
      </c>
      <c r="AD20" s="1">
        <v>560</v>
      </c>
      <c r="AE20" s="1">
        <v>-30</v>
      </c>
      <c r="AG20" s="1">
        <v>90</v>
      </c>
      <c r="AH20" s="1">
        <v>150</v>
      </c>
      <c r="AI20" s="1">
        <v>-20</v>
      </c>
      <c r="AJ20" s="1">
        <v>26</v>
      </c>
      <c r="AL20" s="1">
        <v>-10</v>
      </c>
      <c r="AN20" s="1">
        <v>66</v>
      </c>
      <c r="AO20" s="1">
        <v>35</v>
      </c>
      <c r="AQ20" s="1">
        <v>90</v>
      </c>
      <c r="AR20" s="1">
        <v>-50</v>
      </c>
      <c r="AT20" s="1">
        <v>-30</v>
      </c>
      <c r="AU20" s="1">
        <v>300</v>
      </c>
      <c r="AZ20" s="1">
        <v>83</v>
      </c>
      <c r="BB20" s="1">
        <v>1.01</v>
      </c>
      <c r="BD20" s="1">
        <v>70.5</v>
      </c>
      <c r="BE20" s="1">
        <v>19.4</v>
      </c>
      <c r="BF20" s="1">
        <v>3.14</v>
      </c>
      <c r="BG20" s="1">
        <v>1.91</v>
      </c>
      <c r="BH20" s="1">
        <v>0.97</v>
      </c>
      <c r="BI20" s="1">
        <v>4.39</v>
      </c>
      <c r="BJ20" s="1">
        <v>4.63</v>
      </c>
      <c r="BK20" s="1">
        <v>0.71</v>
      </c>
      <c r="BL20" s="1">
        <v>36.4</v>
      </c>
      <c r="BM20" s="1">
        <v>0.25</v>
      </c>
      <c r="BN20" s="1">
        <v>6.59</v>
      </c>
      <c r="BO20" s="1">
        <v>27.4</v>
      </c>
      <c r="BP20" s="1">
        <v>7.78</v>
      </c>
      <c r="BQ20" s="1">
        <v>70.5</v>
      </c>
      <c r="BR20" s="1">
        <v>14.1</v>
      </c>
      <c r="BS20" s="1">
        <v>4.98</v>
      </c>
      <c r="BT20" s="1">
        <v>0.56</v>
      </c>
      <c r="BU20" s="1">
        <v>0.61</v>
      </c>
      <c r="BV20" s="1">
        <v>13.3</v>
      </c>
      <c r="BW20" s="1">
        <v>0.25</v>
      </c>
      <c r="BX20" s="1">
        <v>2.61</v>
      </c>
      <c r="BY20" s="1">
        <v>101</v>
      </c>
      <c r="BZ20" s="1">
        <v>18.3</v>
      </c>
      <c r="CA20" s="1">
        <v>1.49</v>
      </c>
      <c r="CB20" s="1">
        <v>162</v>
      </c>
      <c r="CC20" s="1">
        <v>-20</v>
      </c>
      <c r="CD20" s="1">
        <v>-2</v>
      </c>
      <c r="CE20" s="1">
        <v>90</v>
      </c>
      <c r="CF20" s="1">
        <v>36.4</v>
      </c>
      <c r="CG20" s="1">
        <v>70.5</v>
      </c>
      <c r="CH20" s="1">
        <v>19.4</v>
      </c>
      <c r="CI20" s="1">
        <v>70.5</v>
      </c>
      <c r="CJ20" s="1">
        <v>14.1</v>
      </c>
      <c r="CK20" s="1">
        <v>13.3</v>
      </c>
      <c r="CL20" s="1">
        <v>2.61</v>
      </c>
      <c r="CM20" s="1">
        <v>162</v>
      </c>
      <c r="CN20" s="1">
        <v>18.3</v>
      </c>
      <c r="CO20" s="1">
        <v>101</v>
      </c>
      <c r="CP20" s="1">
        <v>-2</v>
      </c>
      <c r="CQ20" s="1">
        <v>-2</v>
      </c>
      <c r="CR20" s="1">
        <v>-2</v>
      </c>
      <c r="EB20" s="1">
        <v>64</v>
      </c>
      <c r="EC20" s="1">
        <v>0.7</v>
      </c>
      <c r="ED20" s="1">
        <v>14.9</v>
      </c>
      <c r="EE20" s="1">
        <v>4.77</v>
      </c>
      <c r="EG20" s="1">
        <v>6.22</v>
      </c>
      <c r="EI20" s="1">
        <v>5.6</v>
      </c>
      <c r="EJ20" s="1">
        <v>0.11</v>
      </c>
      <c r="EK20" s="1">
        <v>4.15</v>
      </c>
      <c r="EL20" s="1">
        <v>1.99</v>
      </c>
      <c r="EM20" s="1">
        <v>2.66</v>
      </c>
      <c r="EN20" s="1">
        <v>0.17</v>
      </c>
    </row>
    <row r="21" spans="1:144" ht="14.25">
      <c r="A21" s="1" t="s">
        <v>219</v>
      </c>
      <c r="B21" s="1" t="s">
        <v>220</v>
      </c>
      <c r="C21" s="1">
        <v>604789</v>
      </c>
      <c r="D21" s="1">
        <v>7292367</v>
      </c>
      <c r="E21" s="1">
        <v>604789</v>
      </c>
      <c r="F21" s="1">
        <v>7292366</v>
      </c>
      <c r="G21" s="1">
        <v>240.27</v>
      </c>
      <c r="H21" s="2" t="s">
        <v>216</v>
      </c>
      <c r="I21" s="35">
        <v>15.92</v>
      </c>
      <c r="J21" s="35">
        <v>16.38</v>
      </c>
      <c r="K21" s="1">
        <f t="shared" si="0"/>
        <v>0.4599999999999991</v>
      </c>
      <c r="L21" s="1">
        <v>177</v>
      </c>
      <c r="M21" s="1">
        <v>87</v>
      </c>
      <c r="N21" s="1">
        <v>1222.7</v>
      </c>
      <c r="O21" s="2" t="s">
        <v>221</v>
      </c>
      <c r="P21" s="1" t="s">
        <v>173</v>
      </c>
      <c r="Q21" s="36" t="s">
        <v>222</v>
      </c>
      <c r="R21" s="36" t="s">
        <v>201</v>
      </c>
      <c r="S21" s="1">
        <v>21.09</v>
      </c>
      <c r="T21" s="1">
        <v>0.64</v>
      </c>
      <c r="U21" s="1">
        <v>4.47</v>
      </c>
      <c r="V21" s="1">
        <v>12.45</v>
      </c>
      <c r="W21" s="1">
        <v>0.67</v>
      </c>
      <c r="X21" s="1">
        <v>8.72</v>
      </c>
      <c r="Y21" s="1">
        <v>46.16</v>
      </c>
      <c r="Z21" s="1">
        <v>0.34</v>
      </c>
      <c r="AA21" s="1">
        <v>0.51</v>
      </c>
      <c r="AB21" s="1">
        <v>4.94</v>
      </c>
      <c r="AC21" s="1">
        <v>-10</v>
      </c>
      <c r="AD21" s="1">
        <v>896</v>
      </c>
      <c r="AE21" s="1">
        <v>-30</v>
      </c>
      <c r="AG21" s="1">
        <v>100</v>
      </c>
      <c r="AH21" s="1">
        <v>63</v>
      </c>
      <c r="AI21" s="1">
        <v>40</v>
      </c>
      <c r="AJ21" s="1">
        <v>-30</v>
      </c>
      <c r="AL21" s="1">
        <v>-10</v>
      </c>
      <c r="AN21" s="1">
        <v>29</v>
      </c>
      <c r="AO21" s="1">
        <v>37</v>
      </c>
      <c r="AQ21" s="1">
        <v>140</v>
      </c>
      <c r="AR21" s="1">
        <v>-50</v>
      </c>
      <c r="AT21" s="1">
        <v>-30</v>
      </c>
      <c r="AU21" s="1">
        <v>1021</v>
      </c>
      <c r="AZ21" s="1">
        <v>154</v>
      </c>
      <c r="BB21" s="1">
        <v>1.37</v>
      </c>
      <c r="BD21" s="1">
        <v>56.5</v>
      </c>
      <c r="BE21" s="1">
        <v>31.7</v>
      </c>
      <c r="BF21" s="1">
        <v>3.62</v>
      </c>
      <c r="BG21" s="1">
        <v>1.79</v>
      </c>
      <c r="BH21" s="1">
        <v>1.72</v>
      </c>
      <c r="BI21" s="1">
        <v>6.25</v>
      </c>
      <c r="BJ21" s="1">
        <v>1.23</v>
      </c>
      <c r="BK21" s="1">
        <v>0.76</v>
      </c>
      <c r="BL21" s="1">
        <v>30.5</v>
      </c>
      <c r="BM21" s="1">
        <v>0.23</v>
      </c>
      <c r="BN21" s="1">
        <v>41.5</v>
      </c>
      <c r="BO21" s="1">
        <v>27.6</v>
      </c>
      <c r="BP21" s="1">
        <v>6.81</v>
      </c>
      <c r="BQ21" s="1">
        <v>4.15</v>
      </c>
      <c r="BR21" s="1">
        <v>14.5</v>
      </c>
      <c r="BS21" s="1">
        <v>5.87</v>
      </c>
      <c r="BT21" s="1">
        <v>1.63</v>
      </c>
      <c r="BU21" s="1">
        <v>0.87</v>
      </c>
      <c r="BV21" s="1">
        <v>2.61</v>
      </c>
      <c r="BW21" s="1">
        <v>0.24</v>
      </c>
      <c r="BX21" s="1">
        <v>2.65</v>
      </c>
      <c r="BY21" s="1">
        <v>162</v>
      </c>
      <c r="BZ21" s="1">
        <v>20.7</v>
      </c>
      <c r="CA21" s="1">
        <v>1.36</v>
      </c>
      <c r="CB21" s="1">
        <v>66.9</v>
      </c>
      <c r="CC21" s="1">
        <v>40</v>
      </c>
      <c r="CD21" s="1">
        <v>-2</v>
      </c>
      <c r="CE21" s="1">
        <v>140</v>
      </c>
      <c r="CF21" s="1">
        <v>30.5</v>
      </c>
      <c r="CG21" s="1">
        <v>56.5</v>
      </c>
      <c r="CH21" s="1">
        <v>31.7</v>
      </c>
      <c r="CI21" s="1">
        <v>4.15</v>
      </c>
      <c r="CJ21" s="1">
        <v>14.5</v>
      </c>
      <c r="CK21" s="1">
        <v>2.61</v>
      </c>
      <c r="CL21" s="1">
        <v>2.65</v>
      </c>
      <c r="CM21" s="1">
        <v>66.9</v>
      </c>
      <c r="CN21" s="1">
        <v>20.7</v>
      </c>
      <c r="CO21" s="1">
        <v>162</v>
      </c>
      <c r="CP21" s="1">
        <v>-2</v>
      </c>
      <c r="CQ21" s="1">
        <v>-2</v>
      </c>
      <c r="CR21" s="1">
        <v>-2</v>
      </c>
      <c r="EB21" s="1">
        <v>15.4</v>
      </c>
      <c r="EC21" s="1">
        <v>0.47</v>
      </c>
      <c r="ED21" s="1">
        <v>3.26</v>
      </c>
      <c r="EE21" s="1">
        <v>33.7</v>
      </c>
      <c r="EG21" s="1">
        <v>10.1</v>
      </c>
      <c r="EI21" s="1">
        <v>9.09</v>
      </c>
      <c r="EJ21" s="1">
        <v>0.49</v>
      </c>
      <c r="EK21" s="1">
        <v>6.37</v>
      </c>
      <c r="EL21" s="1">
        <v>0.25</v>
      </c>
      <c r="EM21" s="1">
        <v>0.37</v>
      </c>
      <c r="EN21" s="1">
        <v>3.61</v>
      </c>
    </row>
    <row r="22" spans="1:144" ht="14.25">
      <c r="A22" s="1" t="s">
        <v>223</v>
      </c>
      <c r="B22" s="1" t="s">
        <v>224</v>
      </c>
      <c r="C22" s="1">
        <v>604789</v>
      </c>
      <c r="D22" s="1">
        <v>7292367</v>
      </c>
      <c r="E22" s="1">
        <v>604789</v>
      </c>
      <c r="F22" s="1">
        <v>7292366</v>
      </c>
      <c r="G22" s="1">
        <v>234.99</v>
      </c>
      <c r="H22" s="2" t="s">
        <v>216</v>
      </c>
      <c r="I22" s="35">
        <v>21.33</v>
      </c>
      <c r="J22" s="35">
        <v>21.55</v>
      </c>
      <c r="K22" s="1">
        <f t="shared" si="0"/>
        <v>0.22000000000000242</v>
      </c>
      <c r="L22" s="1">
        <v>177</v>
      </c>
      <c r="M22" s="1">
        <v>87</v>
      </c>
      <c r="N22" s="1">
        <v>1222.7</v>
      </c>
      <c r="O22" s="2" t="s">
        <v>225</v>
      </c>
      <c r="P22" s="1" t="s">
        <v>173</v>
      </c>
      <c r="Q22" s="36"/>
      <c r="R22" s="36" t="s">
        <v>226</v>
      </c>
      <c r="S22" s="1">
        <v>80.21</v>
      </c>
      <c r="T22" s="1">
        <v>0.15</v>
      </c>
      <c r="U22" s="1">
        <v>9.67</v>
      </c>
      <c r="V22" s="1">
        <v>2.04</v>
      </c>
      <c r="W22" s="1">
        <v>0.04</v>
      </c>
      <c r="X22" s="1">
        <v>0.95</v>
      </c>
      <c r="Y22" s="1">
        <v>4.11</v>
      </c>
      <c r="Z22" s="1">
        <v>0.42</v>
      </c>
      <c r="AA22" s="1">
        <v>2.36</v>
      </c>
      <c r="AB22" s="1">
        <v>0.04</v>
      </c>
      <c r="AC22" s="1">
        <v>-10</v>
      </c>
      <c r="AD22" s="1">
        <v>201</v>
      </c>
      <c r="AE22" s="1">
        <v>-30</v>
      </c>
      <c r="AG22" s="1">
        <v>60</v>
      </c>
      <c r="AH22" s="1">
        <v>35</v>
      </c>
      <c r="AI22" s="1">
        <v>-20</v>
      </c>
      <c r="AJ22" s="1">
        <v>-30</v>
      </c>
      <c r="AL22" s="1">
        <v>-10</v>
      </c>
      <c r="AN22" s="1">
        <v>-20</v>
      </c>
      <c r="AO22" s="1">
        <v>-30</v>
      </c>
      <c r="AQ22" s="1">
        <v>-100</v>
      </c>
      <c r="AR22" s="1">
        <v>-50</v>
      </c>
      <c r="AT22" s="1">
        <v>-30</v>
      </c>
      <c r="AU22" s="1">
        <v>210</v>
      </c>
      <c r="AZ22" s="1">
        <v>31</v>
      </c>
      <c r="BB22" s="1">
        <v>1.01</v>
      </c>
      <c r="BD22" s="1">
        <v>24.9</v>
      </c>
      <c r="BE22" s="1">
        <v>4.32</v>
      </c>
      <c r="BF22" s="1">
        <v>1.53</v>
      </c>
      <c r="BG22" s="1">
        <v>0.82</v>
      </c>
      <c r="BH22" s="1">
        <v>0.45</v>
      </c>
      <c r="BI22" s="1">
        <v>1.66</v>
      </c>
      <c r="BJ22" s="1">
        <v>1.6</v>
      </c>
      <c r="BK22" s="1">
        <v>0.29</v>
      </c>
      <c r="BL22" s="1">
        <v>15.7</v>
      </c>
      <c r="BM22" s="1">
        <v>0.13</v>
      </c>
      <c r="BN22" s="1">
        <v>2.84</v>
      </c>
      <c r="BO22" s="1">
        <v>8.88</v>
      </c>
      <c r="BP22" s="1">
        <v>2.59</v>
      </c>
      <c r="BQ22" s="1">
        <v>11.5</v>
      </c>
      <c r="BR22" s="1">
        <v>2.81</v>
      </c>
      <c r="BS22" s="1">
        <v>1.48</v>
      </c>
      <c r="BT22" s="1">
        <v>0.33</v>
      </c>
      <c r="BU22" s="1">
        <v>0.22</v>
      </c>
      <c r="BV22" s="1">
        <v>10</v>
      </c>
      <c r="BW22" s="1">
        <v>0.12</v>
      </c>
      <c r="BX22" s="1">
        <v>3.54</v>
      </c>
      <c r="BY22" s="1">
        <v>29.2</v>
      </c>
      <c r="BZ22" s="1">
        <v>9.34</v>
      </c>
      <c r="CA22" s="1">
        <v>0.7</v>
      </c>
      <c r="CB22" s="1">
        <v>39</v>
      </c>
      <c r="CC22" s="1">
        <v>-20</v>
      </c>
      <c r="CD22" s="1">
        <v>-2</v>
      </c>
      <c r="CE22" s="1">
        <v>-100</v>
      </c>
      <c r="CF22" s="1">
        <v>15.7</v>
      </c>
      <c r="CG22" s="1">
        <v>24.9</v>
      </c>
      <c r="CH22" s="1">
        <v>4.32</v>
      </c>
      <c r="CI22" s="1">
        <v>11.5</v>
      </c>
      <c r="CJ22" s="1">
        <v>2.81</v>
      </c>
      <c r="CK22" s="1">
        <v>10</v>
      </c>
      <c r="CL22" s="1">
        <v>3.54</v>
      </c>
      <c r="CM22" s="1">
        <v>39</v>
      </c>
      <c r="CN22" s="1">
        <v>9.34</v>
      </c>
      <c r="CO22" s="1">
        <v>29.2</v>
      </c>
      <c r="CP22" s="1">
        <v>-2</v>
      </c>
      <c r="CQ22" s="1">
        <v>-2</v>
      </c>
      <c r="CR22" s="1">
        <v>-2</v>
      </c>
      <c r="EB22" s="1">
        <v>79.8</v>
      </c>
      <c r="EC22" s="1">
        <v>0.15</v>
      </c>
      <c r="ED22" s="1">
        <v>9.62</v>
      </c>
      <c r="EE22" s="1">
        <v>4.09</v>
      </c>
      <c r="EG22" s="1">
        <v>2.26</v>
      </c>
      <c r="EI22" s="1">
        <v>2.03</v>
      </c>
      <c r="EJ22" s="1">
        <v>0.04</v>
      </c>
      <c r="EK22" s="1">
        <v>0.95</v>
      </c>
      <c r="EL22" s="1">
        <v>0.42</v>
      </c>
      <c r="EM22" s="1">
        <v>2.35</v>
      </c>
      <c r="EN22" s="1">
        <v>0.04</v>
      </c>
    </row>
    <row r="23" spans="1:144" ht="14.25">
      <c r="A23" s="1" t="s">
        <v>227</v>
      </c>
      <c r="B23" s="1" t="s">
        <v>228</v>
      </c>
      <c r="C23" s="1">
        <v>604789</v>
      </c>
      <c r="D23" s="1">
        <v>7292367</v>
      </c>
      <c r="E23" s="1">
        <v>604789</v>
      </c>
      <c r="F23" s="1">
        <v>7292365</v>
      </c>
      <c r="G23" s="1">
        <v>221.8</v>
      </c>
      <c r="H23" s="2" t="s">
        <v>216</v>
      </c>
      <c r="I23" s="35">
        <v>34.5</v>
      </c>
      <c r="J23" s="35">
        <v>34.8</v>
      </c>
      <c r="K23" s="1">
        <f t="shared" si="0"/>
        <v>0.29999999999999716</v>
      </c>
      <c r="L23" s="1">
        <v>177</v>
      </c>
      <c r="M23" s="1">
        <v>87</v>
      </c>
      <c r="N23" s="1">
        <v>1222.7</v>
      </c>
      <c r="O23" s="2" t="s">
        <v>229</v>
      </c>
      <c r="P23" s="1" t="s">
        <v>173</v>
      </c>
      <c r="Q23" s="36" t="s">
        <v>230</v>
      </c>
      <c r="R23" s="36" t="s">
        <v>231</v>
      </c>
      <c r="S23" s="1">
        <v>72.46</v>
      </c>
      <c r="T23" s="1">
        <v>0.42</v>
      </c>
      <c r="U23" s="1">
        <v>14.89</v>
      </c>
      <c r="V23" s="1">
        <v>2.49</v>
      </c>
      <c r="W23" s="1">
        <v>0.04</v>
      </c>
      <c r="X23" s="1">
        <v>0.83</v>
      </c>
      <c r="Y23" s="1">
        <v>2.44</v>
      </c>
      <c r="Z23" s="1">
        <v>1.98</v>
      </c>
      <c r="AA23" s="1">
        <v>4.35</v>
      </c>
      <c r="AB23" s="1">
        <v>0.11</v>
      </c>
      <c r="AC23" s="1">
        <v>-10</v>
      </c>
      <c r="AD23" s="1">
        <v>1389</v>
      </c>
      <c r="AE23" s="1">
        <v>-30</v>
      </c>
      <c r="AG23" s="1">
        <v>80</v>
      </c>
      <c r="AH23" s="1">
        <v>-20</v>
      </c>
      <c r="AI23" s="1">
        <v>-20</v>
      </c>
      <c r="AJ23" s="1">
        <v>-30</v>
      </c>
      <c r="AL23" s="1">
        <v>-10</v>
      </c>
      <c r="AN23" s="1">
        <v>-20</v>
      </c>
      <c r="AO23" s="1">
        <v>-30</v>
      </c>
      <c r="AQ23" s="1">
        <v>70</v>
      </c>
      <c r="AR23" s="1">
        <v>-50</v>
      </c>
      <c r="AT23" s="1">
        <v>-30</v>
      </c>
      <c r="AU23" s="1">
        <v>339</v>
      </c>
      <c r="AZ23" s="1">
        <v>42</v>
      </c>
      <c r="BB23" s="1">
        <v>1.01</v>
      </c>
      <c r="BD23" s="1">
        <v>64.3</v>
      </c>
      <c r="BE23" s="1">
        <v>4.3</v>
      </c>
      <c r="BF23" s="1">
        <v>1.41</v>
      </c>
      <c r="BG23" s="1">
        <v>0.88</v>
      </c>
      <c r="BH23" s="1">
        <v>0.73</v>
      </c>
      <c r="BI23" s="1">
        <v>2.91</v>
      </c>
      <c r="BJ23" s="1">
        <v>4.5</v>
      </c>
      <c r="BK23" s="1">
        <v>0.31</v>
      </c>
      <c r="BL23" s="1">
        <v>34.3</v>
      </c>
      <c r="BM23" s="1">
        <v>0.13</v>
      </c>
      <c r="BN23" s="1">
        <v>4.18</v>
      </c>
      <c r="BO23" s="1">
        <v>24.1</v>
      </c>
      <c r="BP23" s="1">
        <v>6.8</v>
      </c>
      <c r="BQ23" s="1">
        <v>37.5</v>
      </c>
      <c r="BR23" s="1">
        <v>5.85</v>
      </c>
      <c r="BS23" s="1">
        <v>3.73</v>
      </c>
      <c r="BT23" s="1">
        <v>0.30000000000000004</v>
      </c>
      <c r="BU23" s="1">
        <v>0.31</v>
      </c>
      <c r="BV23" s="1">
        <v>6.18</v>
      </c>
      <c r="BW23" s="1">
        <v>0.12</v>
      </c>
      <c r="BX23" s="1">
        <v>1.32</v>
      </c>
      <c r="BY23" s="1">
        <v>34.5</v>
      </c>
      <c r="BZ23" s="1">
        <v>8.74</v>
      </c>
      <c r="CA23" s="1">
        <v>0.79</v>
      </c>
      <c r="CB23" s="1">
        <v>160</v>
      </c>
      <c r="CC23" s="1">
        <v>-20</v>
      </c>
      <c r="CD23" s="1">
        <v>-2</v>
      </c>
      <c r="CE23" s="1">
        <v>70</v>
      </c>
      <c r="CF23" s="1">
        <v>34.3</v>
      </c>
      <c r="CG23" s="1">
        <v>64.3</v>
      </c>
      <c r="CH23" s="1">
        <v>4.3</v>
      </c>
      <c r="CI23" s="1">
        <v>37.5</v>
      </c>
      <c r="CJ23" s="1">
        <v>5.85</v>
      </c>
      <c r="CK23" s="1">
        <v>6.18</v>
      </c>
      <c r="CL23" s="1">
        <v>1.32</v>
      </c>
      <c r="CM23" s="1">
        <v>160</v>
      </c>
      <c r="CN23" s="1">
        <v>8.74</v>
      </c>
      <c r="CO23" s="1">
        <v>34.5</v>
      </c>
      <c r="CP23" s="1">
        <v>-2</v>
      </c>
      <c r="CQ23" s="1">
        <v>-2</v>
      </c>
      <c r="CR23" s="1">
        <v>-2</v>
      </c>
      <c r="EB23" s="1">
        <v>72</v>
      </c>
      <c r="EC23" s="1">
        <v>0.42</v>
      </c>
      <c r="ED23" s="1">
        <v>14.8</v>
      </c>
      <c r="EE23" s="1">
        <v>2.42</v>
      </c>
      <c r="EG23" s="1">
        <v>2.74</v>
      </c>
      <c r="EI23" s="1">
        <v>2.47</v>
      </c>
      <c r="EJ23" s="1">
        <v>0.04</v>
      </c>
      <c r="EK23" s="1">
        <v>0.82</v>
      </c>
      <c r="EL23" s="1">
        <v>1.97</v>
      </c>
      <c r="EM23" s="1">
        <v>4.32</v>
      </c>
      <c r="EN23" s="1">
        <v>0.11</v>
      </c>
    </row>
    <row r="24" spans="1:144" ht="14.25">
      <c r="A24" s="1" t="s">
        <v>232</v>
      </c>
      <c r="B24" s="1" t="s">
        <v>233</v>
      </c>
      <c r="C24" s="1">
        <v>604789</v>
      </c>
      <c r="D24" s="1">
        <v>7292367</v>
      </c>
      <c r="E24" s="1">
        <v>604789</v>
      </c>
      <c r="F24" s="1">
        <v>7292365</v>
      </c>
      <c r="G24" s="1">
        <v>216.2</v>
      </c>
      <c r="H24" s="2" t="s">
        <v>216</v>
      </c>
      <c r="I24" s="35">
        <v>40.12</v>
      </c>
      <c r="J24" s="35">
        <v>40.39</v>
      </c>
      <c r="K24" s="1">
        <f t="shared" si="0"/>
        <v>0.2700000000000031</v>
      </c>
      <c r="L24" s="1">
        <v>177</v>
      </c>
      <c r="M24" s="1">
        <v>87</v>
      </c>
      <c r="N24" s="1">
        <v>1222.7</v>
      </c>
      <c r="O24" s="2" t="s">
        <v>217</v>
      </c>
      <c r="P24" s="1" t="s">
        <v>173</v>
      </c>
      <c r="Q24" s="36" t="s">
        <v>192</v>
      </c>
      <c r="R24" s="36" t="s">
        <v>218</v>
      </c>
      <c r="S24" s="1">
        <v>58.78</v>
      </c>
      <c r="T24" s="1">
        <v>0.83</v>
      </c>
      <c r="U24" s="1">
        <v>17.91</v>
      </c>
      <c r="V24" s="1">
        <v>6.3</v>
      </c>
      <c r="W24" s="1">
        <v>0.12</v>
      </c>
      <c r="X24" s="1">
        <v>4.11</v>
      </c>
      <c r="Y24" s="1">
        <v>5.7</v>
      </c>
      <c r="Z24" s="1">
        <v>3.17</v>
      </c>
      <c r="AA24" s="1">
        <v>2.91</v>
      </c>
      <c r="AB24" s="1">
        <v>0.18</v>
      </c>
      <c r="AC24" s="1">
        <v>-10</v>
      </c>
      <c r="AD24" s="1">
        <v>852</v>
      </c>
      <c r="AE24" s="1">
        <v>-30</v>
      </c>
      <c r="AG24" s="1">
        <v>160</v>
      </c>
      <c r="AH24" s="1">
        <v>160</v>
      </c>
      <c r="AI24" s="1">
        <v>61</v>
      </c>
      <c r="AJ24" s="1">
        <v>25</v>
      </c>
      <c r="AL24" s="1">
        <v>-10</v>
      </c>
      <c r="AN24" s="1">
        <v>55</v>
      </c>
      <c r="AO24" s="1">
        <v>35</v>
      </c>
      <c r="AQ24" s="1">
        <v>250</v>
      </c>
      <c r="AR24" s="1">
        <v>-50</v>
      </c>
      <c r="AT24" s="1">
        <v>-30</v>
      </c>
      <c r="AU24" s="1">
        <v>370</v>
      </c>
      <c r="AZ24" s="1">
        <v>100</v>
      </c>
      <c r="BB24" s="1">
        <v>1.01</v>
      </c>
      <c r="BD24" s="1">
        <v>93.6</v>
      </c>
      <c r="BE24" s="1">
        <v>23.9</v>
      </c>
      <c r="BF24" s="1">
        <v>4.59</v>
      </c>
      <c r="BG24" s="1">
        <v>2.36</v>
      </c>
      <c r="BH24" s="1">
        <v>1.32</v>
      </c>
      <c r="BI24" s="1">
        <v>5.58</v>
      </c>
      <c r="BJ24" s="1">
        <v>6.22</v>
      </c>
      <c r="BK24" s="1">
        <v>0.85</v>
      </c>
      <c r="BL24" s="1">
        <v>55.2</v>
      </c>
      <c r="BM24" s="1">
        <v>0.29</v>
      </c>
      <c r="BN24" s="1">
        <v>8.28</v>
      </c>
      <c r="BO24" s="1">
        <v>36.5</v>
      </c>
      <c r="BP24" s="1">
        <v>10.1</v>
      </c>
      <c r="BQ24" s="1">
        <v>109</v>
      </c>
      <c r="BR24" s="1">
        <v>18.6</v>
      </c>
      <c r="BS24" s="1">
        <v>6.25</v>
      </c>
      <c r="BT24" s="1">
        <v>0.74</v>
      </c>
      <c r="BU24" s="1">
        <v>0.73</v>
      </c>
      <c r="BV24" s="1">
        <v>16.2</v>
      </c>
      <c r="BW24" s="1">
        <v>0.29</v>
      </c>
      <c r="BX24" s="1">
        <v>3.24</v>
      </c>
      <c r="BY24" s="1">
        <v>118</v>
      </c>
      <c r="BZ24" s="1">
        <v>22.4</v>
      </c>
      <c r="CA24" s="1">
        <v>2.08</v>
      </c>
      <c r="CB24" s="1">
        <v>206</v>
      </c>
      <c r="CC24" s="1">
        <v>61</v>
      </c>
      <c r="CD24" s="1">
        <v>-2</v>
      </c>
      <c r="CE24" s="1">
        <v>250</v>
      </c>
      <c r="CF24" s="1">
        <v>55.2</v>
      </c>
      <c r="CG24" s="1">
        <v>93.6</v>
      </c>
      <c r="CH24" s="1">
        <v>23.9</v>
      </c>
      <c r="CI24" s="1">
        <v>109</v>
      </c>
      <c r="CJ24" s="1">
        <v>18.6</v>
      </c>
      <c r="CK24" s="1">
        <v>16.2</v>
      </c>
      <c r="CL24" s="1">
        <v>3.24</v>
      </c>
      <c r="CM24" s="1">
        <v>206</v>
      </c>
      <c r="CN24" s="1">
        <v>22.4</v>
      </c>
      <c r="CO24" s="1">
        <v>118</v>
      </c>
      <c r="CP24" s="1">
        <v>-2</v>
      </c>
      <c r="CQ24" s="1">
        <v>-2</v>
      </c>
      <c r="CR24" s="1">
        <v>-2</v>
      </c>
      <c r="EB24" s="1">
        <v>58.1</v>
      </c>
      <c r="EC24" s="1">
        <v>0.82</v>
      </c>
      <c r="ED24" s="1">
        <v>17.7</v>
      </c>
      <c r="EE24" s="1">
        <v>5.63</v>
      </c>
      <c r="EG24" s="1">
        <v>6.92</v>
      </c>
      <c r="EI24" s="1">
        <v>6.23</v>
      </c>
      <c r="EJ24" s="1">
        <v>0.12</v>
      </c>
      <c r="EK24" s="1">
        <v>4.06</v>
      </c>
      <c r="EL24" s="1">
        <v>3.13</v>
      </c>
      <c r="EM24" s="1">
        <v>2.88</v>
      </c>
      <c r="EN24" s="1">
        <v>0.18</v>
      </c>
    </row>
    <row r="25" spans="1:131" ht="14.25">
      <c r="A25" s="1" t="s">
        <v>234</v>
      </c>
      <c r="B25" s="1" t="s">
        <v>235</v>
      </c>
      <c r="C25" s="1">
        <v>604789</v>
      </c>
      <c r="D25" s="1">
        <v>7292367</v>
      </c>
      <c r="E25" s="1">
        <v>604789</v>
      </c>
      <c r="F25" s="1">
        <v>7292365</v>
      </c>
      <c r="G25" s="1">
        <v>212.96</v>
      </c>
      <c r="H25" s="2" t="s">
        <v>216</v>
      </c>
      <c r="I25" s="35">
        <v>43</v>
      </c>
      <c r="J25" s="35">
        <v>44</v>
      </c>
      <c r="K25" s="1">
        <f t="shared" si="0"/>
        <v>1</v>
      </c>
      <c r="L25" s="1">
        <v>177</v>
      </c>
      <c r="M25" s="1">
        <v>87</v>
      </c>
      <c r="N25" s="1">
        <v>1222.7</v>
      </c>
      <c r="O25" s="2" t="s">
        <v>236</v>
      </c>
      <c r="P25" s="1" t="s">
        <v>173</v>
      </c>
      <c r="Q25" s="36"/>
      <c r="R25" s="36" t="s">
        <v>237</v>
      </c>
      <c r="CC25" s="1">
        <v>124</v>
      </c>
      <c r="CD25" s="1">
        <v>-2</v>
      </c>
      <c r="CE25" s="1">
        <v>1320</v>
      </c>
      <c r="CH25" s="1">
        <v>24</v>
      </c>
      <c r="CP25" s="1">
        <v>50</v>
      </c>
      <c r="CQ25" s="1">
        <v>-2</v>
      </c>
      <c r="CR25" s="1">
        <v>-2</v>
      </c>
      <c r="CV25" s="1">
        <v>-1</v>
      </c>
      <c r="CX25" s="1">
        <v>-10</v>
      </c>
      <c r="DC25" s="1">
        <v>-1</v>
      </c>
      <c r="DD25" s="1">
        <v>24</v>
      </c>
      <c r="DE25" s="1">
        <v>57</v>
      </c>
      <c r="DF25" s="1">
        <v>124</v>
      </c>
      <c r="DG25" s="1">
        <v>32600</v>
      </c>
      <c r="DL25" s="1">
        <v>429</v>
      </c>
      <c r="DM25" s="1">
        <v>-1</v>
      </c>
      <c r="DO25" s="1">
        <v>68</v>
      </c>
      <c r="DQ25" s="1">
        <v>-10</v>
      </c>
      <c r="DR25" s="1">
        <v>1320</v>
      </c>
      <c r="DS25" s="1">
        <v>-20</v>
      </c>
      <c r="DV25" s="1">
        <v>-2</v>
      </c>
      <c r="DX25" s="1">
        <v>-30</v>
      </c>
      <c r="DY25" s="1">
        <v>-5</v>
      </c>
      <c r="EA25" s="1">
        <v>40</v>
      </c>
    </row>
    <row r="26" spans="1:131" ht="14.25">
      <c r="A26" s="1" t="s">
        <v>238</v>
      </c>
      <c r="B26" s="1" t="s">
        <v>239</v>
      </c>
      <c r="C26" s="1">
        <v>604789</v>
      </c>
      <c r="D26" s="1">
        <v>7292367</v>
      </c>
      <c r="E26" s="1">
        <v>604789</v>
      </c>
      <c r="F26" s="1">
        <v>7292365</v>
      </c>
      <c r="G26" s="1">
        <v>212.34</v>
      </c>
      <c r="H26" s="2" t="s">
        <v>216</v>
      </c>
      <c r="I26" s="35">
        <v>44</v>
      </c>
      <c r="J26" s="35">
        <v>44.25</v>
      </c>
      <c r="K26" s="1">
        <f t="shared" si="0"/>
        <v>0.25</v>
      </c>
      <c r="L26" s="1">
        <v>177</v>
      </c>
      <c r="M26" s="1">
        <v>87</v>
      </c>
      <c r="N26" s="1">
        <v>1222.7</v>
      </c>
      <c r="O26" s="2" t="s">
        <v>236</v>
      </c>
      <c r="P26" s="1" t="s">
        <v>173</v>
      </c>
      <c r="Q26" s="36"/>
      <c r="R26" s="36" t="s">
        <v>237</v>
      </c>
      <c r="CC26" s="1">
        <v>209</v>
      </c>
      <c r="CD26" s="1">
        <v>15</v>
      </c>
      <c r="CE26" s="1">
        <v>1670</v>
      </c>
      <c r="CH26" s="1">
        <v>29</v>
      </c>
      <c r="CP26" s="1">
        <v>10</v>
      </c>
      <c r="CQ26" s="1">
        <v>15</v>
      </c>
      <c r="CR26" s="1">
        <v>-2</v>
      </c>
      <c r="CV26" s="1">
        <v>-1</v>
      </c>
      <c r="CX26" s="1">
        <v>-10</v>
      </c>
      <c r="DC26" s="1">
        <v>-1</v>
      </c>
      <c r="DD26" s="1">
        <v>29</v>
      </c>
      <c r="DE26" s="1">
        <v>35</v>
      </c>
      <c r="DF26" s="1">
        <v>209</v>
      </c>
      <c r="DG26" s="1">
        <v>43600</v>
      </c>
      <c r="DL26" s="1">
        <v>448</v>
      </c>
      <c r="DM26" s="1">
        <v>2</v>
      </c>
      <c r="DO26" s="1">
        <v>46</v>
      </c>
      <c r="DQ26" s="1">
        <v>-10</v>
      </c>
      <c r="DR26" s="1">
        <v>1670</v>
      </c>
      <c r="DS26" s="1">
        <v>-20</v>
      </c>
      <c r="DV26" s="1">
        <v>-2</v>
      </c>
      <c r="DX26" s="1">
        <v>-30</v>
      </c>
      <c r="DY26" s="1">
        <v>-5</v>
      </c>
      <c r="EA26" s="1">
        <v>46</v>
      </c>
    </row>
    <row r="27" spans="1:144" ht="14.25">
      <c r="A27" s="1" t="s">
        <v>240</v>
      </c>
      <c r="B27" s="1" t="s">
        <v>241</v>
      </c>
      <c r="C27" s="1">
        <v>604789</v>
      </c>
      <c r="D27" s="1">
        <v>7292367</v>
      </c>
      <c r="E27" s="1">
        <v>604789</v>
      </c>
      <c r="F27" s="1">
        <v>7292365</v>
      </c>
      <c r="G27" s="1">
        <v>211.85</v>
      </c>
      <c r="H27" s="2" t="s">
        <v>216</v>
      </c>
      <c r="I27" s="35">
        <v>44.45</v>
      </c>
      <c r="J27" s="35">
        <v>44.77</v>
      </c>
      <c r="K27" s="1">
        <f t="shared" si="0"/>
        <v>0.3200000000000003</v>
      </c>
      <c r="L27" s="1">
        <v>177</v>
      </c>
      <c r="M27" s="1">
        <v>87</v>
      </c>
      <c r="N27" s="1">
        <v>1222.7</v>
      </c>
      <c r="O27" s="2" t="s">
        <v>236</v>
      </c>
      <c r="P27" s="1" t="s">
        <v>173</v>
      </c>
      <c r="Q27" s="36" t="s">
        <v>212</v>
      </c>
      <c r="R27" s="36" t="s">
        <v>242</v>
      </c>
      <c r="S27" s="1">
        <v>50.02</v>
      </c>
      <c r="T27" s="1">
        <v>1.03</v>
      </c>
      <c r="U27" s="1">
        <v>15.51</v>
      </c>
      <c r="V27" s="1">
        <v>11.83</v>
      </c>
      <c r="W27" s="1">
        <v>0.21</v>
      </c>
      <c r="X27" s="1">
        <v>7.55</v>
      </c>
      <c r="Y27" s="1">
        <v>10.68</v>
      </c>
      <c r="Z27" s="1">
        <v>0.45</v>
      </c>
      <c r="AA27" s="1">
        <v>2.65</v>
      </c>
      <c r="AB27" s="1">
        <v>0.07</v>
      </c>
      <c r="AC27" s="1">
        <v>-10</v>
      </c>
      <c r="AD27" s="1">
        <v>107</v>
      </c>
      <c r="AE27" s="1">
        <v>-30</v>
      </c>
      <c r="AG27" s="1">
        <v>130</v>
      </c>
      <c r="AH27" s="1">
        <v>316</v>
      </c>
      <c r="AI27" s="1">
        <v>111</v>
      </c>
      <c r="AJ27" s="1">
        <v>21</v>
      </c>
      <c r="AL27" s="1">
        <v>-10</v>
      </c>
      <c r="AN27" s="1">
        <v>155</v>
      </c>
      <c r="AO27" s="1">
        <v>-30</v>
      </c>
      <c r="AQ27" s="1">
        <v>190</v>
      </c>
      <c r="AR27" s="1">
        <v>-50</v>
      </c>
      <c r="AT27" s="1">
        <v>-30</v>
      </c>
      <c r="AU27" s="1">
        <v>156</v>
      </c>
      <c r="AZ27" s="1">
        <v>116</v>
      </c>
      <c r="BB27" s="1">
        <v>1.03</v>
      </c>
      <c r="BD27" s="1">
        <v>10</v>
      </c>
      <c r="BE27" s="1">
        <v>55.8</v>
      </c>
      <c r="BF27" s="1">
        <v>4.25</v>
      </c>
      <c r="BG27" s="1">
        <v>2.5</v>
      </c>
      <c r="BH27" s="1">
        <v>0.86</v>
      </c>
      <c r="BI27" s="1">
        <v>3.94</v>
      </c>
      <c r="BJ27" s="1">
        <v>1.94</v>
      </c>
      <c r="BK27" s="1">
        <v>0.93</v>
      </c>
      <c r="BL27" s="1">
        <v>3.58</v>
      </c>
      <c r="BM27" s="1">
        <v>0.37</v>
      </c>
      <c r="BN27" s="1">
        <v>2.26</v>
      </c>
      <c r="BO27" s="1">
        <v>8.3</v>
      </c>
      <c r="BP27" s="1">
        <v>1.6</v>
      </c>
      <c r="BQ27" s="1">
        <v>13.8</v>
      </c>
      <c r="BR27" s="1">
        <v>48.6</v>
      </c>
      <c r="BS27" s="1">
        <v>2.35</v>
      </c>
      <c r="BT27" s="1">
        <v>-0.2</v>
      </c>
      <c r="BU27" s="1">
        <v>0.68</v>
      </c>
      <c r="BV27" s="1">
        <v>-0.5</v>
      </c>
      <c r="BW27" s="1">
        <v>0.38</v>
      </c>
      <c r="BX27" s="1">
        <v>-0.2</v>
      </c>
      <c r="BY27" s="1">
        <v>327</v>
      </c>
      <c r="BZ27" s="1">
        <v>23.7</v>
      </c>
      <c r="CA27" s="1">
        <v>2.59</v>
      </c>
      <c r="CB27" s="1">
        <v>47.1</v>
      </c>
      <c r="CC27" s="1">
        <v>111</v>
      </c>
      <c r="CD27" s="1">
        <v>-2</v>
      </c>
      <c r="CE27" s="1">
        <v>190</v>
      </c>
      <c r="CF27" s="1">
        <v>3.58</v>
      </c>
      <c r="CG27" s="1">
        <v>10</v>
      </c>
      <c r="CH27" s="1">
        <v>55.8</v>
      </c>
      <c r="CI27" s="1">
        <v>13.8</v>
      </c>
      <c r="CJ27" s="1">
        <v>48.6</v>
      </c>
      <c r="CK27" s="1">
        <v>-0.5</v>
      </c>
      <c r="CL27" s="1">
        <v>-0.2</v>
      </c>
      <c r="CM27" s="1">
        <v>47.1</v>
      </c>
      <c r="CN27" s="1">
        <v>23.7</v>
      </c>
      <c r="CO27" s="1">
        <v>327</v>
      </c>
      <c r="CP27" s="1">
        <v>-2</v>
      </c>
      <c r="CQ27" s="1">
        <v>-2</v>
      </c>
      <c r="CR27" s="1">
        <v>-2</v>
      </c>
      <c r="EB27" s="1">
        <v>48.7</v>
      </c>
      <c r="EC27" s="1">
        <v>1</v>
      </c>
      <c r="ED27" s="1">
        <v>15.1</v>
      </c>
      <c r="EE27" s="1">
        <v>10.4</v>
      </c>
      <c r="EG27" s="1">
        <v>12.8</v>
      </c>
      <c r="EI27" s="1">
        <v>11.52</v>
      </c>
      <c r="EJ27" s="1">
        <v>0.2</v>
      </c>
      <c r="EK27" s="1">
        <v>7.35</v>
      </c>
      <c r="EL27" s="1">
        <v>0.44</v>
      </c>
      <c r="EM27" s="1">
        <v>2.58</v>
      </c>
      <c r="EN27" s="1">
        <v>0.07</v>
      </c>
    </row>
    <row r="28" spans="1:131" ht="14.25">
      <c r="A28" s="1" t="s">
        <v>243</v>
      </c>
      <c r="B28" s="1" t="s">
        <v>244</v>
      </c>
      <c r="C28" s="1">
        <v>604789</v>
      </c>
      <c r="D28" s="1">
        <v>7292367</v>
      </c>
      <c r="E28" s="1">
        <v>604789</v>
      </c>
      <c r="F28" s="1">
        <v>7292364</v>
      </c>
      <c r="G28" s="1">
        <v>207.17</v>
      </c>
      <c r="H28" s="2" t="s">
        <v>216</v>
      </c>
      <c r="I28" s="35">
        <v>48.3</v>
      </c>
      <c r="J28" s="35">
        <v>50.3</v>
      </c>
      <c r="K28" s="1">
        <f t="shared" si="0"/>
        <v>2</v>
      </c>
      <c r="L28" s="1">
        <v>177</v>
      </c>
      <c r="M28" s="1">
        <v>87</v>
      </c>
      <c r="N28" s="1">
        <v>1222.7</v>
      </c>
      <c r="O28" s="2" t="s">
        <v>236</v>
      </c>
      <c r="P28" s="1" t="s">
        <v>173</v>
      </c>
      <c r="Q28" s="36"/>
      <c r="R28" s="36" t="s">
        <v>237</v>
      </c>
      <c r="CC28" s="1">
        <v>157</v>
      </c>
      <c r="CD28" s="1">
        <v>-2</v>
      </c>
      <c r="CE28" s="1">
        <v>1430</v>
      </c>
      <c r="CH28" s="1">
        <v>22</v>
      </c>
      <c r="CP28" s="1">
        <v>-2</v>
      </c>
      <c r="CQ28" s="1">
        <v>-2</v>
      </c>
      <c r="CR28" s="1">
        <v>-2</v>
      </c>
      <c r="CV28" s="1">
        <v>-1</v>
      </c>
      <c r="CX28" s="1">
        <v>-10</v>
      </c>
      <c r="DC28" s="1">
        <v>-1</v>
      </c>
      <c r="DD28" s="1">
        <v>22</v>
      </c>
      <c r="DE28" s="1">
        <v>41</v>
      </c>
      <c r="DF28" s="1">
        <v>157</v>
      </c>
      <c r="DG28" s="1">
        <v>24300</v>
      </c>
      <c r="DL28" s="1">
        <v>351</v>
      </c>
      <c r="DM28" s="1">
        <v>-1</v>
      </c>
      <c r="DO28" s="1">
        <v>49</v>
      </c>
      <c r="DQ28" s="1">
        <v>-10</v>
      </c>
      <c r="DR28" s="1">
        <v>1430</v>
      </c>
      <c r="DS28" s="1">
        <v>-20</v>
      </c>
      <c r="DV28" s="1">
        <v>-2</v>
      </c>
      <c r="DX28" s="1">
        <v>-30</v>
      </c>
      <c r="DY28" s="1">
        <v>-5</v>
      </c>
      <c r="EA28" s="1">
        <v>32</v>
      </c>
    </row>
    <row r="29" spans="1:131" ht="14.25">
      <c r="A29" s="1" t="s">
        <v>245</v>
      </c>
      <c r="B29" s="1" t="s">
        <v>246</v>
      </c>
      <c r="C29" s="1">
        <v>604789</v>
      </c>
      <c r="D29" s="1">
        <v>7292367</v>
      </c>
      <c r="E29" s="1">
        <v>604789</v>
      </c>
      <c r="F29" s="1">
        <v>7292364</v>
      </c>
      <c r="G29" s="1">
        <v>193.49</v>
      </c>
      <c r="H29" s="2" t="s">
        <v>216</v>
      </c>
      <c r="I29" s="35">
        <v>62</v>
      </c>
      <c r="J29" s="35">
        <v>64</v>
      </c>
      <c r="K29" s="1">
        <f t="shared" si="0"/>
        <v>2</v>
      </c>
      <c r="L29" s="1">
        <v>177</v>
      </c>
      <c r="M29" s="1">
        <v>87</v>
      </c>
      <c r="N29" s="1">
        <v>1222.7</v>
      </c>
      <c r="O29" s="2" t="s">
        <v>236</v>
      </c>
      <c r="P29" s="1" t="s">
        <v>173</v>
      </c>
      <c r="Q29" s="36"/>
      <c r="R29" s="36" t="s">
        <v>237</v>
      </c>
      <c r="CC29" s="1">
        <v>138</v>
      </c>
      <c r="CD29" s="1">
        <v>-2</v>
      </c>
      <c r="CE29" s="1">
        <v>430</v>
      </c>
      <c r="CH29" s="1">
        <v>8</v>
      </c>
      <c r="CP29" s="1">
        <v>-2</v>
      </c>
      <c r="CQ29" s="1">
        <v>-2</v>
      </c>
      <c r="CR29" s="1">
        <v>-2</v>
      </c>
      <c r="CV29" s="1">
        <v>-1</v>
      </c>
      <c r="CX29" s="1">
        <v>-10</v>
      </c>
      <c r="DC29" s="1">
        <v>-1</v>
      </c>
      <c r="DD29" s="1">
        <v>8</v>
      </c>
      <c r="DE29" s="1">
        <v>15</v>
      </c>
      <c r="DF29" s="1">
        <v>138</v>
      </c>
      <c r="DG29" s="1">
        <v>7130</v>
      </c>
      <c r="DL29" s="1">
        <v>123</v>
      </c>
      <c r="DM29" s="1">
        <v>-1</v>
      </c>
      <c r="DO29" s="1">
        <v>33</v>
      </c>
      <c r="DQ29" s="1">
        <v>-10</v>
      </c>
      <c r="DR29" s="1">
        <v>430</v>
      </c>
      <c r="DS29" s="1">
        <v>-20</v>
      </c>
      <c r="DV29" s="1">
        <v>-2</v>
      </c>
      <c r="DX29" s="1">
        <v>-30</v>
      </c>
      <c r="DY29" s="1">
        <v>-5</v>
      </c>
      <c r="EA29" s="1">
        <v>8</v>
      </c>
    </row>
    <row r="30" spans="1:144" ht="14.25">
      <c r="A30" s="1" t="s">
        <v>247</v>
      </c>
      <c r="B30" s="1" t="s">
        <v>248</v>
      </c>
      <c r="C30" s="1">
        <v>604789</v>
      </c>
      <c r="D30" s="1">
        <v>7292367</v>
      </c>
      <c r="E30" s="1">
        <v>604789</v>
      </c>
      <c r="F30" s="1">
        <v>7292363</v>
      </c>
      <c r="G30" s="1">
        <v>178.66</v>
      </c>
      <c r="H30" s="2" t="s">
        <v>216</v>
      </c>
      <c r="I30" s="35">
        <v>77.7</v>
      </c>
      <c r="J30" s="35">
        <v>78</v>
      </c>
      <c r="K30" s="1">
        <f t="shared" si="0"/>
        <v>0.29999999999999716</v>
      </c>
      <c r="L30" s="1">
        <v>177</v>
      </c>
      <c r="M30" s="1">
        <v>87</v>
      </c>
      <c r="N30" s="1">
        <v>1222.7</v>
      </c>
      <c r="O30" s="2" t="s">
        <v>236</v>
      </c>
      <c r="P30" s="1" t="s">
        <v>173</v>
      </c>
      <c r="Q30" s="36" t="s">
        <v>212</v>
      </c>
      <c r="R30" s="36" t="s">
        <v>242</v>
      </c>
      <c r="S30" s="1">
        <v>52.57</v>
      </c>
      <c r="T30" s="1">
        <v>0.8</v>
      </c>
      <c r="U30" s="1">
        <v>13.7</v>
      </c>
      <c r="V30" s="1">
        <v>11.05</v>
      </c>
      <c r="W30" s="1">
        <v>0.19</v>
      </c>
      <c r="X30" s="1">
        <v>8.16</v>
      </c>
      <c r="Y30" s="1">
        <v>9.61</v>
      </c>
      <c r="Z30" s="1">
        <v>0.13</v>
      </c>
      <c r="AA30" s="1">
        <v>3.73</v>
      </c>
      <c r="AB30" s="1">
        <v>0.05</v>
      </c>
      <c r="AC30" s="1">
        <v>-10</v>
      </c>
      <c r="AD30" s="1">
        <v>67</v>
      </c>
      <c r="AE30" s="1">
        <v>-30</v>
      </c>
      <c r="AG30" s="1">
        <v>250</v>
      </c>
      <c r="AH30" s="1">
        <v>322</v>
      </c>
      <c r="AI30" s="1">
        <v>31</v>
      </c>
      <c r="AJ30" s="1">
        <v>-30</v>
      </c>
      <c r="AL30" s="1">
        <v>-10</v>
      </c>
      <c r="AN30" s="1">
        <v>161</v>
      </c>
      <c r="AO30" s="1">
        <v>-30</v>
      </c>
      <c r="AQ30" s="1">
        <v>-100</v>
      </c>
      <c r="AR30" s="1">
        <v>-50</v>
      </c>
      <c r="AT30" s="1">
        <v>-30</v>
      </c>
      <c r="AU30" s="1">
        <v>83</v>
      </c>
      <c r="AZ30" s="1">
        <v>99</v>
      </c>
      <c r="BB30" s="1">
        <v>1.02</v>
      </c>
      <c r="BD30" s="1">
        <v>6.32</v>
      </c>
      <c r="BE30" s="1">
        <v>56.1</v>
      </c>
      <c r="BF30" s="1">
        <v>3.21</v>
      </c>
      <c r="BG30" s="1">
        <v>1.97</v>
      </c>
      <c r="BH30" s="1">
        <v>0.55</v>
      </c>
      <c r="BI30" s="1">
        <v>2.78</v>
      </c>
      <c r="BJ30" s="1">
        <v>1.26</v>
      </c>
      <c r="BK30" s="1">
        <v>0.74</v>
      </c>
      <c r="BL30" s="1">
        <v>2.44</v>
      </c>
      <c r="BM30" s="1">
        <v>0.26</v>
      </c>
      <c r="BN30" s="1">
        <v>1.33</v>
      </c>
      <c r="BO30" s="1">
        <v>6.1</v>
      </c>
      <c r="BP30" s="1">
        <v>1.02</v>
      </c>
      <c r="BQ30" s="1">
        <v>2.2800000000000002</v>
      </c>
      <c r="BR30" s="1">
        <v>47.8</v>
      </c>
      <c r="BS30" s="1">
        <v>1.78</v>
      </c>
      <c r="BT30" s="1">
        <v>-0.2</v>
      </c>
      <c r="BU30" s="1">
        <v>0.54</v>
      </c>
      <c r="BV30" s="1">
        <v>-0.5</v>
      </c>
      <c r="BW30" s="1">
        <v>0.32</v>
      </c>
      <c r="BX30" s="1">
        <v>-0.2</v>
      </c>
      <c r="BY30" s="1">
        <v>287</v>
      </c>
      <c r="BZ30" s="1">
        <v>18.6</v>
      </c>
      <c r="CA30" s="1">
        <v>1.97</v>
      </c>
      <c r="CB30" s="1">
        <v>32.2</v>
      </c>
      <c r="CC30" s="1">
        <v>31</v>
      </c>
      <c r="CD30" s="1">
        <v>15</v>
      </c>
      <c r="CE30" s="1">
        <v>-100</v>
      </c>
      <c r="CF30" s="1">
        <v>2.44</v>
      </c>
      <c r="CG30" s="1">
        <v>6.32</v>
      </c>
      <c r="CH30" s="1">
        <v>56.1</v>
      </c>
      <c r="CI30" s="1">
        <v>2.2800000000000002</v>
      </c>
      <c r="CJ30" s="1">
        <v>47.8</v>
      </c>
      <c r="CK30" s="1">
        <v>-0.5</v>
      </c>
      <c r="CL30" s="1">
        <v>-0.2</v>
      </c>
      <c r="CM30" s="1">
        <v>32.2</v>
      </c>
      <c r="CN30" s="1">
        <v>18.6</v>
      </c>
      <c r="CO30" s="1">
        <v>287</v>
      </c>
      <c r="CP30" s="1">
        <v>-2</v>
      </c>
      <c r="CQ30" s="1">
        <v>15</v>
      </c>
      <c r="CR30" s="1">
        <v>-2</v>
      </c>
      <c r="EB30" s="1">
        <v>51.4</v>
      </c>
      <c r="EC30" s="1">
        <v>0.78</v>
      </c>
      <c r="ED30" s="1">
        <v>13.4</v>
      </c>
      <c r="EE30" s="1">
        <v>9.4</v>
      </c>
      <c r="EG30" s="1">
        <v>12</v>
      </c>
      <c r="EI30" s="1">
        <v>10.8</v>
      </c>
      <c r="EJ30" s="1">
        <v>0.19</v>
      </c>
      <c r="EK30" s="1">
        <v>7.98</v>
      </c>
      <c r="EL30" s="1">
        <v>0.13</v>
      </c>
      <c r="EM30" s="1">
        <v>3.65</v>
      </c>
      <c r="EN30" s="1">
        <v>0.05</v>
      </c>
    </row>
    <row r="31" spans="1:131" ht="14.25">
      <c r="A31" s="1" t="s">
        <v>249</v>
      </c>
      <c r="B31" s="1" t="s">
        <v>250</v>
      </c>
      <c r="C31" s="1">
        <v>604789</v>
      </c>
      <c r="D31" s="1">
        <v>7292367</v>
      </c>
      <c r="E31" s="1">
        <v>604789</v>
      </c>
      <c r="F31" s="1">
        <v>7292363</v>
      </c>
      <c r="G31" s="1">
        <v>171.52</v>
      </c>
      <c r="H31" s="2" t="s">
        <v>216</v>
      </c>
      <c r="I31" s="35">
        <v>84</v>
      </c>
      <c r="J31" s="35">
        <v>86</v>
      </c>
      <c r="K31" s="1">
        <f t="shared" si="0"/>
        <v>2</v>
      </c>
      <c r="L31" s="1">
        <v>177</v>
      </c>
      <c r="M31" s="1">
        <v>87</v>
      </c>
      <c r="N31" s="1">
        <v>1222.7</v>
      </c>
      <c r="O31" s="2" t="s">
        <v>236</v>
      </c>
      <c r="P31" s="1" t="s">
        <v>173</v>
      </c>
      <c r="Q31" s="36"/>
      <c r="R31" s="36" t="s">
        <v>237</v>
      </c>
      <c r="CC31" s="1">
        <v>171</v>
      </c>
      <c r="CD31" s="1">
        <v>-2</v>
      </c>
      <c r="CE31" s="1">
        <v>773</v>
      </c>
      <c r="CH31" s="1">
        <v>11</v>
      </c>
      <c r="CP31" s="1">
        <v>-2</v>
      </c>
      <c r="CQ31" s="1">
        <v>-2</v>
      </c>
      <c r="CR31" s="1">
        <v>-2</v>
      </c>
      <c r="CV31" s="1">
        <v>-1</v>
      </c>
      <c r="CX31" s="1">
        <v>-10</v>
      </c>
      <c r="DC31" s="1">
        <v>-1</v>
      </c>
      <c r="DD31" s="1">
        <v>11</v>
      </c>
      <c r="DE31" s="1">
        <v>25</v>
      </c>
      <c r="DF31" s="1">
        <v>171</v>
      </c>
      <c r="DG31" s="1">
        <v>10100</v>
      </c>
      <c r="DL31" s="1">
        <v>163</v>
      </c>
      <c r="DM31" s="1">
        <v>-2</v>
      </c>
      <c r="DO31" s="1">
        <v>39</v>
      </c>
      <c r="DQ31" s="1">
        <v>-10</v>
      </c>
      <c r="DR31" s="1">
        <v>773</v>
      </c>
      <c r="DS31" s="1">
        <v>-20</v>
      </c>
      <c r="DV31" s="1">
        <v>-2</v>
      </c>
      <c r="DX31" s="1">
        <v>-30</v>
      </c>
      <c r="DY31" s="1">
        <v>-5</v>
      </c>
      <c r="EA31" s="1">
        <v>12</v>
      </c>
    </row>
    <row r="32" spans="1:131" ht="14.25">
      <c r="A32" s="1" t="s">
        <v>251</v>
      </c>
      <c r="B32" s="1" t="s">
        <v>252</v>
      </c>
      <c r="C32" s="1">
        <v>604789</v>
      </c>
      <c r="D32" s="1">
        <v>7292367</v>
      </c>
      <c r="E32" s="1">
        <v>604789</v>
      </c>
      <c r="F32" s="1">
        <v>7292362</v>
      </c>
      <c r="G32" s="1">
        <v>166.52</v>
      </c>
      <c r="H32" s="2" t="s">
        <v>216</v>
      </c>
      <c r="I32" s="35">
        <v>89</v>
      </c>
      <c r="J32" s="35">
        <v>91</v>
      </c>
      <c r="K32" s="1">
        <f t="shared" si="0"/>
        <v>2</v>
      </c>
      <c r="L32" s="1">
        <v>177</v>
      </c>
      <c r="M32" s="1">
        <v>87</v>
      </c>
      <c r="N32" s="1">
        <v>1222.7</v>
      </c>
      <c r="O32" s="2" t="s">
        <v>236</v>
      </c>
      <c r="P32" s="1" t="s">
        <v>173</v>
      </c>
      <c r="Q32" s="36"/>
      <c r="R32" s="36" t="s">
        <v>237</v>
      </c>
      <c r="CC32" s="1">
        <v>154</v>
      </c>
      <c r="CD32" s="1">
        <v>-2</v>
      </c>
      <c r="CE32" s="1">
        <v>1890</v>
      </c>
      <c r="CH32" s="1">
        <v>21</v>
      </c>
      <c r="CP32" s="1">
        <v>-2</v>
      </c>
      <c r="CQ32" s="1">
        <v>-2</v>
      </c>
      <c r="CR32" s="1">
        <v>-2</v>
      </c>
      <c r="CV32" s="1">
        <v>-1</v>
      </c>
      <c r="CX32" s="1">
        <v>-10</v>
      </c>
      <c r="DC32" s="1">
        <v>-1</v>
      </c>
      <c r="DD32" s="1">
        <v>21</v>
      </c>
      <c r="DE32" s="1">
        <v>32</v>
      </c>
      <c r="DF32" s="1">
        <v>154</v>
      </c>
      <c r="DG32" s="1">
        <v>17100</v>
      </c>
      <c r="DL32" s="1">
        <v>329</v>
      </c>
      <c r="DM32" s="1">
        <v>-1</v>
      </c>
      <c r="DO32" s="1">
        <v>72</v>
      </c>
      <c r="DQ32" s="1">
        <v>-10</v>
      </c>
      <c r="DR32" s="1">
        <v>1890</v>
      </c>
      <c r="DS32" s="1">
        <v>-20</v>
      </c>
      <c r="DV32" s="1">
        <v>-2</v>
      </c>
      <c r="DX32" s="1">
        <v>-30</v>
      </c>
      <c r="DY32" s="1">
        <v>-5</v>
      </c>
      <c r="EA32" s="1">
        <v>21</v>
      </c>
    </row>
    <row r="33" spans="1:144" ht="14.25">
      <c r="A33" s="1" t="s">
        <v>253</v>
      </c>
      <c r="B33" s="1" t="s">
        <v>254</v>
      </c>
      <c r="C33" s="1">
        <v>604789</v>
      </c>
      <c r="D33" s="1">
        <v>7292367</v>
      </c>
      <c r="E33" s="1">
        <v>604789</v>
      </c>
      <c r="F33" s="1">
        <v>7292362</v>
      </c>
      <c r="G33" s="1">
        <v>163.21</v>
      </c>
      <c r="H33" s="2" t="s">
        <v>216</v>
      </c>
      <c r="I33" s="35">
        <v>93.17</v>
      </c>
      <c r="J33" s="35">
        <v>93.47</v>
      </c>
      <c r="K33" s="1">
        <f t="shared" si="0"/>
        <v>0.29999999999999716</v>
      </c>
      <c r="L33" s="1">
        <v>177</v>
      </c>
      <c r="M33" s="1">
        <v>87</v>
      </c>
      <c r="N33" s="1">
        <v>1222.7</v>
      </c>
      <c r="O33" s="2" t="s">
        <v>236</v>
      </c>
      <c r="P33" s="1" t="s">
        <v>173</v>
      </c>
      <c r="Q33" s="36" t="s">
        <v>212</v>
      </c>
      <c r="R33" s="36" t="s">
        <v>213</v>
      </c>
      <c r="S33" s="1">
        <v>50.37</v>
      </c>
      <c r="T33" s="1">
        <v>1</v>
      </c>
      <c r="U33" s="1">
        <v>14.85</v>
      </c>
      <c r="V33" s="1">
        <v>12.35</v>
      </c>
      <c r="W33" s="1">
        <v>0.22</v>
      </c>
      <c r="X33" s="1">
        <v>7.39</v>
      </c>
      <c r="Y33" s="1">
        <v>10.55</v>
      </c>
      <c r="Z33" s="1">
        <v>0.2</v>
      </c>
      <c r="AA33" s="1">
        <v>3</v>
      </c>
      <c r="AB33" s="1">
        <v>0.07</v>
      </c>
      <c r="AC33" s="1">
        <v>-10</v>
      </c>
      <c r="AD33" s="1">
        <v>84</v>
      </c>
      <c r="AE33" s="1">
        <v>-30</v>
      </c>
      <c r="AG33" s="1">
        <v>400</v>
      </c>
      <c r="AH33" s="1">
        <v>227</v>
      </c>
      <c r="AI33" s="1">
        <v>117</v>
      </c>
      <c r="AJ33" s="1">
        <v>21</v>
      </c>
      <c r="AL33" s="1">
        <v>-10</v>
      </c>
      <c r="AN33" s="1">
        <v>138</v>
      </c>
      <c r="AO33" s="1">
        <v>-30</v>
      </c>
      <c r="AQ33" s="1">
        <v>560</v>
      </c>
      <c r="AR33" s="1">
        <v>-50</v>
      </c>
      <c r="AT33" s="1">
        <v>-30</v>
      </c>
      <c r="AU33" s="1">
        <v>93</v>
      </c>
      <c r="AZ33" s="1">
        <v>121</v>
      </c>
      <c r="BB33" s="1">
        <v>1.02</v>
      </c>
      <c r="BD33" s="1">
        <v>7.86</v>
      </c>
      <c r="BE33" s="1">
        <v>53.5</v>
      </c>
      <c r="BF33" s="1">
        <v>3.85</v>
      </c>
      <c r="BG33" s="1">
        <v>2.78</v>
      </c>
      <c r="BH33" s="1">
        <v>0.78</v>
      </c>
      <c r="BI33" s="1">
        <v>3.64</v>
      </c>
      <c r="BJ33" s="1">
        <v>1.62</v>
      </c>
      <c r="BK33" s="1">
        <v>0.87</v>
      </c>
      <c r="BL33" s="1">
        <v>2.86</v>
      </c>
      <c r="BM33" s="1">
        <v>0.41</v>
      </c>
      <c r="BN33" s="1">
        <v>1.83</v>
      </c>
      <c r="BO33" s="1">
        <v>6.07</v>
      </c>
      <c r="BP33" s="1">
        <v>1.27</v>
      </c>
      <c r="BQ33" s="1">
        <v>2.82</v>
      </c>
      <c r="BR33" s="1">
        <v>50.3</v>
      </c>
      <c r="BS33" s="1">
        <v>2.39</v>
      </c>
      <c r="BT33" s="1">
        <v>-0.2</v>
      </c>
      <c r="BU33" s="1">
        <v>0.59</v>
      </c>
      <c r="BV33" s="1">
        <v>-0.5</v>
      </c>
      <c r="BW33" s="1">
        <v>0.37</v>
      </c>
      <c r="BX33" s="1">
        <v>-0.2</v>
      </c>
      <c r="BY33" s="1">
        <v>339</v>
      </c>
      <c r="BZ33" s="1">
        <v>23.7</v>
      </c>
      <c r="CA33" s="1">
        <v>2.4</v>
      </c>
      <c r="CB33" s="1">
        <v>42.8</v>
      </c>
      <c r="CC33" s="1">
        <v>117</v>
      </c>
      <c r="CD33" s="1">
        <v>-2</v>
      </c>
      <c r="CE33" s="1">
        <v>560</v>
      </c>
      <c r="CF33" s="1">
        <v>2.86</v>
      </c>
      <c r="CG33" s="1">
        <v>7.86</v>
      </c>
      <c r="CH33" s="1">
        <v>53.5</v>
      </c>
      <c r="CI33" s="1">
        <v>2.82</v>
      </c>
      <c r="CJ33" s="1">
        <v>50.3</v>
      </c>
      <c r="CK33" s="1">
        <v>-0.5</v>
      </c>
      <c r="CL33" s="1">
        <v>-0.2</v>
      </c>
      <c r="CM33" s="1">
        <v>42.8</v>
      </c>
      <c r="CN33" s="1">
        <v>23.7</v>
      </c>
      <c r="CO33" s="1">
        <v>339</v>
      </c>
      <c r="CP33" s="1">
        <v>-2</v>
      </c>
      <c r="CQ33" s="1">
        <v>-2</v>
      </c>
      <c r="CR33" s="1">
        <v>-2</v>
      </c>
      <c r="EB33" s="1">
        <v>49.2</v>
      </c>
      <c r="EC33" s="1">
        <v>0.98</v>
      </c>
      <c r="ED33" s="1">
        <v>14.5</v>
      </c>
      <c r="EE33" s="1">
        <v>10.3</v>
      </c>
      <c r="EG33" s="1">
        <v>13.4</v>
      </c>
      <c r="EI33" s="1">
        <v>12.06</v>
      </c>
      <c r="EJ33" s="1">
        <v>0.21</v>
      </c>
      <c r="EK33" s="1">
        <v>7.22</v>
      </c>
      <c r="EL33" s="1">
        <v>0.2</v>
      </c>
      <c r="EM33" s="1">
        <v>2.93</v>
      </c>
      <c r="EN33" s="1">
        <v>0.07</v>
      </c>
    </row>
    <row r="34" spans="1:131" ht="14.25">
      <c r="A34" s="1" t="s">
        <v>255</v>
      </c>
      <c r="B34" s="1" t="s">
        <v>256</v>
      </c>
      <c r="C34" s="1">
        <v>604789</v>
      </c>
      <c r="D34" s="1">
        <v>7292367</v>
      </c>
      <c r="E34" s="1">
        <v>604789</v>
      </c>
      <c r="F34" s="1">
        <v>7292362</v>
      </c>
      <c r="G34" s="1">
        <v>158.53</v>
      </c>
      <c r="H34" s="2" t="s">
        <v>216</v>
      </c>
      <c r="I34" s="35">
        <v>97</v>
      </c>
      <c r="J34" s="35">
        <v>99</v>
      </c>
      <c r="K34" s="1">
        <f t="shared" si="0"/>
        <v>2</v>
      </c>
      <c r="L34" s="1">
        <v>177</v>
      </c>
      <c r="M34" s="1">
        <v>87</v>
      </c>
      <c r="N34" s="1">
        <v>1222.7</v>
      </c>
      <c r="O34" s="2" t="s">
        <v>236</v>
      </c>
      <c r="P34" s="1" t="s">
        <v>173</v>
      </c>
      <c r="Q34" s="36"/>
      <c r="R34" s="36" t="s">
        <v>237</v>
      </c>
      <c r="CC34" s="1">
        <v>105</v>
      </c>
      <c r="CD34" s="1">
        <v>-2</v>
      </c>
      <c r="CE34" s="1">
        <v>847</v>
      </c>
      <c r="CH34" s="1">
        <v>11</v>
      </c>
      <c r="CP34" s="1">
        <v>-2</v>
      </c>
      <c r="CQ34" s="1">
        <v>-2</v>
      </c>
      <c r="CR34" s="1">
        <v>-2</v>
      </c>
      <c r="CV34" s="1">
        <v>-1</v>
      </c>
      <c r="CX34" s="1">
        <v>-10</v>
      </c>
      <c r="DC34" s="1">
        <v>-1</v>
      </c>
      <c r="DD34" s="1">
        <v>11</v>
      </c>
      <c r="DE34" s="1">
        <v>20</v>
      </c>
      <c r="DF34" s="1">
        <v>105</v>
      </c>
      <c r="DG34" s="1">
        <v>8970</v>
      </c>
      <c r="DL34" s="1">
        <v>159</v>
      </c>
      <c r="DM34" s="1">
        <v>-1</v>
      </c>
      <c r="DO34" s="1">
        <v>39</v>
      </c>
      <c r="DQ34" s="1">
        <v>-10</v>
      </c>
      <c r="DR34" s="1">
        <v>847</v>
      </c>
      <c r="DS34" s="1">
        <v>-20</v>
      </c>
      <c r="DV34" s="1">
        <v>-2</v>
      </c>
      <c r="DX34" s="1">
        <v>-30</v>
      </c>
      <c r="DY34" s="1">
        <v>-5</v>
      </c>
      <c r="EA34" s="1">
        <v>9</v>
      </c>
    </row>
    <row r="35" spans="1:131" ht="14.25">
      <c r="A35" s="1" t="s">
        <v>257</v>
      </c>
      <c r="B35" s="1" t="s">
        <v>258</v>
      </c>
      <c r="C35" s="1">
        <v>604789</v>
      </c>
      <c r="D35" s="1">
        <v>7292367</v>
      </c>
      <c r="E35" s="1">
        <v>604789</v>
      </c>
      <c r="F35" s="1">
        <v>7292361</v>
      </c>
      <c r="G35" s="1">
        <v>147.55</v>
      </c>
      <c r="H35" s="2" t="s">
        <v>216</v>
      </c>
      <c r="I35" s="35">
        <v>108</v>
      </c>
      <c r="J35" s="35">
        <v>110</v>
      </c>
      <c r="K35" s="1">
        <f t="shared" si="0"/>
        <v>2</v>
      </c>
      <c r="L35" s="1">
        <v>177</v>
      </c>
      <c r="M35" s="1">
        <v>87</v>
      </c>
      <c r="N35" s="1">
        <v>1222.7</v>
      </c>
      <c r="O35" s="2" t="s">
        <v>236</v>
      </c>
      <c r="P35" s="1" t="s">
        <v>173</v>
      </c>
      <c r="Q35" s="36"/>
      <c r="R35" s="36" t="s">
        <v>237</v>
      </c>
      <c r="CC35" s="1">
        <v>142</v>
      </c>
      <c r="CD35" s="1">
        <v>17</v>
      </c>
      <c r="CE35" s="1">
        <v>812</v>
      </c>
      <c r="CH35" s="1">
        <v>12</v>
      </c>
      <c r="CP35" s="1">
        <v>-2</v>
      </c>
      <c r="CQ35" s="1">
        <v>17</v>
      </c>
      <c r="CR35" s="1">
        <v>12</v>
      </c>
      <c r="CV35" s="1">
        <v>-1</v>
      </c>
      <c r="CX35" s="1">
        <v>-10</v>
      </c>
      <c r="DC35" s="1">
        <v>-1</v>
      </c>
      <c r="DD35" s="1">
        <v>12</v>
      </c>
      <c r="DE35" s="1">
        <v>43</v>
      </c>
      <c r="DF35" s="1">
        <v>142</v>
      </c>
      <c r="DG35" s="1">
        <v>9790</v>
      </c>
      <c r="DL35" s="1">
        <v>205</v>
      </c>
      <c r="DM35" s="1">
        <v>-1</v>
      </c>
      <c r="DO35" s="1">
        <v>51</v>
      </c>
      <c r="DQ35" s="1">
        <v>-10</v>
      </c>
      <c r="DR35" s="1">
        <v>812</v>
      </c>
      <c r="DS35" s="1">
        <v>-20</v>
      </c>
      <c r="DV35" s="1">
        <v>-2</v>
      </c>
      <c r="DX35" s="1">
        <v>-30</v>
      </c>
      <c r="DY35" s="1">
        <v>-5</v>
      </c>
      <c r="EA35" s="1">
        <v>11</v>
      </c>
    </row>
    <row r="36" spans="1:144" ht="14.25">
      <c r="A36" s="1" t="s">
        <v>259</v>
      </c>
      <c r="B36" s="1" t="s">
        <v>260</v>
      </c>
      <c r="C36" s="1">
        <v>604789</v>
      </c>
      <c r="D36" s="1">
        <v>7292367</v>
      </c>
      <c r="E36" s="1">
        <v>604789</v>
      </c>
      <c r="F36" s="1">
        <v>7292359</v>
      </c>
      <c r="G36" s="1">
        <v>107.9</v>
      </c>
      <c r="H36" s="2" t="s">
        <v>216</v>
      </c>
      <c r="I36" s="35">
        <v>148.46</v>
      </c>
      <c r="J36" s="35">
        <v>148.95</v>
      </c>
      <c r="K36" s="1">
        <f t="shared" si="0"/>
        <v>0.4899999999999807</v>
      </c>
      <c r="L36" s="1">
        <v>177</v>
      </c>
      <c r="M36" s="1">
        <v>87</v>
      </c>
      <c r="N36" s="1">
        <v>1222.7</v>
      </c>
      <c r="O36" s="2" t="s">
        <v>236</v>
      </c>
      <c r="P36" s="1" t="s">
        <v>173</v>
      </c>
      <c r="Q36" s="36" t="s">
        <v>212</v>
      </c>
      <c r="R36" s="36" t="s">
        <v>242</v>
      </c>
      <c r="S36" s="1">
        <v>52.04</v>
      </c>
      <c r="T36" s="1">
        <v>0.77</v>
      </c>
      <c r="U36" s="1">
        <v>14.31</v>
      </c>
      <c r="V36" s="1">
        <v>11.23</v>
      </c>
      <c r="W36" s="1">
        <v>0.19</v>
      </c>
      <c r="X36" s="1">
        <v>8.23</v>
      </c>
      <c r="Y36" s="1">
        <v>10.43</v>
      </c>
      <c r="Z36" s="1">
        <v>0.34</v>
      </c>
      <c r="AA36" s="1">
        <v>2.4</v>
      </c>
      <c r="AB36" s="1">
        <v>0.05</v>
      </c>
      <c r="AC36" s="1">
        <v>-10</v>
      </c>
      <c r="AD36" s="1">
        <v>77</v>
      </c>
      <c r="AE36" s="1">
        <v>-30</v>
      </c>
      <c r="AG36" s="1">
        <v>240</v>
      </c>
      <c r="AH36" s="1">
        <v>243</v>
      </c>
      <c r="AI36" s="1">
        <v>76</v>
      </c>
      <c r="AJ36" s="1">
        <v>21</v>
      </c>
      <c r="AL36" s="1">
        <v>-10</v>
      </c>
      <c r="AN36" s="1">
        <v>61</v>
      </c>
      <c r="AO36" s="1">
        <v>-30</v>
      </c>
      <c r="AQ36" s="1">
        <v>340</v>
      </c>
      <c r="AR36" s="1">
        <v>-50</v>
      </c>
      <c r="AT36" s="1">
        <v>-30</v>
      </c>
      <c r="AU36" s="1">
        <v>97</v>
      </c>
      <c r="AZ36" s="1">
        <v>101</v>
      </c>
      <c r="BB36" s="1">
        <v>1.02</v>
      </c>
      <c r="BD36" s="1">
        <v>6.67</v>
      </c>
      <c r="BE36" s="1">
        <v>43</v>
      </c>
      <c r="BF36" s="1">
        <v>3.33</v>
      </c>
      <c r="BG36" s="1">
        <v>2.17</v>
      </c>
      <c r="BH36" s="1">
        <v>0.59</v>
      </c>
      <c r="BI36" s="1">
        <v>2.73</v>
      </c>
      <c r="BJ36" s="1">
        <v>1.31</v>
      </c>
      <c r="BK36" s="1">
        <v>0.71</v>
      </c>
      <c r="BL36" s="1">
        <v>2.35</v>
      </c>
      <c r="BM36" s="1">
        <v>0.33</v>
      </c>
      <c r="BN36" s="1">
        <v>1.37</v>
      </c>
      <c r="BO36" s="1">
        <v>4.96</v>
      </c>
      <c r="BP36" s="1">
        <v>0.98</v>
      </c>
      <c r="BQ36" s="1">
        <v>11.1</v>
      </c>
      <c r="BR36" s="1">
        <v>52</v>
      </c>
      <c r="BS36" s="1">
        <v>1.7000000000000002</v>
      </c>
      <c r="BT36" s="1">
        <v>-0.2</v>
      </c>
      <c r="BU36" s="1">
        <v>0.46</v>
      </c>
      <c r="BV36" s="1">
        <v>0.59</v>
      </c>
      <c r="BW36" s="1">
        <v>0.29</v>
      </c>
      <c r="BX36" s="1">
        <v>-0.2</v>
      </c>
      <c r="BY36" s="1">
        <v>291</v>
      </c>
      <c r="BZ36" s="1">
        <v>19.4</v>
      </c>
      <c r="CA36" s="1">
        <v>1.9</v>
      </c>
      <c r="CB36" s="1">
        <v>34.1</v>
      </c>
      <c r="CC36" s="1">
        <v>76</v>
      </c>
      <c r="CD36" s="1">
        <v>19</v>
      </c>
      <c r="CE36" s="1">
        <v>340</v>
      </c>
      <c r="CF36" s="1">
        <v>2.35</v>
      </c>
      <c r="CG36" s="1">
        <v>6.67</v>
      </c>
      <c r="CH36" s="1">
        <v>43</v>
      </c>
      <c r="CI36" s="1">
        <v>11.1</v>
      </c>
      <c r="CJ36" s="1">
        <v>52</v>
      </c>
      <c r="CK36" s="1">
        <v>0.59</v>
      </c>
      <c r="CL36" s="1">
        <v>-0.2</v>
      </c>
      <c r="CM36" s="1">
        <v>34.1</v>
      </c>
      <c r="CN36" s="1">
        <v>19.4</v>
      </c>
      <c r="CO36" s="1">
        <v>291</v>
      </c>
      <c r="CP36" s="1">
        <v>-2</v>
      </c>
      <c r="CQ36" s="1">
        <v>19</v>
      </c>
      <c r="CR36" s="1">
        <v>12</v>
      </c>
      <c r="EB36" s="1">
        <v>50.9</v>
      </c>
      <c r="EC36" s="1">
        <v>0.75</v>
      </c>
      <c r="ED36" s="1">
        <v>14</v>
      </c>
      <c r="EE36" s="1">
        <v>10.2</v>
      </c>
      <c r="EG36" s="1">
        <v>12.2</v>
      </c>
      <c r="EI36" s="1">
        <v>10.98</v>
      </c>
      <c r="EJ36" s="1">
        <v>0.19</v>
      </c>
      <c r="EK36" s="1">
        <v>8.05</v>
      </c>
      <c r="EL36" s="1">
        <v>0.33</v>
      </c>
      <c r="EM36" s="1">
        <v>2.35</v>
      </c>
      <c r="EN36" s="1">
        <v>0.05</v>
      </c>
    </row>
    <row r="37" spans="1:131" ht="14.25">
      <c r="A37" s="1" t="s">
        <v>261</v>
      </c>
      <c r="B37" s="1" t="s">
        <v>262</v>
      </c>
      <c r="C37" s="1">
        <v>604789</v>
      </c>
      <c r="D37" s="1">
        <v>7292367</v>
      </c>
      <c r="E37" s="1">
        <v>604789</v>
      </c>
      <c r="F37" s="1">
        <v>7292359</v>
      </c>
      <c r="G37" s="1">
        <v>96.62</v>
      </c>
      <c r="H37" s="2" t="s">
        <v>216</v>
      </c>
      <c r="I37" s="35">
        <v>159</v>
      </c>
      <c r="J37" s="35">
        <v>161</v>
      </c>
      <c r="K37" s="1">
        <f t="shared" si="0"/>
        <v>2</v>
      </c>
      <c r="L37" s="1">
        <v>177</v>
      </c>
      <c r="M37" s="1">
        <v>87</v>
      </c>
      <c r="N37" s="1">
        <v>1222.7</v>
      </c>
      <c r="O37" s="2" t="s">
        <v>236</v>
      </c>
      <c r="P37" s="1" t="s">
        <v>173</v>
      </c>
      <c r="Q37" s="36"/>
      <c r="R37" s="36" t="s">
        <v>237</v>
      </c>
      <c r="CC37" s="1">
        <v>117</v>
      </c>
      <c r="CD37" s="1">
        <v>11</v>
      </c>
      <c r="CE37" s="1">
        <v>792</v>
      </c>
      <c r="CH37" s="1">
        <v>15</v>
      </c>
      <c r="CP37" s="1">
        <v>-2</v>
      </c>
      <c r="CQ37" s="1">
        <v>11</v>
      </c>
      <c r="CR37" s="1">
        <v>15</v>
      </c>
      <c r="CV37" s="1">
        <v>-1</v>
      </c>
      <c r="CX37" s="1">
        <v>-10</v>
      </c>
      <c r="DC37" s="1">
        <v>-1</v>
      </c>
      <c r="DD37" s="1">
        <v>15</v>
      </c>
      <c r="DE37" s="1">
        <v>47</v>
      </c>
      <c r="DF37" s="1">
        <v>117</v>
      </c>
      <c r="DG37" s="1">
        <v>13900</v>
      </c>
      <c r="DL37" s="1">
        <v>210</v>
      </c>
      <c r="DM37" s="1">
        <v>-1</v>
      </c>
      <c r="DO37" s="1">
        <v>37</v>
      </c>
      <c r="DQ37" s="1">
        <v>-10</v>
      </c>
      <c r="DR37" s="1">
        <v>792</v>
      </c>
      <c r="DS37" s="1">
        <v>-20</v>
      </c>
      <c r="DV37" s="1">
        <v>-2</v>
      </c>
      <c r="DX37" s="1">
        <v>-30</v>
      </c>
      <c r="DY37" s="1">
        <v>-5</v>
      </c>
      <c r="EA37" s="1">
        <v>14</v>
      </c>
    </row>
    <row r="38" spans="1:131" ht="14.25">
      <c r="A38" s="1" t="s">
        <v>263</v>
      </c>
      <c r="B38" s="1" t="s">
        <v>264</v>
      </c>
      <c r="C38" s="1">
        <v>604789</v>
      </c>
      <c r="D38" s="1">
        <v>7292367</v>
      </c>
      <c r="E38" s="1">
        <v>604789</v>
      </c>
      <c r="F38" s="1">
        <v>7292358</v>
      </c>
      <c r="G38" s="1">
        <v>91.13</v>
      </c>
      <c r="H38" s="2" t="s">
        <v>216</v>
      </c>
      <c r="I38" s="35">
        <v>165</v>
      </c>
      <c r="J38" s="35">
        <v>166</v>
      </c>
      <c r="K38" s="1">
        <f t="shared" si="0"/>
        <v>1</v>
      </c>
      <c r="L38" s="1">
        <v>177</v>
      </c>
      <c r="M38" s="1">
        <v>87</v>
      </c>
      <c r="N38" s="1">
        <v>1222.7</v>
      </c>
      <c r="O38" s="2" t="s">
        <v>236</v>
      </c>
      <c r="P38" s="1" t="s">
        <v>173</v>
      </c>
      <c r="Q38" s="36"/>
      <c r="R38" s="36" t="s">
        <v>237</v>
      </c>
      <c r="CC38" s="1">
        <v>70</v>
      </c>
      <c r="CD38" s="1">
        <v>14</v>
      </c>
      <c r="CE38" s="1">
        <v>801</v>
      </c>
      <c r="CH38" s="1">
        <v>15</v>
      </c>
      <c r="CP38" s="1">
        <v>-2</v>
      </c>
      <c r="CQ38" s="1">
        <v>14</v>
      </c>
      <c r="CR38" s="1">
        <v>13</v>
      </c>
      <c r="CV38" s="1">
        <v>-1</v>
      </c>
      <c r="CX38" s="1">
        <v>-10</v>
      </c>
      <c r="DC38" s="1">
        <v>-1</v>
      </c>
      <c r="DD38" s="1">
        <v>15</v>
      </c>
      <c r="DE38" s="1">
        <v>68</v>
      </c>
      <c r="DF38" s="1">
        <v>70</v>
      </c>
      <c r="DG38" s="1">
        <v>20700</v>
      </c>
      <c r="DL38" s="1">
        <v>356</v>
      </c>
      <c r="DM38" s="1">
        <v>-1</v>
      </c>
      <c r="DO38" s="1">
        <v>35</v>
      </c>
      <c r="DQ38" s="1">
        <v>-10</v>
      </c>
      <c r="DR38" s="1">
        <v>801</v>
      </c>
      <c r="DS38" s="1">
        <v>-20</v>
      </c>
      <c r="DV38" s="1">
        <v>-2</v>
      </c>
      <c r="DX38" s="1">
        <v>-30</v>
      </c>
      <c r="DY38" s="1">
        <v>-5</v>
      </c>
      <c r="EA38" s="1">
        <v>19</v>
      </c>
    </row>
    <row r="39" spans="1:131" ht="14.25">
      <c r="A39" s="1" t="s">
        <v>265</v>
      </c>
      <c r="B39" s="1" t="s">
        <v>266</v>
      </c>
      <c r="C39" s="1">
        <v>604789</v>
      </c>
      <c r="D39" s="1">
        <v>7292367</v>
      </c>
      <c r="E39" s="1">
        <v>604789</v>
      </c>
      <c r="F39" s="1">
        <v>7292358</v>
      </c>
      <c r="G39" s="1">
        <v>81.64</v>
      </c>
      <c r="H39" s="2" t="s">
        <v>216</v>
      </c>
      <c r="I39" s="35">
        <v>174</v>
      </c>
      <c r="J39" s="35">
        <v>176</v>
      </c>
      <c r="K39" s="1">
        <f t="shared" si="0"/>
        <v>2</v>
      </c>
      <c r="L39" s="1">
        <v>177</v>
      </c>
      <c r="M39" s="1">
        <v>87</v>
      </c>
      <c r="N39" s="1">
        <v>1222.7</v>
      </c>
      <c r="O39" s="2" t="s">
        <v>236</v>
      </c>
      <c r="P39" s="1" t="s">
        <v>173</v>
      </c>
      <c r="Q39" s="36"/>
      <c r="R39" s="36" t="s">
        <v>237</v>
      </c>
      <c r="CC39" s="1">
        <v>94</v>
      </c>
      <c r="CD39" s="1">
        <v>15</v>
      </c>
      <c r="CE39" s="1">
        <v>406</v>
      </c>
      <c r="CH39" s="1">
        <v>10</v>
      </c>
      <c r="CP39" s="1">
        <v>-2</v>
      </c>
      <c r="CQ39" s="1">
        <v>15</v>
      </c>
      <c r="CR39" s="1">
        <v>14</v>
      </c>
      <c r="CV39" s="1">
        <v>-1</v>
      </c>
      <c r="CX39" s="1">
        <v>-10</v>
      </c>
      <c r="DC39" s="1">
        <v>-1</v>
      </c>
      <c r="DD39" s="1">
        <v>10</v>
      </c>
      <c r="DE39" s="1">
        <v>40</v>
      </c>
      <c r="DF39" s="1">
        <v>94</v>
      </c>
      <c r="DG39" s="1">
        <v>9580</v>
      </c>
      <c r="DL39" s="1">
        <v>182</v>
      </c>
      <c r="DM39" s="1">
        <v>-1</v>
      </c>
      <c r="DO39" s="1">
        <v>30</v>
      </c>
      <c r="DQ39" s="1">
        <v>-10</v>
      </c>
      <c r="DR39" s="1">
        <v>406</v>
      </c>
      <c r="DS39" s="1">
        <v>-20</v>
      </c>
      <c r="DV39" s="1">
        <v>-2</v>
      </c>
      <c r="DX39" s="1">
        <v>-30</v>
      </c>
      <c r="DY39" s="1">
        <v>-5</v>
      </c>
      <c r="EA39" s="1">
        <v>10</v>
      </c>
    </row>
    <row r="40" spans="1:144" ht="14.25">
      <c r="A40" s="1" t="s">
        <v>267</v>
      </c>
      <c r="B40" s="1" t="s">
        <v>268</v>
      </c>
      <c r="C40" s="1">
        <v>604789</v>
      </c>
      <c r="D40" s="1">
        <v>7292367</v>
      </c>
      <c r="E40" s="1">
        <v>604789</v>
      </c>
      <c r="F40" s="1">
        <v>7292358</v>
      </c>
      <c r="G40" s="1">
        <v>75.35</v>
      </c>
      <c r="H40" s="2" t="s">
        <v>216</v>
      </c>
      <c r="I40" s="35">
        <v>181.1</v>
      </c>
      <c r="J40" s="35">
        <v>181.5</v>
      </c>
      <c r="K40" s="1">
        <f t="shared" si="0"/>
        <v>0.4000000000000057</v>
      </c>
      <c r="L40" s="1">
        <v>177</v>
      </c>
      <c r="M40" s="1">
        <v>87</v>
      </c>
      <c r="N40" s="1">
        <v>1222.7</v>
      </c>
      <c r="O40" s="2" t="s">
        <v>236</v>
      </c>
      <c r="P40" s="1" t="s">
        <v>173</v>
      </c>
      <c r="Q40" s="36" t="s">
        <v>212</v>
      </c>
      <c r="R40" s="36" t="s">
        <v>242</v>
      </c>
      <c r="S40" s="1">
        <v>51.12</v>
      </c>
      <c r="T40" s="1">
        <v>0.7</v>
      </c>
      <c r="U40" s="1">
        <v>15.34</v>
      </c>
      <c r="V40" s="1">
        <v>10.12</v>
      </c>
      <c r="W40" s="1">
        <v>0.19</v>
      </c>
      <c r="X40" s="1">
        <v>8.33</v>
      </c>
      <c r="Y40" s="1">
        <v>11.66</v>
      </c>
      <c r="Z40" s="1">
        <v>0.3</v>
      </c>
      <c r="AA40" s="1">
        <v>2.2</v>
      </c>
      <c r="AB40" s="1">
        <v>0.05</v>
      </c>
      <c r="AC40" s="1">
        <v>-10</v>
      </c>
      <c r="AD40" s="1">
        <v>93</v>
      </c>
      <c r="AE40" s="1">
        <v>-30</v>
      </c>
      <c r="AG40" s="1">
        <v>190</v>
      </c>
      <c r="AH40" s="1">
        <v>370</v>
      </c>
      <c r="AI40" s="1">
        <v>72</v>
      </c>
      <c r="AJ40" s="1">
        <v>-30</v>
      </c>
      <c r="AL40" s="1">
        <v>-10</v>
      </c>
      <c r="AN40" s="1">
        <v>104</v>
      </c>
      <c r="AO40" s="1">
        <v>-30</v>
      </c>
      <c r="AQ40" s="1">
        <v>250</v>
      </c>
      <c r="AR40" s="1">
        <v>-50</v>
      </c>
      <c r="AT40" s="1">
        <v>-30</v>
      </c>
      <c r="AU40" s="1">
        <v>122</v>
      </c>
      <c r="AZ40" s="1">
        <v>88</v>
      </c>
      <c r="BB40" s="1">
        <v>1.02</v>
      </c>
      <c r="BD40" s="1">
        <v>6.59</v>
      </c>
      <c r="BE40" s="1">
        <v>45.9</v>
      </c>
      <c r="BF40" s="1">
        <v>2.73</v>
      </c>
      <c r="BG40" s="1">
        <v>1.82</v>
      </c>
      <c r="BH40" s="1">
        <v>0.61</v>
      </c>
      <c r="BI40" s="1">
        <v>2.22</v>
      </c>
      <c r="BJ40" s="1">
        <v>1.17</v>
      </c>
      <c r="BK40" s="1">
        <v>0.63</v>
      </c>
      <c r="BL40" s="1">
        <v>2.5300000000000002</v>
      </c>
      <c r="BM40" s="1">
        <v>0.30000000000000004</v>
      </c>
      <c r="BN40" s="1">
        <v>1.19</v>
      </c>
      <c r="BO40" s="1">
        <v>4.63</v>
      </c>
      <c r="BP40" s="1">
        <v>0.95</v>
      </c>
      <c r="BQ40" s="1">
        <v>12.9</v>
      </c>
      <c r="BR40" s="1">
        <v>45.8</v>
      </c>
      <c r="BS40" s="1">
        <v>1.73</v>
      </c>
      <c r="BT40" s="1">
        <v>-0.2</v>
      </c>
      <c r="BU40" s="1">
        <v>0.37</v>
      </c>
      <c r="BV40" s="1">
        <v>0.56</v>
      </c>
      <c r="BW40" s="1">
        <v>0.25</v>
      </c>
      <c r="BX40" s="1">
        <v>0.32</v>
      </c>
      <c r="BY40" s="1">
        <v>261</v>
      </c>
      <c r="BZ40" s="1">
        <v>16.7</v>
      </c>
      <c r="CA40" s="1">
        <v>1.59</v>
      </c>
      <c r="CB40" s="1">
        <v>31.1</v>
      </c>
      <c r="CC40" s="1">
        <v>72</v>
      </c>
      <c r="CD40" s="1">
        <v>16</v>
      </c>
      <c r="CE40" s="1">
        <v>250</v>
      </c>
      <c r="CF40" s="1">
        <v>2.5300000000000002</v>
      </c>
      <c r="CG40" s="1">
        <v>6.59</v>
      </c>
      <c r="CH40" s="1">
        <v>45.9</v>
      </c>
      <c r="CI40" s="1">
        <v>12.9</v>
      </c>
      <c r="CJ40" s="1">
        <v>45.8</v>
      </c>
      <c r="CK40" s="1">
        <v>0.56</v>
      </c>
      <c r="CL40" s="1">
        <v>0.32</v>
      </c>
      <c r="CM40" s="1">
        <v>31.1</v>
      </c>
      <c r="CN40" s="1">
        <v>16.7</v>
      </c>
      <c r="CO40" s="1">
        <v>261</v>
      </c>
      <c r="CP40" s="1">
        <v>-2</v>
      </c>
      <c r="CQ40" s="1">
        <v>16</v>
      </c>
      <c r="CR40" s="1">
        <v>12</v>
      </c>
      <c r="EB40" s="1">
        <v>50</v>
      </c>
      <c r="EC40" s="1">
        <v>0.68</v>
      </c>
      <c r="ED40" s="1">
        <v>15</v>
      </c>
      <c r="EE40" s="1">
        <v>11.4</v>
      </c>
      <c r="EG40" s="1">
        <v>11</v>
      </c>
      <c r="EI40" s="1">
        <v>9.9</v>
      </c>
      <c r="EJ40" s="1">
        <v>0.19</v>
      </c>
      <c r="EK40" s="1">
        <v>8.15</v>
      </c>
      <c r="EL40" s="1">
        <v>0.29</v>
      </c>
      <c r="EM40" s="1">
        <v>2.15</v>
      </c>
      <c r="EN40" s="1">
        <v>0.05</v>
      </c>
    </row>
    <row r="41" spans="1:131" ht="14.25">
      <c r="A41" s="1" t="s">
        <v>269</v>
      </c>
      <c r="B41" s="1" t="s">
        <v>270</v>
      </c>
      <c r="C41" s="1">
        <v>604789</v>
      </c>
      <c r="D41" s="1">
        <v>7292367</v>
      </c>
      <c r="E41" s="1">
        <v>604790</v>
      </c>
      <c r="F41" s="1">
        <v>7292357</v>
      </c>
      <c r="G41" s="1">
        <v>66.66</v>
      </c>
      <c r="H41" s="2" t="s">
        <v>216</v>
      </c>
      <c r="I41" s="35">
        <v>189</v>
      </c>
      <c r="J41" s="35">
        <v>191</v>
      </c>
      <c r="K41" s="1">
        <f t="shared" si="0"/>
        <v>2</v>
      </c>
      <c r="L41" s="1">
        <v>177</v>
      </c>
      <c r="M41" s="1">
        <v>87</v>
      </c>
      <c r="N41" s="1">
        <v>1222.7</v>
      </c>
      <c r="O41" s="2" t="s">
        <v>236</v>
      </c>
      <c r="P41" s="1" t="s">
        <v>173</v>
      </c>
      <c r="Q41" s="36"/>
      <c r="R41" s="36" t="s">
        <v>237</v>
      </c>
      <c r="CC41" s="1">
        <v>94</v>
      </c>
      <c r="CD41" s="1">
        <v>11</v>
      </c>
      <c r="CE41" s="1">
        <v>625</v>
      </c>
      <c r="CH41" s="1">
        <v>14</v>
      </c>
      <c r="CP41" s="1">
        <v>11</v>
      </c>
      <c r="CQ41" s="1">
        <v>11</v>
      </c>
      <c r="CR41" s="1">
        <v>13</v>
      </c>
      <c r="CV41" s="1">
        <v>-1</v>
      </c>
      <c r="CX41" s="1">
        <v>-10</v>
      </c>
      <c r="DC41" s="1">
        <v>-1</v>
      </c>
      <c r="DD41" s="1">
        <v>14</v>
      </c>
      <c r="DE41" s="1">
        <v>64</v>
      </c>
      <c r="DF41" s="1">
        <v>94</v>
      </c>
      <c r="DG41" s="1">
        <v>9600</v>
      </c>
      <c r="DL41" s="1">
        <v>176</v>
      </c>
      <c r="DM41" s="1">
        <v>-2</v>
      </c>
      <c r="DO41" s="1">
        <v>70</v>
      </c>
      <c r="DQ41" s="1">
        <v>11</v>
      </c>
      <c r="DR41" s="1">
        <v>625</v>
      </c>
      <c r="DS41" s="1">
        <v>-20</v>
      </c>
      <c r="DV41" s="1">
        <v>-2</v>
      </c>
      <c r="DX41" s="1">
        <v>-30</v>
      </c>
      <c r="DY41" s="1">
        <v>-5</v>
      </c>
      <c r="EA41" s="1">
        <v>27</v>
      </c>
    </row>
    <row r="42" spans="1:131" ht="14.25">
      <c r="A42" s="1" t="s">
        <v>271</v>
      </c>
      <c r="B42" s="1" t="s">
        <v>272</v>
      </c>
      <c r="C42" s="1">
        <v>604789</v>
      </c>
      <c r="D42" s="1">
        <v>7292367</v>
      </c>
      <c r="E42" s="1">
        <v>604790</v>
      </c>
      <c r="F42" s="1">
        <v>7292356</v>
      </c>
      <c r="G42" s="1">
        <v>52.33</v>
      </c>
      <c r="H42" s="2" t="s">
        <v>216</v>
      </c>
      <c r="I42" s="35">
        <v>203.35</v>
      </c>
      <c r="J42" s="35">
        <v>205.35</v>
      </c>
      <c r="K42" s="1">
        <f t="shared" si="0"/>
        <v>2</v>
      </c>
      <c r="L42" s="1">
        <v>177</v>
      </c>
      <c r="M42" s="1">
        <v>87</v>
      </c>
      <c r="N42" s="1">
        <v>1222.7</v>
      </c>
      <c r="O42" s="2" t="s">
        <v>236</v>
      </c>
      <c r="P42" s="1" t="s">
        <v>173</v>
      </c>
      <c r="Q42" s="36"/>
      <c r="R42" s="36" t="s">
        <v>237</v>
      </c>
      <c r="CC42" s="1">
        <v>96</v>
      </c>
      <c r="CD42" s="1">
        <v>11</v>
      </c>
      <c r="CE42" s="1">
        <v>497</v>
      </c>
      <c r="CH42" s="1">
        <v>20</v>
      </c>
      <c r="CP42" s="1">
        <v>-2</v>
      </c>
      <c r="CQ42" s="1">
        <v>11</v>
      </c>
      <c r="CR42" s="1">
        <v>14</v>
      </c>
      <c r="CV42" s="1">
        <v>-1</v>
      </c>
      <c r="CX42" s="1">
        <v>-10</v>
      </c>
      <c r="DC42" s="1">
        <v>-1</v>
      </c>
      <c r="DD42" s="1">
        <v>20</v>
      </c>
      <c r="DE42" s="1">
        <v>156</v>
      </c>
      <c r="DF42" s="1">
        <v>96</v>
      </c>
      <c r="DG42" s="1">
        <v>14400</v>
      </c>
      <c r="DL42" s="1">
        <v>255</v>
      </c>
      <c r="DM42" s="1">
        <v>3</v>
      </c>
      <c r="DO42" s="1">
        <v>128</v>
      </c>
      <c r="DQ42" s="1">
        <v>-10</v>
      </c>
      <c r="DR42" s="1">
        <v>497</v>
      </c>
      <c r="DS42" s="1">
        <v>-20</v>
      </c>
      <c r="DV42" s="1">
        <v>-2</v>
      </c>
      <c r="DX42" s="1">
        <v>-30</v>
      </c>
      <c r="DY42" s="1">
        <v>-5</v>
      </c>
      <c r="EA42" s="1">
        <v>18</v>
      </c>
    </row>
    <row r="43" spans="1:144" ht="14.25">
      <c r="A43" s="1" t="s">
        <v>273</v>
      </c>
      <c r="B43" s="1" t="s">
        <v>274</v>
      </c>
      <c r="C43" s="1">
        <v>604789</v>
      </c>
      <c r="D43" s="1">
        <v>7292367</v>
      </c>
      <c r="E43" s="1">
        <v>604790</v>
      </c>
      <c r="F43" s="1">
        <v>7292355</v>
      </c>
      <c r="G43" s="1">
        <v>25.98</v>
      </c>
      <c r="H43" s="2" t="s">
        <v>216</v>
      </c>
      <c r="I43" s="35">
        <v>230.6</v>
      </c>
      <c r="J43" s="35">
        <v>230.87</v>
      </c>
      <c r="K43" s="1">
        <f t="shared" si="0"/>
        <v>0.27000000000001023</v>
      </c>
      <c r="L43" s="1">
        <v>177</v>
      </c>
      <c r="M43" s="1">
        <v>87</v>
      </c>
      <c r="N43" s="1">
        <v>1222.7</v>
      </c>
      <c r="O43" s="2" t="s">
        <v>236</v>
      </c>
      <c r="P43" s="1" t="s">
        <v>173</v>
      </c>
      <c r="Q43" s="36" t="s">
        <v>200</v>
      </c>
      <c r="R43" s="36" t="s">
        <v>242</v>
      </c>
      <c r="S43" s="1">
        <v>50.05</v>
      </c>
      <c r="T43" s="1">
        <v>0.94</v>
      </c>
      <c r="U43" s="1">
        <v>12.43</v>
      </c>
      <c r="V43" s="1">
        <v>12.31</v>
      </c>
      <c r="W43" s="1">
        <v>0.2</v>
      </c>
      <c r="X43" s="1">
        <v>9.71</v>
      </c>
      <c r="Y43" s="1">
        <v>11.71</v>
      </c>
      <c r="Z43" s="1">
        <v>0.54</v>
      </c>
      <c r="AA43" s="1">
        <v>2.05</v>
      </c>
      <c r="AB43" s="1">
        <v>0.06</v>
      </c>
      <c r="AC43" s="1">
        <v>-10</v>
      </c>
      <c r="AD43" s="1">
        <v>105</v>
      </c>
      <c r="AE43" s="1">
        <v>-30</v>
      </c>
      <c r="AG43" s="1">
        <v>100</v>
      </c>
      <c r="AH43" s="1">
        <v>515</v>
      </c>
      <c r="AI43" s="1">
        <v>141</v>
      </c>
      <c r="AJ43" s="1">
        <v>-30</v>
      </c>
      <c r="AL43" s="1">
        <v>-10</v>
      </c>
      <c r="AN43" s="1">
        <v>169</v>
      </c>
      <c r="AO43" s="1">
        <v>-30</v>
      </c>
      <c r="AQ43" s="1">
        <v>730</v>
      </c>
      <c r="AR43" s="1">
        <v>-50</v>
      </c>
      <c r="AT43" s="1">
        <v>-30</v>
      </c>
      <c r="AU43" s="1">
        <v>165</v>
      </c>
      <c r="AZ43" s="1">
        <v>115</v>
      </c>
      <c r="BB43" s="1">
        <v>1.04</v>
      </c>
      <c r="BD43" s="1">
        <v>9.9</v>
      </c>
      <c r="BE43" s="1">
        <v>60.8</v>
      </c>
      <c r="BF43" s="1">
        <v>3.46</v>
      </c>
      <c r="BG43" s="1">
        <v>1.9300000000000002</v>
      </c>
      <c r="BH43" s="1">
        <v>0.78</v>
      </c>
      <c r="BI43" s="1">
        <v>3.45</v>
      </c>
      <c r="BJ43" s="1">
        <v>1.64</v>
      </c>
      <c r="BK43" s="1">
        <v>0.79</v>
      </c>
      <c r="BL43" s="1">
        <v>3.77</v>
      </c>
      <c r="BM43" s="1">
        <v>0.30000000000000004</v>
      </c>
      <c r="BN43" s="1">
        <v>2.1</v>
      </c>
      <c r="BO43" s="1">
        <v>7.57</v>
      </c>
      <c r="BP43" s="1">
        <v>1.57</v>
      </c>
      <c r="BQ43" s="1">
        <v>14.3</v>
      </c>
      <c r="BR43" s="1">
        <v>40.6</v>
      </c>
      <c r="BS43" s="1">
        <v>2.67</v>
      </c>
      <c r="BT43" s="1">
        <v>-0.2</v>
      </c>
      <c r="BU43" s="1">
        <v>0.59</v>
      </c>
      <c r="BV43" s="1">
        <v>0.53</v>
      </c>
      <c r="BW43" s="1">
        <v>0.29</v>
      </c>
      <c r="BX43" s="1">
        <v>-0.2</v>
      </c>
      <c r="BY43" s="1">
        <v>284</v>
      </c>
      <c r="BZ43" s="1">
        <v>20</v>
      </c>
      <c r="CA43" s="1">
        <v>1.86</v>
      </c>
      <c r="CB43" s="1">
        <v>44.2</v>
      </c>
      <c r="CC43" s="1">
        <v>141</v>
      </c>
      <c r="CD43" s="1">
        <v>11</v>
      </c>
      <c r="CE43" s="1">
        <v>730</v>
      </c>
      <c r="CF43" s="1">
        <v>3.77</v>
      </c>
      <c r="CG43" s="1">
        <v>9.9</v>
      </c>
      <c r="CH43" s="1">
        <v>60.8</v>
      </c>
      <c r="CI43" s="1">
        <v>14.3</v>
      </c>
      <c r="CJ43" s="1">
        <v>40.6</v>
      </c>
      <c r="CK43" s="1">
        <v>0.53</v>
      </c>
      <c r="CL43" s="1">
        <v>-0.2</v>
      </c>
      <c r="CM43" s="1">
        <v>44.2</v>
      </c>
      <c r="CN43" s="1">
        <v>20</v>
      </c>
      <c r="CO43" s="1">
        <v>284</v>
      </c>
      <c r="CP43" s="1">
        <v>-2</v>
      </c>
      <c r="CQ43" s="1">
        <v>11</v>
      </c>
      <c r="CR43" s="1">
        <v>-2</v>
      </c>
      <c r="EB43" s="1">
        <v>48.3</v>
      </c>
      <c r="EC43" s="1">
        <v>0.91</v>
      </c>
      <c r="ED43" s="1">
        <v>12</v>
      </c>
      <c r="EE43" s="1">
        <v>11.3</v>
      </c>
      <c r="EG43" s="1">
        <v>13.2</v>
      </c>
      <c r="EI43" s="1">
        <v>11.88</v>
      </c>
      <c r="EJ43" s="1">
        <v>0.19</v>
      </c>
      <c r="EK43" s="1">
        <v>9.37</v>
      </c>
      <c r="EL43" s="1">
        <v>0.52</v>
      </c>
      <c r="EM43" s="1">
        <v>1.98</v>
      </c>
      <c r="EN43" s="1">
        <v>0.06</v>
      </c>
    </row>
    <row r="44" spans="1:131" ht="14.25">
      <c r="A44" s="1" t="s">
        <v>275</v>
      </c>
      <c r="B44" s="1" t="s">
        <v>276</v>
      </c>
      <c r="C44" s="1">
        <v>604789</v>
      </c>
      <c r="D44" s="1">
        <v>7292367</v>
      </c>
      <c r="E44" s="1">
        <v>604790</v>
      </c>
      <c r="F44" s="1">
        <v>7292355</v>
      </c>
      <c r="G44" s="1">
        <v>20.22</v>
      </c>
      <c r="H44" s="2" t="s">
        <v>216</v>
      </c>
      <c r="I44" s="35">
        <v>236</v>
      </c>
      <c r="J44" s="35">
        <v>237</v>
      </c>
      <c r="K44" s="1">
        <f t="shared" si="0"/>
        <v>1</v>
      </c>
      <c r="L44" s="1">
        <v>177</v>
      </c>
      <c r="M44" s="1">
        <v>87</v>
      </c>
      <c r="N44" s="1">
        <v>1222.7</v>
      </c>
      <c r="O44" s="2" t="s">
        <v>277</v>
      </c>
      <c r="P44" s="1" t="s">
        <v>173</v>
      </c>
      <c r="Q44" s="36"/>
      <c r="R44" s="36" t="s">
        <v>237</v>
      </c>
      <c r="CC44" s="1">
        <v>43</v>
      </c>
      <c r="CD44" s="1">
        <v>-2</v>
      </c>
      <c r="CE44" s="1">
        <v>5670</v>
      </c>
      <c r="CH44" s="1">
        <v>19</v>
      </c>
      <c r="CP44" s="1">
        <v>-2</v>
      </c>
      <c r="CQ44" s="1">
        <v>-2</v>
      </c>
      <c r="CR44" s="1">
        <v>-2</v>
      </c>
      <c r="CV44" s="1">
        <v>-1</v>
      </c>
      <c r="CX44" s="1">
        <v>-10</v>
      </c>
      <c r="DC44" s="1">
        <v>-1</v>
      </c>
      <c r="DD44" s="1">
        <v>19</v>
      </c>
      <c r="DE44" s="1">
        <v>9</v>
      </c>
      <c r="DF44" s="1">
        <v>43</v>
      </c>
      <c r="DG44" s="1">
        <v>51200</v>
      </c>
      <c r="DL44" s="1">
        <v>523</v>
      </c>
      <c r="DM44" s="1">
        <v>-2</v>
      </c>
      <c r="DO44" s="1">
        <v>18</v>
      </c>
      <c r="DQ44" s="1">
        <v>-10</v>
      </c>
      <c r="DR44" s="1">
        <v>5670</v>
      </c>
      <c r="DS44" s="1">
        <v>-20</v>
      </c>
      <c r="DV44" s="1">
        <v>-2</v>
      </c>
      <c r="DX44" s="1">
        <v>-30</v>
      </c>
      <c r="DY44" s="1">
        <v>-5</v>
      </c>
      <c r="EA44" s="1">
        <v>43</v>
      </c>
    </row>
    <row r="45" spans="1:131" ht="14.25">
      <c r="A45" s="1" t="s">
        <v>278</v>
      </c>
      <c r="B45" s="1" t="s">
        <v>279</v>
      </c>
      <c r="C45" s="1">
        <v>604789</v>
      </c>
      <c r="D45" s="1">
        <v>7292367</v>
      </c>
      <c r="E45" s="1">
        <v>604790</v>
      </c>
      <c r="F45" s="1">
        <v>7292355</v>
      </c>
      <c r="G45" s="1">
        <v>19.23</v>
      </c>
      <c r="H45" s="2" t="s">
        <v>216</v>
      </c>
      <c r="I45" s="35">
        <v>237</v>
      </c>
      <c r="J45" s="35">
        <v>238</v>
      </c>
      <c r="K45" s="1">
        <f t="shared" si="0"/>
        <v>1</v>
      </c>
      <c r="L45" s="1">
        <v>177</v>
      </c>
      <c r="M45" s="1">
        <v>87</v>
      </c>
      <c r="N45" s="1">
        <v>1222.7</v>
      </c>
      <c r="O45" s="2" t="s">
        <v>280</v>
      </c>
      <c r="P45" s="1" t="s">
        <v>173</v>
      </c>
      <c r="Q45" s="36"/>
      <c r="R45" s="36" t="s">
        <v>237</v>
      </c>
      <c r="CC45" s="1">
        <v>36</v>
      </c>
      <c r="CD45" s="1">
        <v>12</v>
      </c>
      <c r="CE45" s="1">
        <v>19600</v>
      </c>
      <c r="CH45" s="1">
        <v>28</v>
      </c>
      <c r="CP45" s="1">
        <v>-2</v>
      </c>
      <c r="CQ45" s="1">
        <v>12</v>
      </c>
      <c r="CR45" s="1">
        <v>-2</v>
      </c>
      <c r="CV45" s="1">
        <v>-1</v>
      </c>
      <c r="CX45" s="1">
        <v>-10</v>
      </c>
      <c r="DC45" s="1">
        <v>-1</v>
      </c>
      <c r="DD45" s="1">
        <v>28</v>
      </c>
      <c r="DE45" s="1">
        <v>17</v>
      </c>
      <c r="DF45" s="1">
        <v>36</v>
      </c>
      <c r="DG45" s="1">
        <v>67200</v>
      </c>
      <c r="DL45" s="1">
        <v>546</v>
      </c>
      <c r="DM45" s="1">
        <v>-2</v>
      </c>
      <c r="DO45" s="1">
        <v>58</v>
      </c>
      <c r="DQ45" s="1">
        <v>12</v>
      </c>
      <c r="DR45" s="1">
        <v>19600</v>
      </c>
      <c r="DS45" s="1">
        <v>-20</v>
      </c>
      <c r="DV45" s="1">
        <v>-2</v>
      </c>
      <c r="DX45" s="1">
        <v>-30</v>
      </c>
      <c r="DY45" s="1">
        <v>-5</v>
      </c>
      <c r="EA45" s="1">
        <v>75</v>
      </c>
    </row>
    <row r="46" spans="1:131" ht="14.25">
      <c r="A46" s="1" t="s">
        <v>281</v>
      </c>
      <c r="B46" s="1" t="s">
        <v>282</v>
      </c>
      <c r="C46" s="1">
        <v>604789</v>
      </c>
      <c r="D46" s="1">
        <v>7292367</v>
      </c>
      <c r="E46" s="1">
        <v>604790</v>
      </c>
      <c r="F46" s="1">
        <v>7292355</v>
      </c>
      <c r="G46" s="1">
        <v>18.23</v>
      </c>
      <c r="H46" s="2" t="s">
        <v>216</v>
      </c>
      <c r="I46" s="35">
        <v>238</v>
      </c>
      <c r="J46" s="35">
        <v>239</v>
      </c>
      <c r="K46" s="1">
        <f t="shared" si="0"/>
        <v>1</v>
      </c>
      <c r="L46" s="1">
        <v>177</v>
      </c>
      <c r="M46" s="1">
        <v>87</v>
      </c>
      <c r="N46" s="1">
        <v>1222.7</v>
      </c>
      <c r="O46" s="2" t="s">
        <v>280</v>
      </c>
      <c r="P46" s="1" t="s">
        <v>173</v>
      </c>
      <c r="Q46" s="36"/>
      <c r="R46" s="36" t="s">
        <v>237</v>
      </c>
      <c r="CC46" s="1">
        <v>218</v>
      </c>
      <c r="CD46" s="1">
        <v>-2</v>
      </c>
      <c r="CE46" s="1">
        <v>85700</v>
      </c>
      <c r="CH46" s="1">
        <v>96</v>
      </c>
      <c r="CP46" s="1">
        <v>-2</v>
      </c>
      <c r="CQ46" s="1">
        <v>-2</v>
      </c>
      <c r="CR46" s="1">
        <v>-2</v>
      </c>
      <c r="CV46" s="1">
        <v>3</v>
      </c>
      <c r="CX46" s="1">
        <v>-10</v>
      </c>
      <c r="DC46" s="1">
        <v>-1</v>
      </c>
      <c r="DD46" s="1">
        <v>96</v>
      </c>
      <c r="DE46" s="1">
        <v>23</v>
      </c>
      <c r="DF46" s="1">
        <v>218</v>
      </c>
      <c r="DG46" s="1">
        <v>184000</v>
      </c>
      <c r="DL46" s="1">
        <v>438</v>
      </c>
      <c r="DM46" s="1">
        <v>5</v>
      </c>
      <c r="DO46" s="1">
        <v>223</v>
      </c>
      <c r="DQ46" s="1">
        <v>26</v>
      </c>
      <c r="DR46" s="1">
        <v>85700</v>
      </c>
      <c r="DS46" s="1">
        <v>-20</v>
      </c>
      <c r="DV46" s="1">
        <v>-2</v>
      </c>
      <c r="DX46" s="1">
        <v>-30</v>
      </c>
      <c r="DY46" s="1">
        <v>-5</v>
      </c>
      <c r="EA46" s="1">
        <v>32</v>
      </c>
    </row>
    <row r="47" spans="1:131" ht="14.25">
      <c r="A47" s="1" t="s">
        <v>283</v>
      </c>
      <c r="B47" s="1" t="s">
        <v>284</v>
      </c>
      <c r="C47" s="1">
        <v>604789</v>
      </c>
      <c r="D47" s="1">
        <v>7292367</v>
      </c>
      <c r="E47" s="1">
        <v>604790</v>
      </c>
      <c r="F47" s="1">
        <v>7292354</v>
      </c>
      <c r="G47" s="1">
        <v>17.23</v>
      </c>
      <c r="H47" s="2" t="s">
        <v>216</v>
      </c>
      <c r="I47" s="35">
        <v>239</v>
      </c>
      <c r="J47" s="35">
        <v>240</v>
      </c>
      <c r="K47" s="1">
        <f t="shared" si="0"/>
        <v>1</v>
      </c>
      <c r="L47" s="1">
        <v>177</v>
      </c>
      <c r="M47" s="1">
        <v>87</v>
      </c>
      <c r="N47" s="1">
        <v>1222.7</v>
      </c>
      <c r="O47" s="2" t="s">
        <v>280</v>
      </c>
      <c r="P47" s="1" t="s">
        <v>173</v>
      </c>
      <c r="Q47" s="36"/>
      <c r="R47" s="36" t="s">
        <v>237</v>
      </c>
      <c r="CC47" s="1">
        <v>268</v>
      </c>
      <c r="CD47" s="1">
        <v>12</v>
      </c>
      <c r="CE47" s="1">
        <v>64700</v>
      </c>
      <c r="CH47" s="1">
        <v>75</v>
      </c>
      <c r="CP47" s="1">
        <v>-2</v>
      </c>
      <c r="CQ47" s="1">
        <v>12</v>
      </c>
      <c r="CR47" s="1">
        <v>-2</v>
      </c>
      <c r="CV47" s="1">
        <v>1</v>
      </c>
      <c r="CX47" s="1">
        <v>-10</v>
      </c>
      <c r="DC47" s="1">
        <v>-1</v>
      </c>
      <c r="DD47" s="1">
        <v>75</v>
      </c>
      <c r="DE47" s="1">
        <v>8</v>
      </c>
      <c r="DF47" s="1">
        <v>268</v>
      </c>
      <c r="DG47" s="1">
        <v>150000</v>
      </c>
      <c r="DL47" s="1">
        <v>344</v>
      </c>
      <c r="DM47" s="1">
        <v>-2</v>
      </c>
      <c r="DO47" s="1">
        <v>173</v>
      </c>
      <c r="DQ47" s="1">
        <v>11</v>
      </c>
      <c r="DR47" s="1">
        <v>64700</v>
      </c>
      <c r="DS47" s="1">
        <v>-20</v>
      </c>
      <c r="DV47" s="1">
        <v>-2</v>
      </c>
      <c r="DX47" s="1">
        <v>-30</v>
      </c>
      <c r="DY47" s="1">
        <v>-5</v>
      </c>
      <c r="EA47" s="1">
        <v>36</v>
      </c>
    </row>
    <row r="48" spans="1:131" ht="14.25">
      <c r="A48" s="1" t="s">
        <v>285</v>
      </c>
      <c r="B48" s="1" t="s">
        <v>286</v>
      </c>
      <c r="C48" s="1">
        <v>604789</v>
      </c>
      <c r="D48" s="1">
        <v>7292367</v>
      </c>
      <c r="E48" s="1">
        <v>604790</v>
      </c>
      <c r="F48" s="1">
        <v>7292354</v>
      </c>
      <c r="G48" s="1">
        <v>16.23</v>
      </c>
      <c r="H48" s="2" t="s">
        <v>216</v>
      </c>
      <c r="I48" s="35">
        <v>240</v>
      </c>
      <c r="J48" s="35">
        <v>241</v>
      </c>
      <c r="K48" s="1">
        <f t="shared" si="0"/>
        <v>1</v>
      </c>
      <c r="L48" s="1">
        <v>177</v>
      </c>
      <c r="M48" s="1">
        <v>87</v>
      </c>
      <c r="N48" s="1">
        <v>1222.7</v>
      </c>
      <c r="O48" s="2" t="s">
        <v>280</v>
      </c>
      <c r="P48" s="1" t="s">
        <v>173</v>
      </c>
      <c r="Q48" s="36"/>
      <c r="R48" s="36" t="s">
        <v>237</v>
      </c>
      <c r="CC48" s="1">
        <v>172</v>
      </c>
      <c r="CD48" s="1">
        <v>-2</v>
      </c>
      <c r="CE48" s="1">
        <v>39200</v>
      </c>
      <c r="CH48" s="1">
        <v>51</v>
      </c>
      <c r="CP48" s="1">
        <v>-2</v>
      </c>
      <c r="CQ48" s="1">
        <v>-2</v>
      </c>
      <c r="CR48" s="1">
        <v>-2</v>
      </c>
      <c r="CV48" s="1">
        <v>-1</v>
      </c>
      <c r="CX48" s="1">
        <v>-10</v>
      </c>
      <c r="DC48" s="1">
        <v>-1</v>
      </c>
      <c r="DD48" s="1">
        <v>51</v>
      </c>
      <c r="DE48" s="1">
        <v>173</v>
      </c>
      <c r="DF48" s="1">
        <v>172</v>
      </c>
      <c r="DG48" s="1">
        <v>99600</v>
      </c>
      <c r="DL48" s="1">
        <v>415</v>
      </c>
      <c r="DM48" s="1">
        <v>-2</v>
      </c>
      <c r="DO48" s="1">
        <v>125</v>
      </c>
      <c r="DQ48" s="1">
        <v>-10</v>
      </c>
      <c r="DR48" s="1">
        <v>39200</v>
      </c>
      <c r="DS48" s="1">
        <v>-20</v>
      </c>
      <c r="DV48" s="1">
        <v>-2</v>
      </c>
      <c r="DX48" s="1">
        <v>-30</v>
      </c>
      <c r="DY48" s="1">
        <v>-5</v>
      </c>
      <c r="EA48" s="1">
        <v>63</v>
      </c>
    </row>
    <row r="49" spans="1:131" ht="14.25">
      <c r="A49" s="1" t="s">
        <v>287</v>
      </c>
      <c r="B49" s="1" t="s">
        <v>288</v>
      </c>
      <c r="C49" s="1">
        <v>604789</v>
      </c>
      <c r="D49" s="1">
        <v>7292367</v>
      </c>
      <c r="E49" s="1">
        <v>604790</v>
      </c>
      <c r="F49" s="1">
        <v>7292354</v>
      </c>
      <c r="G49" s="1">
        <v>15.23</v>
      </c>
      <c r="H49" s="2" t="s">
        <v>216</v>
      </c>
      <c r="I49" s="35">
        <v>241</v>
      </c>
      <c r="J49" s="35">
        <v>242</v>
      </c>
      <c r="K49" s="1">
        <f t="shared" si="0"/>
        <v>1</v>
      </c>
      <c r="L49" s="1">
        <v>177</v>
      </c>
      <c r="M49" s="1">
        <v>87</v>
      </c>
      <c r="N49" s="1">
        <v>1222.7</v>
      </c>
      <c r="O49" s="2" t="s">
        <v>280</v>
      </c>
      <c r="P49" s="1" t="s">
        <v>173</v>
      </c>
      <c r="Q49" s="36"/>
      <c r="R49" s="36" t="s">
        <v>237</v>
      </c>
      <c r="CC49" s="1">
        <v>213</v>
      </c>
      <c r="CD49" s="1">
        <v>-2</v>
      </c>
      <c r="CE49" s="1">
        <v>22600</v>
      </c>
      <c r="CH49" s="1">
        <v>37</v>
      </c>
      <c r="CP49" s="1">
        <v>-2</v>
      </c>
      <c r="CQ49" s="1">
        <v>-2</v>
      </c>
      <c r="CR49" s="1">
        <v>-2</v>
      </c>
      <c r="CV49" s="1">
        <v>-1</v>
      </c>
      <c r="CX49" s="1">
        <v>-10</v>
      </c>
      <c r="DC49" s="1">
        <v>-1</v>
      </c>
      <c r="DD49" s="1">
        <v>37</v>
      </c>
      <c r="DE49" s="1">
        <v>255</v>
      </c>
      <c r="DF49" s="1">
        <v>213</v>
      </c>
      <c r="DG49" s="1">
        <v>69800</v>
      </c>
      <c r="DL49" s="1">
        <v>530</v>
      </c>
      <c r="DM49" s="1">
        <v>-2</v>
      </c>
      <c r="DO49" s="1">
        <v>121</v>
      </c>
      <c r="DQ49" s="1">
        <v>-10</v>
      </c>
      <c r="DR49" s="1">
        <v>22600</v>
      </c>
      <c r="DS49" s="1">
        <v>-20</v>
      </c>
      <c r="DV49" s="1">
        <v>-2</v>
      </c>
      <c r="DX49" s="1">
        <v>-30</v>
      </c>
      <c r="DY49" s="1">
        <v>-5</v>
      </c>
      <c r="EA49" s="1">
        <v>73</v>
      </c>
    </row>
    <row r="50" spans="1:131" ht="14.25">
      <c r="A50" s="1" t="s">
        <v>289</v>
      </c>
      <c r="B50" s="1" t="s">
        <v>290</v>
      </c>
      <c r="C50" s="1">
        <v>604789</v>
      </c>
      <c r="D50" s="1">
        <v>7292367</v>
      </c>
      <c r="E50" s="1">
        <v>604790</v>
      </c>
      <c r="F50" s="1">
        <v>7292354</v>
      </c>
      <c r="G50" s="1">
        <v>14.36</v>
      </c>
      <c r="H50" s="2" t="s">
        <v>216</v>
      </c>
      <c r="I50" s="35">
        <v>242</v>
      </c>
      <c r="J50" s="35">
        <v>242.75</v>
      </c>
      <c r="K50" s="1">
        <f t="shared" si="0"/>
        <v>0.75</v>
      </c>
      <c r="L50" s="1">
        <v>177</v>
      </c>
      <c r="M50" s="1">
        <v>87</v>
      </c>
      <c r="N50" s="1">
        <v>1222.7</v>
      </c>
      <c r="O50" s="2" t="s">
        <v>291</v>
      </c>
      <c r="P50" s="1" t="s">
        <v>173</v>
      </c>
      <c r="Q50" s="36"/>
      <c r="R50" s="36" t="s">
        <v>237</v>
      </c>
      <c r="CC50" s="1">
        <v>25</v>
      </c>
      <c r="CD50" s="1">
        <v>-2</v>
      </c>
      <c r="CE50" s="1">
        <v>1460</v>
      </c>
      <c r="CH50" s="1">
        <v>9</v>
      </c>
      <c r="CP50" s="1">
        <v>-2</v>
      </c>
      <c r="CQ50" s="1">
        <v>-2</v>
      </c>
      <c r="CR50" s="1">
        <v>-2</v>
      </c>
      <c r="CV50" s="1">
        <v>-1</v>
      </c>
      <c r="CX50" s="1">
        <v>-10</v>
      </c>
      <c r="DC50" s="1">
        <v>-1</v>
      </c>
      <c r="DD50" s="1">
        <v>9</v>
      </c>
      <c r="DE50" s="1">
        <v>28</v>
      </c>
      <c r="DF50" s="1">
        <v>25</v>
      </c>
      <c r="DG50" s="1">
        <v>11100</v>
      </c>
      <c r="DL50" s="1">
        <v>494</v>
      </c>
      <c r="DM50" s="1">
        <v>-2</v>
      </c>
      <c r="DO50" s="1">
        <v>36</v>
      </c>
      <c r="DQ50" s="1">
        <v>-10</v>
      </c>
      <c r="DR50" s="1">
        <v>1460</v>
      </c>
      <c r="DS50" s="1">
        <v>-20</v>
      </c>
      <c r="DV50" s="1">
        <v>-2</v>
      </c>
      <c r="DX50" s="1">
        <v>-30</v>
      </c>
      <c r="DY50" s="1">
        <v>-5</v>
      </c>
      <c r="EA50" s="1">
        <v>10</v>
      </c>
    </row>
    <row r="51" spans="1:144" ht="14.25">
      <c r="A51" s="1" t="s">
        <v>292</v>
      </c>
      <c r="B51" s="1" t="s">
        <v>293</v>
      </c>
      <c r="C51" s="1">
        <v>604789</v>
      </c>
      <c r="D51" s="1">
        <v>7292367</v>
      </c>
      <c r="E51" s="1">
        <v>604790</v>
      </c>
      <c r="F51" s="1">
        <v>7292354</v>
      </c>
      <c r="G51" s="1">
        <v>7.84</v>
      </c>
      <c r="H51" s="2" t="s">
        <v>216</v>
      </c>
      <c r="I51" s="35">
        <v>248.7</v>
      </c>
      <c r="J51" s="35">
        <v>249.1</v>
      </c>
      <c r="K51" s="1">
        <f t="shared" si="0"/>
        <v>0.4000000000000057</v>
      </c>
      <c r="L51" s="1">
        <v>177</v>
      </c>
      <c r="M51" s="1">
        <v>87</v>
      </c>
      <c r="N51" s="1">
        <v>1222.7</v>
      </c>
      <c r="O51" s="2" t="s">
        <v>236</v>
      </c>
      <c r="P51" s="1" t="s">
        <v>173</v>
      </c>
      <c r="Q51" s="36" t="s">
        <v>212</v>
      </c>
      <c r="R51" s="36" t="s">
        <v>242</v>
      </c>
      <c r="S51" s="1">
        <v>48.63</v>
      </c>
      <c r="T51" s="1">
        <v>0.83</v>
      </c>
      <c r="U51" s="1">
        <v>16.21</v>
      </c>
      <c r="V51" s="1">
        <v>11.67</v>
      </c>
      <c r="W51" s="1">
        <v>0.22</v>
      </c>
      <c r="X51" s="1">
        <v>8.61</v>
      </c>
      <c r="Y51" s="1">
        <v>10.4</v>
      </c>
      <c r="Z51" s="1">
        <v>1.36</v>
      </c>
      <c r="AA51" s="1">
        <v>2.02</v>
      </c>
      <c r="AB51" s="1">
        <v>0.06</v>
      </c>
      <c r="AC51" s="1">
        <v>-10</v>
      </c>
      <c r="AD51" s="1">
        <v>458</v>
      </c>
      <c r="AE51" s="1">
        <v>-30</v>
      </c>
      <c r="AG51" s="1">
        <v>120</v>
      </c>
      <c r="AH51" s="1">
        <v>177</v>
      </c>
      <c r="AI51" s="1">
        <v>-20</v>
      </c>
      <c r="AJ51" s="1">
        <v>-30</v>
      </c>
      <c r="AL51" s="1">
        <v>-10</v>
      </c>
      <c r="AN51" s="1">
        <v>191</v>
      </c>
      <c r="AO51" s="1">
        <v>-30</v>
      </c>
      <c r="AQ51" s="1">
        <v>-100</v>
      </c>
      <c r="AR51" s="1">
        <v>-50</v>
      </c>
      <c r="AT51" s="1">
        <v>-30</v>
      </c>
      <c r="AU51" s="1">
        <v>229</v>
      </c>
      <c r="AZ51" s="1">
        <v>134</v>
      </c>
      <c r="BB51" s="1">
        <v>1.05</v>
      </c>
      <c r="BD51" s="1">
        <v>6.32</v>
      </c>
      <c r="BE51" s="1">
        <v>48.4</v>
      </c>
      <c r="BF51" s="1">
        <v>2.71</v>
      </c>
      <c r="BG51" s="1">
        <v>2.08</v>
      </c>
      <c r="BH51" s="1">
        <v>0.64</v>
      </c>
      <c r="BI51" s="1">
        <v>2.44</v>
      </c>
      <c r="BJ51" s="1">
        <v>1.08</v>
      </c>
      <c r="BK51" s="1">
        <v>0.6000000000000001</v>
      </c>
      <c r="BL51" s="1">
        <v>2.2800000000000002</v>
      </c>
      <c r="BM51" s="1">
        <v>0.26</v>
      </c>
      <c r="BN51" s="1">
        <v>1.51</v>
      </c>
      <c r="BO51" s="1">
        <v>5.65</v>
      </c>
      <c r="BP51" s="1">
        <v>0.97</v>
      </c>
      <c r="BQ51" s="1">
        <v>38.9</v>
      </c>
      <c r="BR51" s="1">
        <v>35.1</v>
      </c>
      <c r="BS51" s="1">
        <v>1.84</v>
      </c>
      <c r="BT51" s="1">
        <v>-0.2</v>
      </c>
      <c r="BU51" s="1">
        <v>0.42</v>
      </c>
      <c r="BV51" s="1">
        <v>-0.5</v>
      </c>
      <c r="BW51" s="1">
        <v>0.28</v>
      </c>
      <c r="BX51" s="1">
        <v>-0.2</v>
      </c>
      <c r="BY51" s="1">
        <v>240</v>
      </c>
      <c r="BZ51" s="1">
        <v>16.9</v>
      </c>
      <c r="CA51" s="1">
        <v>1.69</v>
      </c>
      <c r="CB51" s="1">
        <v>31.9</v>
      </c>
      <c r="CC51" s="1">
        <v>-20</v>
      </c>
      <c r="CD51" s="1">
        <v>-2</v>
      </c>
      <c r="CE51" s="1">
        <v>-100</v>
      </c>
      <c r="CF51" s="1">
        <v>2.2800000000000002</v>
      </c>
      <c r="CG51" s="1">
        <v>6.32</v>
      </c>
      <c r="CH51" s="1">
        <v>48.4</v>
      </c>
      <c r="CI51" s="1">
        <v>38.9</v>
      </c>
      <c r="CJ51" s="1">
        <v>35.1</v>
      </c>
      <c r="CK51" s="1">
        <v>-0.5</v>
      </c>
      <c r="CL51" s="1">
        <v>-0.2</v>
      </c>
      <c r="CM51" s="1">
        <v>31.9</v>
      </c>
      <c r="CN51" s="1">
        <v>16.9</v>
      </c>
      <c r="CO51" s="1">
        <v>240</v>
      </c>
      <c r="CP51" s="1">
        <v>-2</v>
      </c>
      <c r="CQ51" s="1">
        <v>-2</v>
      </c>
      <c r="CR51" s="1">
        <v>-2</v>
      </c>
      <c r="EB51" s="1">
        <v>46.5</v>
      </c>
      <c r="EC51" s="1">
        <v>0.79</v>
      </c>
      <c r="ED51" s="1">
        <v>15.5</v>
      </c>
      <c r="EE51" s="1">
        <v>9.94</v>
      </c>
      <c r="EG51" s="1">
        <v>12.4</v>
      </c>
      <c r="EI51" s="1">
        <v>11.16</v>
      </c>
      <c r="EJ51" s="1">
        <v>0.21</v>
      </c>
      <c r="EK51" s="1">
        <v>8.23</v>
      </c>
      <c r="EL51" s="1">
        <v>1.3</v>
      </c>
      <c r="EM51" s="1">
        <v>1.9300000000000002</v>
      </c>
      <c r="EN51" s="1">
        <v>0.06</v>
      </c>
    </row>
    <row r="52" spans="1:144" ht="14.25">
      <c r="A52" s="1" t="s">
        <v>294</v>
      </c>
      <c r="B52" s="1" t="s">
        <v>295</v>
      </c>
      <c r="C52" s="1">
        <v>604789</v>
      </c>
      <c r="D52" s="1">
        <v>7292367</v>
      </c>
      <c r="E52" s="1">
        <v>604790</v>
      </c>
      <c r="F52" s="1">
        <v>7292353</v>
      </c>
      <c r="G52" s="1">
        <v>-3.49</v>
      </c>
      <c r="H52" s="2" t="s">
        <v>216</v>
      </c>
      <c r="I52" s="35">
        <v>260.05</v>
      </c>
      <c r="J52" s="35">
        <v>260.45</v>
      </c>
      <c r="K52" s="1">
        <f t="shared" si="0"/>
        <v>0.39999999999997726</v>
      </c>
      <c r="L52" s="1">
        <v>177</v>
      </c>
      <c r="M52" s="1">
        <v>87</v>
      </c>
      <c r="N52" s="1">
        <v>1222.7</v>
      </c>
      <c r="O52" s="2" t="s">
        <v>236</v>
      </c>
      <c r="P52" s="1" t="s">
        <v>173</v>
      </c>
      <c r="Q52" s="36" t="s">
        <v>212</v>
      </c>
      <c r="R52" s="36" t="s">
        <v>242</v>
      </c>
      <c r="S52" s="1">
        <v>49.98</v>
      </c>
      <c r="T52" s="1">
        <v>0.95</v>
      </c>
      <c r="U52" s="1">
        <v>14.63</v>
      </c>
      <c r="V52" s="1">
        <v>12.52</v>
      </c>
      <c r="W52" s="1">
        <v>0.21</v>
      </c>
      <c r="X52" s="1">
        <v>7.97</v>
      </c>
      <c r="Y52" s="1">
        <v>11.13</v>
      </c>
      <c r="Z52" s="1">
        <v>0.33</v>
      </c>
      <c r="AA52" s="1">
        <v>2.23</v>
      </c>
      <c r="AB52" s="1">
        <v>0.06</v>
      </c>
      <c r="AC52" s="1">
        <v>-10</v>
      </c>
      <c r="AD52" s="1">
        <v>78</v>
      </c>
      <c r="AE52" s="1">
        <v>-30</v>
      </c>
      <c r="AG52" s="1">
        <v>130</v>
      </c>
      <c r="AH52" s="1">
        <v>260</v>
      </c>
      <c r="AI52" s="1">
        <v>126</v>
      </c>
      <c r="AJ52" s="1">
        <v>20</v>
      </c>
      <c r="AL52" s="1">
        <v>-10</v>
      </c>
      <c r="AN52" s="1">
        <v>149</v>
      </c>
      <c r="AO52" s="1">
        <v>-30</v>
      </c>
      <c r="AQ52" s="1">
        <v>530</v>
      </c>
      <c r="AR52" s="1">
        <v>-50</v>
      </c>
      <c r="AT52" s="1">
        <v>-30</v>
      </c>
      <c r="AU52" s="1">
        <v>113</v>
      </c>
      <c r="AZ52" s="1">
        <v>114</v>
      </c>
      <c r="BB52" s="1">
        <v>1.03</v>
      </c>
      <c r="BD52" s="1">
        <v>7.19</v>
      </c>
      <c r="BE52" s="1">
        <v>49.8</v>
      </c>
      <c r="BF52" s="1">
        <v>3.62</v>
      </c>
      <c r="BG52" s="1">
        <v>2.09</v>
      </c>
      <c r="BH52" s="1">
        <v>0.67</v>
      </c>
      <c r="BI52" s="1">
        <v>3.07</v>
      </c>
      <c r="BJ52" s="1">
        <v>1.3</v>
      </c>
      <c r="BK52" s="1">
        <v>0.71</v>
      </c>
      <c r="BL52" s="1">
        <v>2.58</v>
      </c>
      <c r="BM52" s="1">
        <v>0.32</v>
      </c>
      <c r="BN52" s="1">
        <v>1.56</v>
      </c>
      <c r="BO52" s="1">
        <v>5.62</v>
      </c>
      <c r="BP52" s="1">
        <v>1.04</v>
      </c>
      <c r="BQ52" s="1">
        <v>8.83</v>
      </c>
      <c r="BR52" s="1">
        <v>45.4</v>
      </c>
      <c r="BS52" s="1">
        <v>2.05</v>
      </c>
      <c r="BT52" s="1">
        <v>-0.2</v>
      </c>
      <c r="BU52" s="1">
        <v>0.5700000000000001</v>
      </c>
      <c r="BV52" s="1">
        <v>-0.5</v>
      </c>
      <c r="BW52" s="1">
        <v>0.33</v>
      </c>
      <c r="BX52" s="1">
        <v>-0.2</v>
      </c>
      <c r="BY52" s="1">
        <v>302</v>
      </c>
      <c r="BZ52" s="1">
        <v>21.2</v>
      </c>
      <c r="CA52" s="1">
        <v>2.25</v>
      </c>
      <c r="CB52" s="1">
        <v>36.1</v>
      </c>
      <c r="CC52" s="1">
        <v>126</v>
      </c>
      <c r="CD52" s="1">
        <v>-2</v>
      </c>
      <c r="CE52" s="1">
        <v>530</v>
      </c>
      <c r="CF52" s="1">
        <v>2.58</v>
      </c>
      <c r="CG52" s="1">
        <v>7.19</v>
      </c>
      <c r="CH52" s="1">
        <v>49.8</v>
      </c>
      <c r="CI52" s="1">
        <v>8.83</v>
      </c>
      <c r="CJ52" s="1">
        <v>45.4</v>
      </c>
      <c r="CK52" s="1">
        <v>-0.5</v>
      </c>
      <c r="CL52" s="1">
        <v>-0.2</v>
      </c>
      <c r="CM52" s="1">
        <v>36.1</v>
      </c>
      <c r="CN52" s="1">
        <v>21.2</v>
      </c>
      <c r="CO52" s="1">
        <v>302</v>
      </c>
      <c r="CP52" s="1">
        <v>-2</v>
      </c>
      <c r="CQ52" s="1">
        <v>-2</v>
      </c>
      <c r="CR52" s="1">
        <v>-2</v>
      </c>
      <c r="EB52" s="1">
        <v>48.5</v>
      </c>
      <c r="EC52" s="1">
        <v>0.92</v>
      </c>
      <c r="ED52" s="1">
        <v>14.2</v>
      </c>
      <c r="EE52" s="1">
        <v>10.8</v>
      </c>
      <c r="EG52" s="1">
        <v>13.5</v>
      </c>
      <c r="EI52" s="1">
        <v>12.15</v>
      </c>
      <c r="EJ52" s="1">
        <v>0.2</v>
      </c>
      <c r="EK52" s="1">
        <v>7.73</v>
      </c>
      <c r="EL52" s="1">
        <v>0.32</v>
      </c>
      <c r="EM52" s="1">
        <v>2.16</v>
      </c>
      <c r="EN52" s="1">
        <v>0.06</v>
      </c>
    </row>
    <row r="53" spans="1:131" ht="14.25">
      <c r="A53" s="1" t="s">
        <v>296</v>
      </c>
      <c r="B53" s="1" t="s">
        <v>297</v>
      </c>
      <c r="C53" s="1">
        <v>604789</v>
      </c>
      <c r="D53" s="1">
        <v>7292367</v>
      </c>
      <c r="E53" s="1">
        <v>604790</v>
      </c>
      <c r="F53" s="1">
        <v>7292353</v>
      </c>
      <c r="G53" s="1">
        <v>-11.73</v>
      </c>
      <c r="H53" s="2" t="s">
        <v>216</v>
      </c>
      <c r="I53" s="35">
        <v>268</v>
      </c>
      <c r="J53" s="35">
        <v>269</v>
      </c>
      <c r="K53" s="1">
        <f t="shared" si="0"/>
        <v>1</v>
      </c>
      <c r="L53" s="1">
        <v>177</v>
      </c>
      <c r="M53" s="1">
        <v>87</v>
      </c>
      <c r="N53" s="1">
        <v>1222.7</v>
      </c>
      <c r="O53" s="2" t="s">
        <v>236</v>
      </c>
      <c r="P53" s="1" t="s">
        <v>173</v>
      </c>
      <c r="Q53" s="36"/>
      <c r="R53" s="36" t="s">
        <v>237</v>
      </c>
      <c r="CC53" s="1">
        <v>120</v>
      </c>
      <c r="CD53" s="1">
        <v>15</v>
      </c>
      <c r="CE53" s="1">
        <v>2920</v>
      </c>
      <c r="CH53" s="1">
        <v>49</v>
      </c>
      <c r="CP53" s="1">
        <v>-2</v>
      </c>
      <c r="CQ53" s="1">
        <v>15</v>
      </c>
      <c r="CR53" s="1">
        <v>-2</v>
      </c>
      <c r="CV53" s="1">
        <v>-1</v>
      </c>
      <c r="CX53" s="1">
        <v>-10</v>
      </c>
      <c r="DC53" s="1">
        <v>-1</v>
      </c>
      <c r="DD53" s="1">
        <v>49</v>
      </c>
      <c r="DE53" s="1">
        <v>1120</v>
      </c>
      <c r="DF53" s="1">
        <v>120</v>
      </c>
      <c r="DG53" s="1">
        <v>26400</v>
      </c>
      <c r="DL53" s="1">
        <v>436</v>
      </c>
      <c r="DM53" s="1">
        <v>-2</v>
      </c>
      <c r="DO53" s="1">
        <v>600</v>
      </c>
      <c r="DQ53" s="1">
        <v>-10</v>
      </c>
      <c r="DR53" s="1">
        <v>2920</v>
      </c>
      <c r="DS53" s="1">
        <v>-20</v>
      </c>
      <c r="DV53" s="1">
        <v>-2</v>
      </c>
      <c r="DX53" s="1">
        <v>-30</v>
      </c>
      <c r="DY53" s="1">
        <v>-5</v>
      </c>
      <c r="EA53" s="1">
        <v>32</v>
      </c>
    </row>
    <row r="54" spans="1:144" ht="14.25">
      <c r="A54" s="1" t="s">
        <v>298</v>
      </c>
      <c r="B54" s="1" t="s">
        <v>299</v>
      </c>
      <c r="C54" s="1">
        <v>604789</v>
      </c>
      <c r="D54" s="1">
        <v>7292367</v>
      </c>
      <c r="E54" s="1">
        <v>604790</v>
      </c>
      <c r="F54" s="1">
        <v>7292353</v>
      </c>
      <c r="G54" s="1">
        <v>-16.48</v>
      </c>
      <c r="H54" s="2" t="s">
        <v>216</v>
      </c>
      <c r="I54" s="35">
        <v>273.1</v>
      </c>
      <c r="J54" s="35">
        <v>273.4</v>
      </c>
      <c r="K54" s="1">
        <f t="shared" si="0"/>
        <v>0.2999999999999545</v>
      </c>
      <c r="L54" s="1">
        <v>177</v>
      </c>
      <c r="M54" s="1">
        <v>87</v>
      </c>
      <c r="N54" s="1">
        <v>1222.7</v>
      </c>
      <c r="O54" s="2" t="s">
        <v>236</v>
      </c>
      <c r="P54" s="1" t="s">
        <v>173</v>
      </c>
      <c r="Q54" s="36" t="s">
        <v>200</v>
      </c>
      <c r="R54" s="36" t="s">
        <v>201</v>
      </c>
      <c r="S54" s="1">
        <v>48.43</v>
      </c>
      <c r="T54" s="1">
        <v>0.76</v>
      </c>
      <c r="U54" s="1">
        <v>12.39</v>
      </c>
      <c r="V54" s="1">
        <v>12.94</v>
      </c>
      <c r="W54" s="1">
        <v>0.24</v>
      </c>
      <c r="X54" s="1">
        <v>12.81</v>
      </c>
      <c r="Y54" s="1">
        <v>10.39</v>
      </c>
      <c r="Z54" s="1">
        <v>0.49</v>
      </c>
      <c r="AA54" s="1">
        <v>1.5</v>
      </c>
      <c r="AB54" s="1">
        <v>0.04</v>
      </c>
      <c r="AC54" s="1">
        <v>-10</v>
      </c>
      <c r="AD54" s="1">
        <v>77</v>
      </c>
      <c r="AE54" s="1">
        <v>-30</v>
      </c>
      <c r="AG54" s="1">
        <v>120</v>
      </c>
      <c r="AH54" s="1">
        <v>466</v>
      </c>
      <c r="AI54" s="1">
        <v>71</v>
      </c>
      <c r="AJ54" s="1">
        <v>20</v>
      </c>
      <c r="AL54" s="1">
        <v>-10</v>
      </c>
      <c r="AN54" s="1">
        <v>379</v>
      </c>
      <c r="AO54" s="1">
        <v>-30</v>
      </c>
      <c r="AQ54" s="1">
        <v>370</v>
      </c>
      <c r="AR54" s="1">
        <v>-50</v>
      </c>
      <c r="AT54" s="1">
        <v>-30</v>
      </c>
      <c r="AU54" s="1">
        <v>57</v>
      </c>
      <c r="AZ54" s="1">
        <v>131</v>
      </c>
      <c r="BB54" s="1">
        <v>1.04</v>
      </c>
      <c r="BD54" s="1">
        <v>5.71</v>
      </c>
      <c r="BE54" s="1">
        <v>66.6</v>
      </c>
      <c r="BF54" s="1">
        <v>2.81</v>
      </c>
      <c r="BG54" s="1">
        <v>1.79</v>
      </c>
      <c r="BH54" s="1">
        <v>0.56</v>
      </c>
      <c r="BI54" s="1">
        <v>2.5300000000000002</v>
      </c>
      <c r="BJ54" s="1">
        <v>1.11</v>
      </c>
      <c r="BK54" s="1">
        <v>0.61</v>
      </c>
      <c r="BL54" s="1">
        <v>1.73</v>
      </c>
      <c r="BM54" s="1">
        <v>0.30000000000000004</v>
      </c>
      <c r="BN54" s="1">
        <v>1.4</v>
      </c>
      <c r="BO54" s="1">
        <v>4.62</v>
      </c>
      <c r="BP54" s="1">
        <v>0.82</v>
      </c>
      <c r="BQ54" s="1">
        <v>15.6</v>
      </c>
      <c r="BR54" s="1">
        <v>40.5</v>
      </c>
      <c r="BS54" s="1">
        <v>1.58</v>
      </c>
      <c r="BT54" s="1">
        <v>-0.2</v>
      </c>
      <c r="BU54" s="1">
        <v>0.43</v>
      </c>
      <c r="BV54" s="1">
        <v>-0.5</v>
      </c>
      <c r="BW54" s="1">
        <v>0.24</v>
      </c>
      <c r="BX54" s="1">
        <v>-0.2</v>
      </c>
      <c r="BY54" s="1">
        <v>248</v>
      </c>
      <c r="BZ54" s="1">
        <v>16.3</v>
      </c>
      <c r="CA54" s="1">
        <v>1.74</v>
      </c>
      <c r="CB54" s="1">
        <v>30.7</v>
      </c>
      <c r="CC54" s="1">
        <v>71</v>
      </c>
      <c r="CD54" s="1">
        <v>-2</v>
      </c>
      <c r="CE54" s="1">
        <v>370</v>
      </c>
      <c r="CF54" s="1">
        <v>1.73</v>
      </c>
      <c r="CG54" s="1">
        <v>5.71</v>
      </c>
      <c r="CH54" s="1">
        <v>66.6</v>
      </c>
      <c r="CI54" s="1">
        <v>15.6</v>
      </c>
      <c r="CJ54" s="1">
        <v>40.5</v>
      </c>
      <c r="CK54" s="1">
        <v>-0.5</v>
      </c>
      <c r="CL54" s="1">
        <v>-0.2</v>
      </c>
      <c r="CM54" s="1">
        <v>30.7</v>
      </c>
      <c r="CN54" s="1">
        <v>16.3</v>
      </c>
      <c r="CO54" s="1">
        <v>248</v>
      </c>
      <c r="CP54" s="1">
        <v>-2</v>
      </c>
      <c r="CQ54" s="1">
        <v>-2</v>
      </c>
      <c r="CR54" s="1">
        <v>-2</v>
      </c>
      <c r="EB54" s="1">
        <v>46.5</v>
      </c>
      <c r="EC54" s="1">
        <v>0.73</v>
      </c>
      <c r="ED54" s="1">
        <v>11.9</v>
      </c>
      <c r="EE54" s="1">
        <v>9.98</v>
      </c>
      <c r="EG54" s="1">
        <v>13.8</v>
      </c>
      <c r="EI54" s="1">
        <v>12.42</v>
      </c>
      <c r="EJ54" s="1">
        <v>0.23</v>
      </c>
      <c r="EK54" s="1">
        <v>12.3</v>
      </c>
      <c r="EL54" s="1">
        <v>0.47</v>
      </c>
      <c r="EM54" s="1">
        <v>1.44</v>
      </c>
      <c r="EN54" s="1">
        <v>0.04</v>
      </c>
    </row>
    <row r="55" spans="1:131" ht="14.25">
      <c r="A55" s="1" t="s">
        <v>300</v>
      </c>
      <c r="B55" s="1" t="s">
        <v>301</v>
      </c>
      <c r="C55" s="1">
        <v>604789</v>
      </c>
      <c r="D55" s="1">
        <v>7292367</v>
      </c>
      <c r="E55" s="1">
        <v>604790</v>
      </c>
      <c r="F55" s="1">
        <v>7292353</v>
      </c>
      <c r="G55" s="1">
        <v>-17.97</v>
      </c>
      <c r="H55" s="2" t="s">
        <v>216</v>
      </c>
      <c r="I55" s="35">
        <v>274</v>
      </c>
      <c r="J55" s="35">
        <v>275.5</v>
      </c>
      <c r="K55" s="1">
        <f t="shared" si="0"/>
        <v>1.5</v>
      </c>
      <c r="L55" s="1">
        <v>177</v>
      </c>
      <c r="M55" s="1">
        <v>87</v>
      </c>
      <c r="N55" s="1">
        <v>1222.7</v>
      </c>
      <c r="O55" s="2" t="s">
        <v>236</v>
      </c>
      <c r="P55" s="1" t="s">
        <v>173</v>
      </c>
      <c r="Q55" s="36"/>
      <c r="R55" s="36" t="s">
        <v>237</v>
      </c>
      <c r="CC55" s="1">
        <v>67</v>
      </c>
      <c r="CD55" s="1">
        <v>10</v>
      </c>
      <c r="CE55" s="1">
        <v>1450</v>
      </c>
      <c r="CH55" s="1">
        <v>16</v>
      </c>
      <c r="CP55" s="1">
        <v>-2</v>
      </c>
      <c r="CQ55" s="1">
        <v>10</v>
      </c>
      <c r="CR55" s="1">
        <v>-2</v>
      </c>
      <c r="CV55" s="1">
        <v>-1</v>
      </c>
      <c r="CX55" s="1">
        <v>-10</v>
      </c>
      <c r="DC55" s="1">
        <v>-1</v>
      </c>
      <c r="DD55" s="1">
        <v>16</v>
      </c>
      <c r="DE55" s="1">
        <v>46</v>
      </c>
      <c r="DF55" s="1">
        <v>67</v>
      </c>
      <c r="DG55" s="1">
        <v>16900</v>
      </c>
      <c r="DL55" s="1">
        <v>267</v>
      </c>
      <c r="DM55" s="1">
        <v>-2</v>
      </c>
      <c r="DO55" s="1">
        <v>57</v>
      </c>
      <c r="DQ55" s="1">
        <v>-10</v>
      </c>
      <c r="DR55" s="1">
        <v>1450</v>
      </c>
      <c r="DS55" s="1">
        <v>-20</v>
      </c>
      <c r="DV55" s="1">
        <v>-2</v>
      </c>
      <c r="DX55" s="1">
        <v>-30</v>
      </c>
      <c r="DY55" s="1">
        <v>-5</v>
      </c>
      <c r="EA55" s="1">
        <v>18</v>
      </c>
    </row>
    <row r="56" spans="1:131" ht="14.25">
      <c r="A56" s="1" t="s">
        <v>302</v>
      </c>
      <c r="B56" s="1" t="s">
        <v>303</v>
      </c>
      <c r="C56" s="1">
        <v>604789</v>
      </c>
      <c r="D56" s="1">
        <v>7292367</v>
      </c>
      <c r="E56" s="1">
        <v>604790</v>
      </c>
      <c r="F56" s="1">
        <v>7292353</v>
      </c>
      <c r="G56" s="1">
        <v>-19.22</v>
      </c>
      <c r="H56" s="2" t="s">
        <v>216</v>
      </c>
      <c r="I56" s="35">
        <v>275.5</v>
      </c>
      <c r="J56" s="35">
        <v>276.5</v>
      </c>
      <c r="K56" s="1">
        <f t="shared" si="0"/>
        <v>1</v>
      </c>
      <c r="L56" s="1">
        <v>177</v>
      </c>
      <c r="M56" s="1">
        <v>87</v>
      </c>
      <c r="N56" s="1">
        <v>1222.7</v>
      </c>
      <c r="O56" s="2" t="s">
        <v>280</v>
      </c>
      <c r="P56" s="1" t="s">
        <v>173</v>
      </c>
      <c r="Q56" s="36"/>
      <c r="R56" s="36" t="s">
        <v>237</v>
      </c>
      <c r="CC56" s="1">
        <v>511</v>
      </c>
      <c r="CD56" s="1">
        <v>26</v>
      </c>
      <c r="CE56" s="1">
        <v>64300</v>
      </c>
      <c r="CH56" s="1">
        <v>84</v>
      </c>
      <c r="CP56" s="1">
        <v>-2</v>
      </c>
      <c r="CQ56" s="1">
        <v>26</v>
      </c>
      <c r="CR56" s="1">
        <v>-2</v>
      </c>
      <c r="CV56" s="1">
        <v>3</v>
      </c>
      <c r="CX56" s="1">
        <v>-10</v>
      </c>
      <c r="DC56" s="1">
        <v>-1</v>
      </c>
      <c r="DD56" s="1">
        <v>84</v>
      </c>
      <c r="DE56" s="1">
        <v>155</v>
      </c>
      <c r="DF56" s="1">
        <v>511</v>
      </c>
      <c r="DG56" s="1">
        <v>158000</v>
      </c>
      <c r="DL56" s="1">
        <v>608</v>
      </c>
      <c r="DM56" s="1">
        <v>58</v>
      </c>
      <c r="DO56" s="1">
        <v>226</v>
      </c>
      <c r="DQ56" s="1">
        <v>11</v>
      </c>
      <c r="DR56" s="1">
        <v>64300</v>
      </c>
      <c r="DS56" s="1">
        <v>-20</v>
      </c>
      <c r="DV56" s="1">
        <v>-2</v>
      </c>
      <c r="DX56" s="1">
        <v>-30</v>
      </c>
      <c r="DY56" s="1">
        <v>-5</v>
      </c>
      <c r="EA56" s="1">
        <v>43</v>
      </c>
    </row>
    <row r="57" spans="1:131" ht="14.25">
      <c r="A57" s="1" t="s">
        <v>304</v>
      </c>
      <c r="B57" s="1" t="s">
        <v>305</v>
      </c>
      <c r="C57" s="1">
        <v>604789</v>
      </c>
      <c r="D57" s="1">
        <v>7292367</v>
      </c>
      <c r="E57" s="1">
        <v>604790</v>
      </c>
      <c r="F57" s="1">
        <v>7292353</v>
      </c>
      <c r="G57" s="1">
        <v>-20.22</v>
      </c>
      <c r="H57" s="2" t="s">
        <v>216</v>
      </c>
      <c r="I57" s="35">
        <v>276.5</v>
      </c>
      <c r="J57" s="35">
        <v>277.5</v>
      </c>
      <c r="K57" s="1">
        <f t="shared" si="0"/>
        <v>1</v>
      </c>
      <c r="L57" s="1">
        <v>177</v>
      </c>
      <c r="M57" s="1">
        <v>87</v>
      </c>
      <c r="N57" s="1">
        <v>1222.7</v>
      </c>
      <c r="O57" s="2" t="s">
        <v>306</v>
      </c>
      <c r="P57" s="1" t="s">
        <v>173</v>
      </c>
      <c r="Q57" s="36"/>
      <c r="R57" s="36" t="s">
        <v>237</v>
      </c>
      <c r="CC57" s="1">
        <v>239</v>
      </c>
      <c r="CD57" s="1">
        <v>22</v>
      </c>
      <c r="CE57" s="1">
        <v>39900</v>
      </c>
      <c r="CH57" s="1">
        <v>50</v>
      </c>
      <c r="CP57" s="1">
        <v>-2</v>
      </c>
      <c r="CQ57" s="1">
        <v>22</v>
      </c>
      <c r="CR57" s="1">
        <v>-2</v>
      </c>
      <c r="CV57" s="1">
        <v>-1</v>
      </c>
      <c r="CX57" s="1">
        <v>-10</v>
      </c>
      <c r="DC57" s="1">
        <v>-1</v>
      </c>
      <c r="DD57" s="1">
        <v>50</v>
      </c>
      <c r="DE57" s="1">
        <v>72</v>
      </c>
      <c r="DF57" s="1">
        <v>239</v>
      </c>
      <c r="DG57" s="1">
        <v>93000</v>
      </c>
      <c r="DL57" s="1">
        <v>429</v>
      </c>
      <c r="DM57" s="1">
        <v>79</v>
      </c>
      <c r="DO57" s="1">
        <v>132</v>
      </c>
      <c r="DQ57" s="1">
        <v>-10</v>
      </c>
      <c r="DR57" s="1">
        <v>39900</v>
      </c>
      <c r="DS57" s="1">
        <v>-20</v>
      </c>
      <c r="DV57" s="1">
        <v>-2</v>
      </c>
      <c r="DX57" s="1">
        <v>-30</v>
      </c>
      <c r="DY57" s="1">
        <v>-5</v>
      </c>
      <c r="EA57" s="1">
        <v>28</v>
      </c>
    </row>
    <row r="58" spans="1:144" ht="14.25">
      <c r="A58" s="1" t="s">
        <v>307</v>
      </c>
      <c r="B58" s="1" t="s">
        <v>308</v>
      </c>
      <c r="C58" s="1">
        <v>604789</v>
      </c>
      <c r="D58" s="1">
        <v>7292367</v>
      </c>
      <c r="E58" s="1">
        <v>604790</v>
      </c>
      <c r="F58" s="1">
        <v>7292352</v>
      </c>
      <c r="G58" s="1">
        <v>-21.12</v>
      </c>
      <c r="H58" s="2" t="s">
        <v>216</v>
      </c>
      <c r="I58" s="35">
        <v>277.75</v>
      </c>
      <c r="J58" s="35">
        <v>278.05</v>
      </c>
      <c r="K58" s="1">
        <f t="shared" si="0"/>
        <v>0.30000000000001137</v>
      </c>
      <c r="L58" s="1">
        <v>177</v>
      </c>
      <c r="M58" s="1">
        <v>87</v>
      </c>
      <c r="N58" s="1">
        <v>1222.7</v>
      </c>
      <c r="O58" s="2" t="s">
        <v>309</v>
      </c>
      <c r="P58" s="1" t="s">
        <v>173</v>
      </c>
      <c r="Q58" s="36" t="s">
        <v>192</v>
      </c>
      <c r="R58" s="36" t="s">
        <v>231</v>
      </c>
      <c r="S58" s="1">
        <v>72</v>
      </c>
      <c r="T58" s="1">
        <v>0.41</v>
      </c>
      <c r="U58" s="1">
        <v>14.5</v>
      </c>
      <c r="V58" s="1">
        <v>2.94</v>
      </c>
      <c r="W58" s="1">
        <v>0.06</v>
      </c>
      <c r="X58" s="1">
        <v>0.99</v>
      </c>
      <c r="Y58" s="1">
        <v>2.3</v>
      </c>
      <c r="Z58" s="1">
        <v>3.63</v>
      </c>
      <c r="AA58" s="1">
        <v>3.08</v>
      </c>
      <c r="AB58" s="1">
        <v>0.1</v>
      </c>
      <c r="AC58" s="1">
        <v>-10</v>
      </c>
      <c r="AD58" s="1">
        <v>729</v>
      </c>
      <c r="AE58" s="1">
        <v>-30</v>
      </c>
      <c r="AG58" s="1">
        <v>110</v>
      </c>
      <c r="AH58" s="1">
        <v>31</v>
      </c>
      <c r="AI58" s="1">
        <v>-20</v>
      </c>
      <c r="AJ58" s="1">
        <v>22</v>
      </c>
      <c r="AL58" s="1">
        <v>-10</v>
      </c>
      <c r="AN58" s="1">
        <v>-20</v>
      </c>
      <c r="AO58" s="1">
        <v>36</v>
      </c>
      <c r="AQ58" s="1">
        <v>550</v>
      </c>
      <c r="AR58" s="1">
        <v>-50</v>
      </c>
      <c r="AT58" s="1">
        <v>-30</v>
      </c>
      <c r="AU58" s="1">
        <v>199</v>
      </c>
      <c r="AZ58" s="1">
        <v>48</v>
      </c>
      <c r="BB58" s="1">
        <v>1.01</v>
      </c>
      <c r="BD58" s="1">
        <v>56.7</v>
      </c>
      <c r="BE58" s="1">
        <v>7.47</v>
      </c>
      <c r="BF58" s="1">
        <v>2.46</v>
      </c>
      <c r="BG58" s="1">
        <v>1.4</v>
      </c>
      <c r="BH58" s="1">
        <v>0.75</v>
      </c>
      <c r="BI58" s="1">
        <v>3.99</v>
      </c>
      <c r="BJ58" s="1">
        <v>4.03</v>
      </c>
      <c r="BK58" s="1">
        <v>0.51</v>
      </c>
      <c r="BL58" s="1">
        <v>29.8</v>
      </c>
      <c r="BM58" s="1">
        <v>0.26</v>
      </c>
      <c r="BN58" s="1">
        <v>8.12</v>
      </c>
      <c r="BO58" s="1">
        <v>22.9</v>
      </c>
      <c r="BP58" s="1">
        <v>6.26</v>
      </c>
      <c r="BQ58" s="1">
        <v>86.3</v>
      </c>
      <c r="BR58" s="1">
        <v>7.12</v>
      </c>
      <c r="BS58" s="1">
        <v>3.66</v>
      </c>
      <c r="BT58" s="1">
        <v>2</v>
      </c>
      <c r="BU58" s="1">
        <v>0.45</v>
      </c>
      <c r="BV58" s="1">
        <v>11.6</v>
      </c>
      <c r="BW58" s="1">
        <v>0.21</v>
      </c>
      <c r="BX58" s="1">
        <v>4.12</v>
      </c>
      <c r="BY58" s="1">
        <v>48.5</v>
      </c>
      <c r="BZ58" s="1">
        <v>15.1</v>
      </c>
      <c r="CA58" s="1">
        <v>1.4</v>
      </c>
      <c r="CB58" s="1">
        <v>118</v>
      </c>
      <c r="CC58" s="1">
        <v>-20</v>
      </c>
      <c r="CD58" s="1">
        <v>-2</v>
      </c>
      <c r="CE58" s="1">
        <v>550</v>
      </c>
      <c r="CF58" s="1">
        <v>29.8</v>
      </c>
      <c r="CG58" s="1">
        <v>56.7</v>
      </c>
      <c r="CH58" s="1">
        <v>7.47</v>
      </c>
      <c r="CI58" s="1">
        <v>86.3</v>
      </c>
      <c r="CJ58" s="1">
        <v>7.12</v>
      </c>
      <c r="CK58" s="1">
        <v>11.6</v>
      </c>
      <c r="CL58" s="1">
        <v>4.12</v>
      </c>
      <c r="CM58" s="1">
        <v>118</v>
      </c>
      <c r="CN58" s="1">
        <v>15.1</v>
      </c>
      <c r="CO58" s="1">
        <v>48.5</v>
      </c>
      <c r="CP58" s="1">
        <v>-2</v>
      </c>
      <c r="CQ58" s="1">
        <v>-2</v>
      </c>
      <c r="CR58" s="1">
        <v>-2</v>
      </c>
      <c r="EB58" s="1">
        <v>71.5</v>
      </c>
      <c r="EC58" s="1">
        <v>0.41</v>
      </c>
      <c r="ED58" s="1">
        <v>14.4</v>
      </c>
      <c r="EE58" s="1">
        <v>2.2800000000000002</v>
      </c>
      <c r="EG58" s="1">
        <v>3.25</v>
      </c>
      <c r="EI58" s="1">
        <v>2.92</v>
      </c>
      <c r="EJ58" s="1">
        <v>0.06</v>
      </c>
      <c r="EK58" s="1">
        <v>0.98</v>
      </c>
      <c r="EL58" s="1">
        <v>3.6</v>
      </c>
      <c r="EM58" s="1">
        <v>3.06</v>
      </c>
      <c r="EN58" s="1">
        <v>0.1</v>
      </c>
    </row>
    <row r="59" spans="1:131" ht="14.25">
      <c r="A59" s="1" t="s">
        <v>310</v>
      </c>
      <c r="B59" s="1" t="s">
        <v>311</v>
      </c>
      <c r="C59" s="1">
        <v>604789</v>
      </c>
      <c r="D59" s="1">
        <v>7292367</v>
      </c>
      <c r="E59" s="1">
        <v>604790</v>
      </c>
      <c r="F59" s="1">
        <v>7292352</v>
      </c>
      <c r="G59" s="1">
        <v>-23.72</v>
      </c>
      <c r="H59" s="2" t="s">
        <v>216</v>
      </c>
      <c r="I59" s="35">
        <v>280</v>
      </c>
      <c r="J59" s="35">
        <v>281</v>
      </c>
      <c r="K59" s="1">
        <f t="shared" si="0"/>
        <v>1</v>
      </c>
      <c r="L59" s="1">
        <v>177</v>
      </c>
      <c r="M59" s="1">
        <v>87</v>
      </c>
      <c r="N59" s="1">
        <v>1222.7</v>
      </c>
      <c r="O59" s="2" t="s">
        <v>309</v>
      </c>
      <c r="P59" s="1" t="s">
        <v>173</v>
      </c>
      <c r="Q59" s="36"/>
      <c r="R59" s="36" t="s">
        <v>237</v>
      </c>
      <c r="CC59" s="1">
        <v>20</v>
      </c>
      <c r="CD59" s="1">
        <v>-2</v>
      </c>
      <c r="CE59" s="1">
        <v>484</v>
      </c>
      <c r="CH59" s="1">
        <v>12</v>
      </c>
      <c r="CP59" s="1">
        <v>-2</v>
      </c>
      <c r="CQ59" s="1">
        <v>-2</v>
      </c>
      <c r="CR59" s="1">
        <v>-2</v>
      </c>
      <c r="CV59" s="1">
        <v>-1</v>
      </c>
      <c r="CX59" s="1">
        <v>-10</v>
      </c>
      <c r="DC59" s="1">
        <v>-1</v>
      </c>
      <c r="DD59" s="1">
        <v>12</v>
      </c>
      <c r="DE59" s="1">
        <v>28</v>
      </c>
      <c r="DF59" s="1">
        <v>20</v>
      </c>
      <c r="DG59" s="1">
        <v>32300</v>
      </c>
      <c r="DL59" s="1">
        <v>923</v>
      </c>
      <c r="DM59" s="1">
        <v>-2</v>
      </c>
      <c r="DO59" s="1">
        <v>24</v>
      </c>
      <c r="DQ59" s="1">
        <v>47</v>
      </c>
      <c r="DR59" s="1">
        <v>484</v>
      </c>
      <c r="DS59" s="1">
        <v>-20</v>
      </c>
      <c r="DV59" s="1">
        <v>-2</v>
      </c>
      <c r="DX59" s="1">
        <v>-30</v>
      </c>
      <c r="DY59" s="1">
        <v>-5</v>
      </c>
      <c r="EA59" s="1">
        <v>110</v>
      </c>
    </row>
    <row r="60" spans="1:131" ht="14.25">
      <c r="A60" s="1" t="s">
        <v>312</v>
      </c>
      <c r="B60" s="1" t="s">
        <v>313</v>
      </c>
      <c r="C60" s="1">
        <v>604789</v>
      </c>
      <c r="D60" s="1">
        <v>7292367</v>
      </c>
      <c r="E60" s="1">
        <v>604790</v>
      </c>
      <c r="F60" s="1">
        <v>7292352</v>
      </c>
      <c r="G60" s="1">
        <v>-30.51</v>
      </c>
      <c r="H60" s="2" t="s">
        <v>216</v>
      </c>
      <c r="I60" s="35">
        <v>286.6</v>
      </c>
      <c r="J60" s="35">
        <v>288</v>
      </c>
      <c r="K60" s="1">
        <f t="shared" si="0"/>
        <v>1.3999999999999773</v>
      </c>
      <c r="L60" s="1">
        <v>177</v>
      </c>
      <c r="M60" s="1">
        <v>87</v>
      </c>
      <c r="N60" s="1">
        <v>1222.7</v>
      </c>
      <c r="O60" s="2" t="s">
        <v>309</v>
      </c>
      <c r="P60" s="1" t="s">
        <v>173</v>
      </c>
      <c r="Q60" s="36"/>
      <c r="R60" s="36" t="s">
        <v>237</v>
      </c>
      <c r="CC60" s="1">
        <v>32</v>
      </c>
      <c r="CD60" s="1">
        <v>-2</v>
      </c>
      <c r="CE60" s="1">
        <v>843</v>
      </c>
      <c r="CH60" s="1">
        <v>11</v>
      </c>
      <c r="CP60" s="1">
        <v>16</v>
      </c>
      <c r="CQ60" s="1">
        <v>-2</v>
      </c>
      <c r="CR60" s="1">
        <v>-2</v>
      </c>
      <c r="CV60" s="1">
        <v>-1</v>
      </c>
      <c r="CX60" s="1">
        <v>-10</v>
      </c>
      <c r="DC60" s="1">
        <v>-1</v>
      </c>
      <c r="DD60" s="1">
        <v>11</v>
      </c>
      <c r="DE60" s="1">
        <v>32</v>
      </c>
      <c r="DF60" s="1">
        <v>32</v>
      </c>
      <c r="DG60" s="1">
        <v>22500</v>
      </c>
      <c r="DL60" s="1">
        <v>614</v>
      </c>
      <c r="DM60" s="1">
        <v>-2</v>
      </c>
      <c r="DO60" s="1">
        <v>27</v>
      </c>
      <c r="DQ60" s="1">
        <v>11</v>
      </c>
      <c r="DR60" s="1">
        <v>843</v>
      </c>
      <c r="DS60" s="1">
        <v>-20</v>
      </c>
      <c r="DV60" s="1">
        <v>-2</v>
      </c>
      <c r="DX60" s="1">
        <v>-30</v>
      </c>
      <c r="DY60" s="1">
        <v>-5</v>
      </c>
      <c r="EA60" s="1">
        <v>39</v>
      </c>
    </row>
    <row r="61" spans="1:144" ht="14.25">
      <c r="A61" s="1" t="s">
        <v>314</v>
      </c>
      <c r="B61" s="1" t="s">
        <v>315</v>
      </c>
      <c r="C61" s="1">
        <v>604789</v>
      </c>
      <c r="D61" s="1">
        <v>7292367</v>
      </c>
      <c r="E61" s="1">
        <v>604790</v>
      </c>
      <c r="F61" s="1">
        <v>7292352</v>
      </c>
      <c r="G61" s="1">
        <v>-39.76</v>
      </c>
      <c r="H61" s="2" t="s">
        <v>216</v>
      </c>
      <c r="I61" s="35">
        <v>296.4</v>
      </c>
      <c r="J61" s="35">
        <v>296.73</v>
      </c>
      <c r="K61" s="1">
        <f t="shared" si="0"/>
        <v>0.3300000000000409</v>
      </c>
      <c r="L61" s="1">
        <v>177</v>
      </c>
      <c r="M61" s="1">
        <v>87</v>
      </c>
      <c r="N61" s="1">
        <v>1222.7</v>
      </c>
      <c r="O61" s="2" t="s">
        <v>309</v>
      </c>
      <c r="P61" s="1" t="s">
        <v>173</v>
      </c>
      <c r="Q61" s="36" t="s">
        <v>192</v>
      </c>
      <c r="R61" s="36" t="s">
        <v>226</v>
      </c>
      <c r="S61" s="1">
        <v>67.29</v>
      </c>
      <c r="T61" s="1">
        <v>0.51</v>
      </c>
      <c r="U61" s="1">
        <v>15.44</v>
      </c>
      <c r="V61" s="1">
        <v>4.19</v>
      </c>
      <c r="W61" s="1">
        <v>0.08</v>
      </c>
      <c r="X61" s="1">
        <v>2.23</v>
      </c>
      <c r="Y61" s="1">
        <v>3.68</v>
      </c>
      <c r="Z61" s="1">
        <v>2.07</v>
      </c>
      <c r="AA61" s="1">
        <v>4.38</v>
      </c>
      <c r="AB61" s="1">
        <v>0.13</v>
      </c>
      <c r="AC61" s="1">
        <v>-10</v>
      </c>
      <c r="AD61" s="1">
        <v>459</v>
      </c>
      <c r="AE61" s="1">
        <v>-30</v>
      </c>
      <c r="AG61" s="1">
        <v>130</v>
      </c>
      <c r="AH61" s="1">
        <v>47</v>
      </c>
      <c r="AI61" s="1">
        <v>-20</v>
      </c>
      <c r="AJ61" s="1">
        <v>24</v>
      </c>
      <c r="AL61" s="1">
        <v>-10</v>
      </c>
      <c r="AN61" s="1">
        <v>24</v>
      </c>
      <c r="AO61" s="1">
        <v>-30</v>
      </c>
      <c r="AQ61" s="1">
        <v>70</v>
      </c>
      <c r="AR61" s="1">
        <v>-50</v>
      </c>
      <c r="AT61" s="1">
        <v>-30</v>
      </c>
      <c r="AU61" s="1">
        <v>342</v>
      </c>
      <c r="AZ61" s="1">
        <v>74</v>
      </c>
      <c r="BB61" s="1">
        <v>1.01</v>
      </c>
      <c r="BD61" s="1">
        <v>36.9</v>
      </c>
      <c r="BE61" s="1">
        <v>12.5</v>
      </c>
      <c r="BF61" s="1">
        <v>1.76</v>
      </c>
      <c r="BG61" s="1">
        <v>0.94</v>
      </c>
      <c r="BH61" s="1">
        <v>0.76</v>
      </c>
      <c r="BI61" s="1">
        <v>2.79</v>
      </c>
      <c r="BJ61" s="1">
        <v>2.57</v>
      </c>
      <c r="BK61" s="1">
        <v>0.35</v>
      </c>
      <c r="BL61" s="1">
        <v>19.5</v>
      </c>
      <c r="BM61" s="1">
        <v>0.15</v>
      </c>
      <c r="BN61" s="1">
        <v>4.18</v>
      </c>
      <c r="BO61" s="1">
        <v>15.9</v>
      </c>
      <c r="BP61" s="1">
        <v>4.15</v>
      </c>
      <c r="BQ61" s="1">
        <v>57.4</v>
      </c>
      <c r="BR61" s="1">
        <v>9.82</v>
      </c>
      <c r="BS61" s="1">
        <v>3.09</v>
      </c>
      <c r="BT61" s="1">
        <v>0.39</v>
      </c>
      <c r="BU61" s="1">
        <v>0.36</v>
      </c>
      <c r="BV61" s="1">
        <v>6.24</v>
      </c>
      <c r="BW61" s="1">
        <v>0.16</v>
      </c>
      <c r="BX61" s="1">
        <v>1.64</v>
      </c>
      <c r="BY61" s="1">
        <v>68.4</v>
      </c>
      <c r="BZ61" s="1">
        <v>10.4</v>
      </c>
      <c r="CA61" s="1">
        <v>0.91</v>
      </c>
      <c r="CB61" s="1">
        <v>87.8</v>
      </c>
      <c r="CC61" s="1">
        <v>-20</v>
      </c>
      <c r="CE61" s="1">
        <v>70</v>
      </c>
      <c r="CF61" s="1">
        <v>19.5</v>
      </c>
      <c r="CG61" s="1">
        <v>36.9</v>
      </c>
      <c r="CH61" s="1">
        <v>12.5</v>
      </c>
      <c r="CI61" s="1">
        <v>57.4</v>
      </c>
      <c r="CJ61" s="1">
        <v>9.82</v>
      </c>
      <c r="CK61" s="1">
        <v>6.24</v>
      </c>
      <c r="CL61" s="1">
        <v>1.64</v>
      </c>
      <c r="CM61" s="1">
        <v>87.8</v>
      </c>
      <c r="CN61" s="1">
        <v>10.4</v>
      </c>
      <c r="CO61" s="1">
        <v>68.4</v>
      </c>
      <c r="EB61" s="1">
        <v>66.7</v>
      </c>
      <c r="EC61" s="1">
        <v>0.51</v>
      </c>
      <c r="ED61" s="1">
        <v>15.3</v>
      </c>
      <c r="EE61" s="1">
        <v>3.65</v>
      </c>
      <c r="EG61" s="1">
        <v>4.61</v>
      </c>
      <c r="EI61" s="1">
        <v>4.15</v>
      </c>
      <c r="EJ61" s="1">
        <v>0.08</v>
      </c>
      <c r="EK61" s="1">
        <v>2.21</v>
      </c>
      <c r="EL61" s="1">
        <v>2.05</v>
      </c>
      <c r="EM61" s="1">
        <v>4.34</v>
      </c>
      <c r="EN61" s="1">
        <v>0.13</v>
      </c>
    </row>
    <row r="62" spans="1:131" ht="14.25">
      <c r="A62" s="1" t="s">
        <v>316</v>
      </c>
      <c r="B62" s="1" t="s">
        <v>317</v>
      </c>
      <c r="C62" s="1">
        <v>604789</v>
      </c>
      <c r="D62" s="1">
        <v>7292367</v>
      </c>
      <c r="E62" s="1">
        <v>604790</v>
      </c>
      <c r="F62" s="1">
        <v>7292351</v>
      </c>
      <c r="G62" s="1">
        <v>-41.07</v>
      </c>
      <c r="H62" s="2" t="s">
        <v>216</v>
      </c>
      <c r="I62" s="35">
        <v>297</v>
      </c>
      <c r="J62" s="35">
        <v>298.75</v>
      </c>
      <c r="K62" s="1">
        <f t="shared" si="0"/>
        <v>1.75</v>
      </c>
      <c r="L62" s="1">
        <v>177</v>
      </c>
      <c r="M62" s="1">
        <v>87</v>
      </c>
      <c r="N62" s="1">
        <v>1222.7</v>
      </c>
      <c r="O62" s="2" t="s">
        <v>309</v>
      </c>
      <c r="P62" s="1" t="s">
        <v>173</v>
      </c>
      <c r="Q62" s="36"/>
      <c r="R62" s="36" t="s">
        <v>237</v>
      </c>
      <c r="CC62" s="1">
        <v>9</v>
      </c>
      <c r="CD62" s="1">
        <v>-2</v>
      </c>
      <c r="CE62" s="1">
        <v>472</v>
      </c>
      <c r="CH62" s="1">
        <v>13</v>
      </c>
      <c r="CP62" s="1">
        <v>-2</v>
      </c>
      <c r="CQ62" s="1">
        <v>-2</v>
      </c>
      <c r="CR62" s="1">
        <v>-2</v>
      </c>
      <c r="CV62" s="1">
        <v>-1</v>
      </c>
      <c r="CX62" s="1">
        <v>-10</v>
      </c>
      <c r="DC62" s="1">
        <v>-1</v>
      </c>
      <c r="DD62" s="1">
        <v>13</v>
      </c>
      <c r="DE62" s="1">
        <v>32</v>
      </c>
      <c r="DF62" s="1">
        <v>9</v>
      </c>
      <c r="DG62" s="1">
        <v>30100</v>
      </c>
      <c r="DL62" s="1">
        <v>505</v>
      </c>
      <c r="DM62" s="1">
        <v>-2</v>
      </c>
      <c r="DO62" s="1">
        <v>23</v>
      </c>
      <c r="DQ62" s="1">
        <v>13</v>
      </c>
      <c r="DR62" s="1">
        <v>472</v>
      </c>
      <c r="DS62" s="1">
        <v>-20</v>
      </c>
      <c r="DV62" s="1">
        <v>-2</v>
      </c>
      <c r="DX62" s="1">
        <v>-30</v>
      </c>
      <c r="DY62" s="1">
        <v>-5</v>
      </c>
      <c r="EA62" s="1">
        <v>58</v>
      </c>
    </row>
    <row r="63" spans="1:144" ht="14.25">
      <c r="A63" s="1" t="s">
        <v>318</v>
      </c>
      <c r="B63" s="1" t="s">
        <v>319</v>
      </c>
      <c r="C63" s="1">
        <v>604789</v>
      </c>
      <c r="D63" s="1">
        <v>7292367</v>
      </c>
      <c r="E63" s="1">
        <v>604790</v>
      </c>
      <c r="F63" s="1">
        <v>7292351</v>
      </c>
      <c r="G63" s="1">
        <v>-56.97</v>
      </c>
      <c r="H63" s="2" t="s">
        <v>216</v>
      </c>
      <c r="I63" s="35">
        <v>313.6</v>
      </c>
      <c r="J63" s="35">
        <v>314</v>
      </c>
      <c r="K63" s="1">
        <f t="shared" si="0"/>
        <v>0.39999999999997726</v>
      </c>
      <c r="L63" s="1">
        <v>177</v>
      </c>
      <c r="M63" s="1">
        <v>87</v>
      </c>
      <c r="N63" s="1">
        <v>1222.7</v>
      </c>
      <c r="O63" s="2" t="s">
        <v>309</v>
      </c>
      <c r="P63" s="1" t="s">
        <v>173</v>
      </c>
      <c r="Q63" s="36" t="s">
        <v>192</v>
      </c>
      <c r="R63" s="36" t="s">
        <v>226</v>
      </c>
      <c r="S63" s="1">
        <v>68.26</v>
      </c>
      <c r="T63" s="1">
        <v>0.46</v>
      </c>
      <c r="U63" s="1">
        <v>15.5</v>
      </c>
      <c r="V63" s="1">
        <v>3.92</v>
      </c>
      <c r="W63" s="1">
        <v>0.06</v>
      </c>
      <c r="X63" s="1">
        <v>2.13</v>
      </c>
      <c r="Y63" s="1">
        <v>3.46</v>
      </c>
      <c r="Z63" s="1">
        <v>2.16</v>
      </c>
      <c r="AA63" s="1">
        <v>3.92</v>
      </c>
      <c r="AB63" s="1">
        <v>0.12</v>
      </c>
      <c r="AC63" s="1">
        <v>-10</v>
      </c>
      <c r="AD63" s="1">
        <v>474</v>
      </c>
      <c r="AE63" s="1">
        <v>-30</v>
      </c>
      <c r="AG63" s="1">
        <v>120</v>
      </c>
      <c r="AH63" s="1">
        <v>41</v>
      </c>
      <c r="AI63" s="1">
        <v>-20</v>
      </c>
      <c r="AJ63" s="1">
        <v>20</v>
      </c>
      <c r="AL63" s="1">
        <v>-10</v>
      </c>
      <c r="AN63" s="1">
        <v>21</v>
      </c>
      <c r="AO63" s="1">
        <v>-30</v>
      </c>
      <c r="AQ63" s="1">
        <v>220</v>
      </c>
      <c r="AR63" s="1">
        <v>-50</v>
      </c>
      <c r="AT63" s="1">
        <v>-30</v>
      </c>
      <c r="AU63" s="1">
        <v>280</v>
      </c>
      <c r="AZ63" s="1">
        <v>50</v>
      </c>
      <c r="BB63" s="1">
        <v>1.01</v>
      </c>
      <c r="BD63" s="1">
        <v>41.1</v>
      </c>
      <c r="BE63" s="1">
        <v>11.2</v>
      </c>
      <c r="BF63" s="1">
        <v>1.73</v>
      </c>
      <c r="BG63" s="1">
        <v>0.98</v>
      </c>
      <c r="BH63" s="1">
        <v>0.78</v>
      </c>
      <c r="BI63" s="1">
        <v>2.92</v>
      </c>
      <c r="BJ63" s="1">
        <v>2.83</v>
      </c>
      <c r="BK63" s="1">
        <v>0.36</v>
      </c>
      <c r="BL63" s="1">
        <v>21.9</v>
      </c>
      <c r="BM63" s="1">
        <v>0.14</v>
      </c>
      <c r="BN63" s="1">
        <v>3.92</v>
      </c>
      <c r="BO63" s="1">
        <v>17</v>
      </c>
      <c r="BP63" s="1">
        <v>4.52</v>
      </c>
      <c r="BQ63" s="1">
        <v>55.8</v>
      </c>
      <c r="BR63" s="1">
        <v>8.55</v>
      </c>
      <c r="BS63" s="1">
        <v>2.74</v>
      </c>
      <c r="BT63" s="1">
        <v>0.37</v>
      </c>
      <c r="BU63" s="1">
        <v>0.4</v>
      </c>
      <c r="BV63" s="1">
        <v>6.6</v>
      </c>
      <c r="BW63" s="1">
        <v>0.13</v>
      </c>
      <c r="BX63" s="1">
        <v>1.77</v>
      </c>
      <c r="BY63" s="1">
        <v>60.4</v>
      </c>
      <c r="BZ63" s="1">
        <v>9.71</v>
      </c>
      <c r="CA63" s="1">
        <v>0.76</v>
      </c>
      <c r="CB63" s="1">
        <v>94.6</v>
      </c>
      <c r="CC63" s="1">
        <v>-20</v>
      </c>
      <c r="CE63" s="1">
        <v>220</v>
      </c>
      <c r="CF63" s="1">
        <v>21.9</v>
      </c>
      <c r="CG63" s="1">
        <v>41.1</v>
      </c>
      <c r="CH63" s="1">
        <v>11.2</v>
      </c>
      <c r="CI63" s="1">
        <v>55.8</v>
      </c>
      <c r="CJ63" s="1">
        <v>8.55</v>
      </c>
      <c r="CK63" s="1">
        <v>6.6</v>
      </c>
      <c r="CL63" s="1">
        <v>1.77</v>
      </c>
      <c r="CM63" s="1">
        <v>94.6</v>
      </c>
      <c r="CN63" s="1">
        <v>9.71</v>
      </c>
      <c r="CO63" s="1">
        <v>60.4</v>
      </c>
      <c r="EB63" s="1">
        <v>67.8</v>
      </c>
      <c r="EC63" s="1">
        <v>0.46</v>
      </c>
      <c r="ED63" s="1">
        <v>15.4</v>
      </c>
      <c r="EE63" s="1">
        <v>3.44</v>
      </c>
      <c r="EG63" s="1">
        <v>4.32</v>
      </c>
      <c r="EI63" s="1">
        <v>3.89</v>
      </c>
      <c r="EJ63" s="1">
        <v>0.06</v>
      </c>
      <c r="EK63" s="1">
        <v>2.12</v>
      </c>
      <c r="EL63" s="1">
        <v>2.15</v>
      </c>
      <c r="EM63" s="1">
        <v>3.89</v>
      </c>
      <c r="EN63" s="1">
        <v>0.12</v>
      </c>
    </row>
    <row r="64" spans="1:131" ht="14.25">
      <c r="A64" s="1" t="s">
        <v>320</v>
      </c>
      <c r="B64" s="1" t="s">
        <v>321</v>
      </c>
      <c r="C64" s="1">
        <v>604789</v>
      </c>
      <c r="D64" s="1">
        <v>7292367</v>
      </c>
      <c r="E64" s="1">
        <v>604790</v>
      </c>
      <c r="F64" s="1">
        <v>7292351</v>
      </c>
      <c r="G64" s="1">
        <v>-58.17</v>
      </c>
      <c r="H64" s="2" t="s">
        <v>216</v>
      </c>
      <c r="I64" s="35">
        <v>314</v>
      </c>
      <c r="J64" s="35">
        <v>316</v>
      </c>
      <c r="K64" s="1">
        <f t="shared" si="0"/>
        <v>2</v>
      </c>
      <c r="L64" s="1">
        <v>177</v>
      </c>
      <c r="M64" s="1">
        <v>87</v>
      </c>
      <c r="N64" s="1">
        <v>1222.7</v>
      </c>
      <c r="O64" s="2" t="s">
        <v>309</v>
      </c>
      <c r="P64" s="1" t="s">
        <v>173</v>
      </c>
      <c r="Q64" s="36"/>
      <c r="R64" s="36" t="s">
        <v>237</v>
      </c>
      <c r="CC64" s="1">
        <v>9</v>
      </c>
      <c r="CD64" s="1">
        <v>-2</v>
      </c>
      <c r="CE64" s="1">
        <v>469</v>
      </c>
      <c r="CH64" s="1">
        <v>11</v>
      </c>
      <c r="CP64" s="1">
        <v>-2</v>
      </c>
      <c r="CQ64" s="1">
        <v>-2</v>
      </c>
      <c r="CR64" s="1">
        <v>-2</v>
      </c>
      <c r="CV64" s="1">
        <v>-1</v>
      </c>
      <c r="CX64" s="1">
        <v>-10</v>
      </c>
      <c r="DC64" s="1">
        <v>-1</v>
      </c>
      <c r="DD64" s="1">
        <v>11</v>
      </c>
      <c r="DE64" s="1">
        <v>20</v>
      </c>
      <c r="DF64" s="1">
        <v>9</v>
      </c>
      <c r="DG64" s="1">
        <v>23800</v>
      </c>
      <c r="DL64" s="1">
        <v>388</v>
      </c>
      <c r="DM64" s="1">
        <v>-2</v>
      </c>
      <c r="DO64" s="1">
        <v>19</v>
      </c>
      <c r="DQ64" s="1">
        <v>-10</v>
      </c>
      <c r="DR64" s="1">
        <v>469</v>
      </c>
      <c r="DS64" s="1">
        <v>-20</v>
      </c>
      <c r="DV64" s="1">
        <v>-2</v>
      </c>
      <c r="DX64" s="1">
        <v>-30</v>
      </c>
      <c r="DY64" s="1">
        <v>-5</v>
      </c>
      <c r="EA64" s="1">
        <v>36</v>
      </c>
    </row>
    <row r="65" spans="1:131" ht="14.25">
      <c r="A65" s="1" t="s">
        <v>322</v>
      </c>
      <c r="B65" s="1" t="s">
        <v>323</v>
      </c>
      <c r="C65" s="1">
        <v>604789</v>
      </c>
      <c r="D65" s="1">
        <v>7292367</v>
      </c>
      <c r="E65" s="1">
        <v>604790</v>
      </c>
      <c r="F65" s="1">
        <v>7292350</v>
      </c>
      <c r="G65" s="1">
        <v>-60.17</v>
      </c>
      <c r="H65" s="2" t="s">
        <v>216</v>
      </c>
      <c r="I65" s="35">
        <v>316</v>
      </c>
      <c r="J65" s="35">
        <v>318</v>
      </c>
      <c r="K65" s="1">
        <f t="shared" si="0"/>
        <v>2</v>
      </c>
      <c r="L65" s="1">
        <v>177</v>
      </c>
      <c r="M65" s="1">
        <v>87</v>
      </c>
      <c r="N65" s="1">
        <v>1222.7</v>
      </c>
      <c r="O65" s="2" t="s">
        <v>309</v>
      </c>
      <c r="P65" s="1" t="s">
        <v>173</v>
      </c>
      <c r="Q65" s="36"/>
      <c r="R65" s="36" t="s">
        <v>237</v>
      </c>
      <c r="CC65" s="1">
        <v>7</v>
      </c>
      <c r="CD65" s="1">
        <v>-2</v>
      </c>
      <c r="CE65" s="1">
        <v>345</v>
      </c>
      <c r="CH65" s="1">
        <v>9</v>
      </c>
      <c r="CP65" s="1">
        <v>-2</v>
      </c>
      <c r="CQ65" s="1">
        <v>-2</v>
      </c>
      <c r="CR65" s="1">
        <v>-2</v>
      </c>
      <c r="CV65" s="1">
        <v>-1</v>
      </c>
      <c r="CX65" s="1">
        <v>-10</v>
      </c>
      <c r="DC65" s="1">
        <v>-1</v>
      </c>
      <c r="DD65" s="1">
        <v>9</v>
      </c>
      <c r="DE65" s="1">
        <v>17</v>
      </c>
      <c r="DF65" s="1">
        <v>7</v>
      </c>
      <c r="DG65" s="1">
        <v>20400</v>
      </c>
      <c r="DL65" s="1">
        <v>371</v>
      </c>
      <c r="DM65" s="1">
        <v>-2</v>
      </c>
      <c r="DO65" s="1">
        <v>16</v>
      </c>
      <c r="DQ65" s="1">
        <v>-10</v>
      </c>
      <c r="DR65" s="1">
        <v>345</v>
      </c>
      <c r="DS65" s="1">
        <v>-20</v>
      </c>
      <c r="DV65" s="1">
        <v>-2</v>
      </c>
      <c r="DX65" s="1">
        <v>-30</v>
      </c>
      <c r="DY65" s="1">
        <v>-5</v>
      </c>
      <c r="EA65" s="1">
        <v>40</v>
      </c>
    </row>
    <row r="66" spans="1:131" ht="14.25">
      <c r="A66" s="1" t="s">
        <v>324</v>
      </c>
      <c r="B66" s="1" t="s">
        <v>325</v>
      </c>
      <c r="C66" s="1">
        <v>604789</v>
      </c>
      <c r="D66" s="1">
        <v>7292367</v>
      </c>
      <c r="E66" s="1">
        <v>604790</v>
      </c>
      <c r="F66" s="1">
        <v>7292350</v>
      </c>
      <c r="G66" s="1">
        <v>-70.15</v>
      </c>
      <c r="H66" s="2" t="s">
        <v>216</v>
      </c>
      <c r="I66" s="35">
        <v>326</v>
      </c>
      <c r="J66" s="35">
        <v>328</v>
      </c>
      <c r="K66" s="1">
        <f t="shared" si="0"/>
        <v>2</v>
      </c>
      <c r="L66" s="1">
        <v>177</v>
      </c>
      <c r="M66" s="1">
        <v>87</v>
      </c>
      <c r="N66" s="1">
        <v>1222.7</v>
      </c>
      <c r="O66" s="2" t="s">
        <v>309</v>
      </c>
      <c r="P66" s="1" t="s">
        <v>173</v>
      </c>
      <c r="Q66" s="36"/>
      <c r="R66" s="36" t="s">
        <v>237</v>
      </c>
      <c r="CC66" s="1">
        <v>32</v>
      </c>
      <c r="CD66" s="1">
        <v>-2</v>
      </c>
      <c r="CE66" s="1">
        <v>2420</v>
      </c>
      <c r="CH66" s="1">
        <v>10</v>
      </c>
      <c r="CP66" s="1">
        <v>55</v>
      </c>
      <c r="CQ66" s="1">
        <v>-2</v>
      </c>
      <c r="CR66" s="1">
        <v>-2</v>
      </c>
      <c r="CV66" s="1">
        <v>-1</v>
      </c>
      <c r="CX66" s="1">
        <v>-10</v>
      </c>
      <c r="DC66" s="1">
        <v>-1</v>
      </c>
      <c r="DD66" s="1">
        <v>10</v>
      </c>
      <c r="DE66" s="1">
        <v>21</v>
      </c>
      <c r="DF66" s="1">
        <v>32</v>
      </c>
      <c r="DG66" s="1">
        <v>24700</v>
      </c>
      <c r="DL66" s="1">
        <v>323</v>
      </c>
      <c r="DM66" s="1">
        <v>-2</v>
      </c>
      <c r="DO66" s="1">
        <v>16</v>
      </c>
      <c r="DQ66" s="1">
        <v>-10</v>
      </c>
      <c r="DR66" s="1">
        <v>2420</v>
      </c>
      <c r="DS66" s="1">
        <v>-20</v>
      </c>
      <c r="DV66" s="1">
        <v>-2</v>
      </c>
      <c r="DX66" s="1">
        <v>-30</v>
      </c>
      <c r="DY66" s="1">
        <v>-5</v>
      </c>
      <c r="EA66" s="1">
        <v>26</v>
      </c>
    </row>
    <row r="67" spans="1:131" ht="14.25">
      <c r="A67" s="1" t="s">
        <v>326</v>
      </c>
      <c r="B67" s="1" t="s">
        <v>327</v>
      </c>
      <c r="C67" s="1">
        <v>604789</v>
      </c>
      <c r="D67" s="1">
        <v>7292367</v>
      </c>
      <c r="E67" s="1">
        <v>604790</v>
      </c>
      <c r="F67" s="1">
        <v>7292350</v>
      </c>
      <c r="G67" s="1">
        <v>-73.65</v>
      </c>
      <c r="H67" s="2" t="s">
        <v>216</v>
      </c>
      <c r="I67" s="35">
        <v>330</v>
      </c>
      <c r="J67" s="35">
        <v>331</v>
      </c>
      <c r="K67" s="1">
        <f t="shared" si="0"/>
        <v>1</v>
      </c>
      <c r="L67" s="1">
        <v>177</v>
      </c>
      <c r="M67" s="1">
        <v>87</v>
      </c>
      <c r="N67" s="1">
        <v>1222.7</v>
      </c>
      <c r="O67" s="2" t="s">
        <v>309</v>
      </c>
      <c r="P67" s="1" t="s">
        <v>173</v>
      </c>
      <c r="Q67" s="36"/>
      <c r="R67" s="36" t="s">
        <v>237</v>
      </c>
      <c r="CC67" s="1">
        <v>21</v>
      </c>
      <c r="CD67" s="1">
        <v>-2</v>
      </c>
      <c r="CE67" s="1">
        <v>466</v>
      </c>
      <c r="CH67" s="1">
        <v>10</v>
      </c>
      <c r="CP67" s="1">
        <v>90</v>
      </c>
      <c r="CQ67" s="1">
        <v>-2</v>
      </c>
      <c r="CR67" s="1">
        <v>-2</v>
      </c>
      <c r="CV67" s="1">
        <v>-1</v>
      </c>
      <c r="CX67" s="1">
        <v>-10</v>
      </c>
      <c r="DC67" s="1">
        <v>-1</v>
      </c>
      <c r="DD67" s="1">
        <v>10</v>
      </c>
      <c r="DE67" s="1">
        <v>28</v>
      </c>
      <c r="DF67" s="1">
        <v>21</v>
      </c>
      <c r="DG67" s="1">
        <v>24400</v>
      </c>
      <c r="DL67" s="1">
        <v>378</v>
      </c>
      <c r="DM67" s="1">
        <v>-2</v>
      </c>
      <c r="DO67" s="1">
        <v>20</v>
      </c>
      <c r="DQ67" s="1">
        <v>-10</v>
      </c>
      <c r="DR67" s="1">
        <v>466</v>
      </c>
      <c r="DS67" s="1">
        <v>-20</v>
      </c>
      <c r="DV67" s="1">
        <v>-2</v>
      </c>
      <c r="DX67" s="1">
        <v>-30</v>
      </c>
      <c r="DY67" s="1">
        <v>-5</v>
      </c>
      <c r="EA67" s="1">
        <v>42</v>
      </c>
    </row>
    <row r="68" spans="1:131" ht="14.25">
      <c r="A68" s="1" t="s">
        <v>328</v>
      </c>
      <c r="B68" s="1" t="s">
        <v>329</v>
      </c>
      <c r="C68" s="1">
        <v>604789</v>
      </c>
      <c r="D68" s="1">
        <v>7292367</v>
      </c>
      <c r="E68" s="1">
        <v>604790</v>
      </c>
      <c r="F68" s="1">
        <v>7292350</v>
      </c>
      <c r="G68" s="1">
        <v>-74.65</v>
      </c>
      <c r="H68" s="2" t="s">
        <v>216</v>
      </c>
      <c r="I68" s="35">
        <v>331</v>
      </c>
      <c r="J68" s="35">
        <v>332</v>
      </c>
      <c r="K68" s="1">
        <f t="shared" si="0"/>
        <v>1</v>
      </c>
      <c r="L68" s="1">
        <v>177</v>
      </c>
      <c r="M68" s="1">
        <v>87</v>
      </c>
      <c r="N68" s="1">
        <v>1222.7</v>
      </c>
      <c r="O68" s="2" t="s">
        <v>309</v>
      </c>
      <c r="P68" s="1" t="s">
        <v>173</v>
      </c>
      <c r="Q68" s="36"/>
      <c r="R68" s="36" t="s">
        <v>237</v>
      </c>
      <c r="CC68" s="1">
        <v>6</v>
      </c>
      <c r="CD68" s="1">
        <v>-2</v>
      </c>
      <c r="CE68" s="1">
        <v>302</v>
      </c>
      <c r="CH68" s="1">
        <v>9</v>
      </c>
      <c r="CP68" s="1">
        <v>24</v>
      </c>
      <c r="CQ68" s="1">
        <v>-2</v>
      </c>
      <c r="CR68" s="1">
        <v>-2</v>
      </c>
      <c r="CV68" s="1">
        <v>-1</v>
      </c>
      <c r="CX68" s="1">
        <v>-10</v>
      </c>
      <c r="DC68" s="1">
        <v>-1</v>
      </c>
      <c r="DD68" s="1">
        <v>9</v>
      </c>
      <c r="DE68" s="1">
        <v>18</v>
      </c>
      <c r="DF68" s="1">
        <v>6</v>
      </c>
      <c r="DG68" s="1">
        <v>20100</v>
      </c>
      <c r="DL68" s="1">
        <v>326</v>
      </c>
      <c r="DM68" s="1">
        <v>3</v>
      </c>
      <c r="DO68" s="1">
        <v>17</v>
      </c>
      <c r="DQ68" s="1">
        <v>-10</v>
      </c>
      <c r="DR68" s="1">
        <v>302</v>
      </c>
      <c r="DS68" s="1">
        <v>-20</v>
      </c>
      <c r="DV68" s="1">
        <v>-2</v>
      </c>
      <c r="DX68" s="1">
        <v>-30</v>
      </c>
      <c r="DY68" s="1">
        <v>-5</v>
      </c>
      <c r="EA68" s="1">
        <v>39</v>
      </c>
    </row>
    <row r="69" spans="1:131" ht="14.25">
      <c r="A69" s="1" t="s">
        <v>330</v>
      </c>
      <c r="B69" s="1" t="s">
        <v>331</v>
      </c>
      <c r="C69" s="1">
        <v>604789</v>
      </c>
      <c r="D69" s="1">
        <v>7292367</v>
      </c>
      <c r="E69" s="1">
        <v>604790</v>
      </c>
      <c r="F69" s="1">
        <v>7292350</v>
      </c>
      <c r="G69" s="1">
        <v>-75.64</v>
      </c>
      <c r="H69" s="2" t="s">
        <v>216</v>
      </c>
      <c r="I69" s="35">
        <v>332</v>
      </c>
      <c r="J69" s="35">
        <v>333</v>
      </c>
      <c r="K69" s="1">
        <f t="shared" si="0"/>
        <v>1</v>
      </c>
      <c r="L69" s="1">
        <v>177</v>
      </c>
      <c r="M69" s="1">
        <v>87</v>
      </c>
      <c r="N69" s="1">
        <v>1222.7</v>
      </c>
      <c r="O69" s="2" t="s">
        <v>309</v>
      </c>
      <c r="P69" s="1" t="s">
        <v>173</v>
      </c>
      <c r="Q69" s="36"/>
      <c r="R69" s="36" t="s">
        <v>237</v>
      </c>
      <c r="CC69" s="1">
        <v>3</v>
      </c>
      <c r="CD69" s="1">
        <v>-2</v>
      </c>
      <c r="CE69" s="1">
        <v>131</v>
      </c>
      <c r="CH69" s="1">
        <v>9</v>
      </c>
      <c r="CP69" s="1">
        <v>-2</v>
      </c>
      <c r="CQ69" s="1">
        <v>-2</v>
      </c>
      <c r="CR69" s="1">
        <v>-2</v>
      </c>
      <c r="CV69" s="1">
        <v>-1</v>
      </c>
      <c r="CX69" s="1">
        <v>-10</v>
      </c>
      <c r="DC69" s="1">
        <v>-1</v>
      </c>
      <c r="DD69" s="1">
        <v>9</v>
      </c>
      <c r="DE69" s="1">
        <v>18</v>
      </c>
      <c r="DF69" s="1">
        <v>3</v>
      </c>
      <c r="DG69" s="1">
        <v>19800</v>
      </c>
      <c r="DL69" s="1">
        <v>333</v>
      </c>
      <c r="DM69" s="1">
        <v>-2</v>
      </c>
      <c r="DO69" s="1">
        <v>18</v>
      </c>
      <c r="DQ69" s="1">
        <v>-10</v>
      </c>
      <c r="DR69" s="1">
        <v>131</v>
      </c>
      <c r="DS69" s="1">
        <v>-20</v>
      </c>
      <c r="DV69" s="1">
        <v>-2</v>
      </c>
      <c r="DX69" s="1">
        <v>-30</v>
      </c>
      <c r="DY69" s="1">
        <v>-5</v>
      </c>
      <c r="EA69" s="1">
        <v>39</v>
      </c>
    </row>
    <row r="70" spans="1:144" ht="14.25">
      <c r="A70" s="1" t="s">
        <v>332</v>
      </c>
      <c r="B70" s="1" t="s">
        <v>333</v>
      </c>
      <c r="C70" s="1">
        <v>604789</v>
      </c>
      <c r="D70" s="1">
        <v>7292367</v>
      </c>
      <c r="E70" s="1">
        <v>604790</v>
      </c>
      <c r="F70" s="1">
        <v>7292349</v>
      </c>
      <c r="G70" s="1">
        <v>-79.31</v>
      </c>
      <c r="H70" s="2" t="s">
        <v>216</v>
      </c>
      <c r="I70" s="35">
        <v>336</v>
      </c>
      <c r="J70" s="35">
        <v>336.35</v>
      </c>
      <c r="K70" s="1">
        <f aca="true" t="shared" si="1" ref="K70:K133">J70-I70</f>
        <v>0.35000000000002274</v>
      </c>
      <c r="L70" s="1">
        <v>177</v>
      </c>
      <c r="M70" s="1">
        <v>87</v>
      </c>
      <c r="N70" s="1">
        <v>1222.7</v>
      </c>
      <c r="O70" s="2" t="s">
        <v>309</v>
      </c>
      <c r="P70" s="1" t="s">
        <v>173</v>
      </c>
      <c r="Q70" s="36" t="s">
        <v>192</v>
      </c>
      <c r="R70" s="36" t="s">
        <v>226</v>
      </c>
      <c r="S70" s="1">
        <v>68.6</v>
      </c>
      <c r="T70" s="1">
        <v>0.45</v>
      </c>
      <c r="U70" s="1">
        <v>15.71</v>
      </c>
      <c r="V70" s="1">
        <v>3.58</v>
      </c>
      <c r="W70" s="1">
        <v>0.05</v>
      </c>
      <c r="X70" s="1">
        <v>1.62</v>
      </c>
      <c r="Y70" s="1">
        <v>3.94</v>
      </c>
      <c r="Z70" s="1">
        <v>1.84</v>
      </c>
      <c r="AA70" s="1">
        <v>4.09</v>
      </c>
      <c r="AB70" s="1">
        <v>0.11</v>
      </c>
      <c r="AC70" s="1">
        <v>-10</v>
      </c>
      <c r="AD70" s="1">
        <v>460</v>
      </c>
      <c r="AE70" s="1">
        <v>-30</v>
      </c>
      <c r="AG70" s="1">
        <v>100</v>
      </c>
      <c r="AH70" s="1">
        <v>40</v>
      </c>
      <c r="AI70" s="1">
        <v>-20</v>
      </c>
      <c r="AJ70" s="1">
        <v>23</v>
      </c>
      <c r="AL70" s="1">
        <v>-10</v>
      </c>
      <c r="AN70" s="1">
        <v>24</v>
      </c>
      <c r="AO70" s="1">
        <v>-30</v>
      </c>
      <c r="AQ70" s="1">
        <v>430</v>
      </c>
      <c r="AR70" s="1">
        <v>-50</v>
      </c>
      <c r="AT70" s="1">
        <v>-30</v>
      </c>
      <c r="AU70" s="1">
        <v>313</v>
      </c>
      <c r="AZ70" s="1">
        <v>52</v>
      </c>
      <c r="BB70" s="1">
        <v>1.01</v>
      </c>
      <c r="BD70" s="1">
        <v>48.3</v>
      </c>
      <c r="BE70" s="1">
        <v>10.9</v>
      </c>
      <c r="BF70" s="1">
        <v>1.74</v>
      </c>
      <c r="BG70" s="1">
        <v>1</v>
      </c>
      <c r="BH70" s="1">
        <v>0.69</v>
      </c>
      <c r="BI70" s="1">
        <v>2.5</v>
      </c>
      <c r="BJ70" s="1">
        <v>3.04</v>
      </c>
      <c r="BK70" s="1">
        <v>0.33</v>
      </c>
      <c r="BL70" s="1">
        <v>27.4</v>
      </c>
      <c r="BM70" s="1">
        <v>0.14</v>
      </c>
      <c r="BN70" s="1">
        <v>4.37</v>
      </c>
      <c r="BO70" s="1">
        <v>16.7</v>
      </c>
      <c r="BP70" s="1">
        <v>5.07</v>
      </c>
      <c r="BQ70" s="1">
        <v>61</v>
      </c>
      <c r="BR70" s="1">
        <v>8.8</v>
      </c>
      <c r="BS70" s="1">
        <v>2.92</v>
      </c>
      <c r="BT70" s="1">
        <v>0.49</v>
      </c>
      <c r="BU70" s="1">
        <v>0.35</v>
      </c>
      <c r="BV70" s="1">
        <v>8.92</v>
      </c>
      <c r="BW70" s="1">
        <v>0.15</v>
      </c>
      <c r="BX70" s="1">
        <v>2.04</v>
      </c>
      <c r="BY70" s="1">
        <v>59.3</v>
      </c>
      <c r="BZ70" s="1">
        <v>9.45</v>
      </c>
      <c r="CA70" s="1">
        <v>0.93</v>
      </c>
      <c r="CB70" s="1">
        <v>103</v>
      </c>
      <c r="CC70" s="1">
        <v>-20</v>
      </c>
      <c r="CE70" s="1">
        <v>430</v>
      </c>
      <c r="CF70" s="1">
        <v>27.4</v>
      </c>
      <c r="CG70" s="1">
        <v>48.3</v>
      </c>
      <c r="CH70" s="1">
        <v>10.9</v>
      </c>
      <c r="CI70" s="1">
        <v>61</v>
      </c>
      <c r="CJ70" s="1">
        <v>8.8</v>
      </c>
      <c r="CK70" s="1">
        <v>8.92</v>
      </c>
      <c r="CL70" s="1">
        <v>2.04</v>
      </c>
      <c r="CM70" s="1">
        <v>103</v>
      </c>
      <c r="CN70" s="1">
        <v>9.45</v>
      </c>
      <c r="CO70" s="1">
        <v>59.3</v>
      </c>
      <c r="EB70" s="1">
        <v>68.1</v>
      </c>
      <c r="EC70" s="1">
        <v>0.45</v>
      </c>
      <c r="ED70" s="1">
        <v>15.6</v>
      </c>
      <c r="EE70" s="1">
        <v>3.91</v>
      </c>
      <c r="EG70" s="1">
        <v>3.95</v>
      </c>
      <c r="EI70" s="1">
        <v>3.55</v>
      </c>
      <c r="EJ70" s="1">
        <v>0.05</v>
      </c>
      <c r="EK70" s="1">
        <v>1.61</v>
      </c>
      <c r="EL70" s="1">
        <v>1.83</v>
      </c>
      <c r="EM70" s="1">
        <v>4.06</v>
      </c>
      <c r="EN70" s="1">
        <v>0.11</v>
      </c>
    </row>
    <row r="71" spans="1:131" ht="14.25">
      <c r="A71" s="1" t="s">
        <v>334</v>
      </c>
      <c r="B71" s="1" t="s">
        <v>335</v>
      </c>
      <c r="C71" s="1">
        <v>604789</v>
      </c>
      <c r="D71" s="1">
        <v>7292367</v>
      </c>
      <c r="E71" s="1">
        <v>604790</v>
      </c>
      <c r="F71" s="1">
        <v>7292349</v>
      </c>
      <c r="G71" s="1">
        <v>-91.12</v>
      </c>
      <c r="H71" s="2" t="s">
        <v>216</v>
      </c>
      <c r="I71" s="35">
        <v>347</v>
      </c>
      <c r="J71" s="35">
        <v>349</v>
      </c>
      <c r="K71" s="1">
        <f t="shared" si="1"/>
        <v>2</v>
      </c>
      <c r="L71" s="1">
        <v>177</v>
      </c>
      <c r="M71" s="1">
        <v>87</v>
      </c>
      <c r="N71" s="1">
        <v>1222.7</v>
      </c>
      <c r="O71" s="2" t="s">
        <v>336</v>
      </c>
      <c r="P71" s="1" t="s">
        <v>173</v>
      </c>
      <c r="Q71" s="36"/>
      <c r="R71" s="36" t="s">
        <v>237</v>
      </c>
      <c r="CC71" s="1">
        <v>26</v>
      </c>
      <c r="CD71" s="1">
        <v>-2</v>
      </c>
      <c r="CE71" s="1">
        <v>1170</v>
      </c>
      <c r="CH71" s="1">
        <v>8</v>
      </c>
      <c r="CP71" s="1">
        <v>21</v>
      </c>
      <c r="CQ71" s="1">
        <v>-2</v>
      </c>
      <c r="CR71" s="1">
        <v>-2</v>
      </c>
      <c r="CV71" s="1">
        <v>-1</v>
      </c>
      <c r="CX71" s="1">
        <v>-10</v>
      </c>
      <c r="DC71" s="1">
        <v>-1</v>
      </c>
      <c r="DD71" s="1">
        <v>8</v>
      </c>
      <c r="DE71" s="1">
        <v>17</v>
      </c>
      <c r="DF71" s="1">
        <v>26</v>
      </c>
      <c r="DG71" s="1">
        <v>18000</v>
      </c>
      <c r="DL71" s="1">
        <v>309</v>
      </c>
      <c r="DM71" s="1">
        <v>-2</v>
      </c>
      <c r="DO71" s="1">
        <v>15</v>
      </c>
      <c r="DQ71" s="1">
        <v>12</v>
      </c>
      <c r="DR71" s="1">
        <v>1170</v>
      </c>
      <c r="DS71" s="1">
        <v>-20</v>
      </c>
      <c r="DV71" s="1">
        <v>-2</v>
      </c>
      <c r="DX71" s="1">
        <v>-30</v>
      </c>
      <c r="DY71" s="1">
        <v>-5</v>
      </c>
      <c r="EA71" s="1">
        <v>38</v>
      </c>
    </row>
    <row r="72" spans="1:144" ht="14.25">
      <c r="A72" s="1" t="s">
        <v>337</v>
      </c>
      <c r="B72" s="1" t="s">
        <v>338</v>
      </c>
      <c r="C72" s="1">
        <v>604789</v>
      </c>
      <c r="D72" s="1">
        <v>7292367</v>
      </c>
      <c r="E72" s="1">
        <v>604790</v>
      </c>
      <c r="F72" s="1">
        <v>7292348</v>
      </c>
      <c r="G72" s="1">
        <v>-102.91</v>
      </c>
      <c r="H72" s="2" t="s">
        <v>216</v>
      </c>
      <c r="I72" s="35">
        <v>359.55</v>
      </c>
      <c r="J72" s="35">
        <v>360.05</v>
      </c>
      <c r="K72" s="1">
        <f t="shared" si="1"/>
        <v>0.5</v>
      </c>
      <c r="L72" s="1">
        <v>177</v>
      </c>
      <c r="M72" s="1">
        <v>87</v>
      </c>
      <c r="N72" s="1">
        <v>1222.7</v>
      </c>
      <c r="O72" s="2" t="s">
        <v>309</v>
      </c>
      <c r="P72" s="1" t="s">
        <v>173</v>
      </c>
      <c r="Q72" s="36" t="s">
        <v>339</v>
      </c>
      <c r="R72" s="36" t="s">
        <v>226</v>
      </c>
      <c r="S72" s="1">
        <v>70.5</v>
      </c>
      <c r="T72" s="1">
        <v>0.4</v>
      </c>
      <c r="U72" s="1">
        <v>14.58</v>
      </c>
      <c r="V72" s="1">
        <v>3.22</v>
      </c>
      <c r="W72" s="1">
        <v>0.06</v>
      </c>
      <c r="X72" s="1">
        <v>1.62</v>
      </c>
      <c r="Y72" s="1">
        <v>2.25</v>
      </c>
      <c r="Z72" s="1">
        <v>2.46</v>
      </c>
      <c r="AA72" s="1">
        <v>4.8</v>
      </c>
      <c r="AB72" s="1">
        <v>0.1</v>
      </c>
      <c r="AC72" s="1">
        <v>-10</v>
      </c>
      <c r="AD72" s="1">
        <v>483</v>
      </c>
      <c r="AE72" s="1">
        <v>-30</v>
      </c>
      <c r="AG72" s="1">
        <v>120</v>
      </c>
      <c r="AH72" s="1">
        <v>42</v>
      </c>
      <c r="AI72" s="1">
        <v>-20</v>
      </c>
      <c r="AJ72" s="1">
        <v>-30</v>
      </c>
      <c r="AL72" s="1">
        <v>-10</v>
      </c>
      <c r="AN72" s="1">
        <v>-20</v>
      </c>
      <c r="AO72" s="1">
        <v>-30</v>
      </c>
      <c r="AQ72" s="1">
        <v>-100</v>
      </c>
      <c r="AR72" s="1">
        <v>-50</v>
      </c>
      <c r="AT72" s="1">
        <v>-30</v>
      </c>
      <c r="AU72" s="1">
        <v>217</v>
      </c>
      <c r="AZ72" s="1">
        <v>60</v>
      </c>
      <c r="BB72" s="1">
        <v>1.01</v>
      </c>
      <c r="BD72" s="1">
        <v>39.3</v>
      </c>
      <c r="BE72" s="1">
        <v>8.45</v>
      </c>
      <c r="BF72" s="1">
        <v>2.85</v>
      </c>
      <c r="BG72" s="1">
        <v>1.79</v>
      </c>
      <c r="BH72" s="1">
        <v>0.59</v>
      </c>
      <c r="BI72" s="1">
        <v>2.87</v>
      </c>
      <c r="BJ72" s="1">
        <v>3.29</v>
      </c>
      <c r="BK72" s="1">
        <v>0.54</v>
      </c>
      <c r="BL72" s="1">
        <v>20</v>
      </c>
      <c r="BM72" s="1">
        <v>0.33</v>
      </c>
      <c r="BN72" s="1">
        <v>6.53</v>
      </c>
      <c r="BO72" s="1">
        <v>16.1</v>
      </c>
      <c r="BP72" s="1">
        <v>4.24</v>
      </c>
      <c r="BQ72" s="1">
        <v>85.7</v>
      </c>
      <c r="BR72" s="1">
        <v>7.69</v>
      </c>
      <c r="BS72" s="1">
        <v>3.05</v>
      </c>
      <c r="BT72" s="1">
        <v>1.59</v>
      </c>
      <c r="BU72" s="1">
        <v>0.47</v>
      </c>
      <c r="BV72" s="1">
        <v>10.9</v>
      </c>
      <c r="BW72" s="1">
        <v>0.26</v>
      </c>
      <c r="BX72" s="1">
        <v>4.15</v>
      </c>
      <c r="BY72" s="1">
        <v>46.7</v>
      </c>
      <c r="BZ72" s="1">
        <v>17.5</v>
      </c>
      <c r="CA72" s="1">
        <v>2.11</v>
      </c>
      <c r="CB72" s="1">
        <v>100</v>
      </c>
      <c r="CC72" s="1">
        <v>-20</v>
      </c>
      <c r="CE72" s="1">
        <v>-100</v>
      </c>
      <c r="CF72" s="1">
        <v>20</v>
      </c>
      <c r="CG72" s="1">
        <v>39.3</v>
      </c>
      <c r="CH72" s="1">
        <v>8.45</v>
      </c>
      <c r="CI72" s="1">
        <v>85.7</v>
      </c>
      <c r="CJ72" s="1">
        <v>7.69</v>
      </c>
      <c r="CK72" s="1">
        <v>10.9</v>
      </c>
      <c r="CL72" s="1">
        <v>4.15</v>
      </c>
      <c r="CM72" s="1">
        <v>100</v>
      </c>
      <c r="CN72" s="1">
        <v>17.5</v>
      </c>
      <c r="CO72" s="1">
        <v>46.7</v>
      </c>
      <c r="EB72" s="1">
        <v>70.1</v>
      </c>
      <c r="EC72" s="1">
        <v>0.4</v>
      </c>
      <c r="ED72" s="1">
        <v>14.5</v>
      </c>
      <c r="EE72" s="1">
        <v>2.24</v>
      </c>
      <c r="EG72" s="1">
        <v>3.56</v>
      </c>
      <c r="EI72" s="1">
        <v>3.2</v>
      </c>
      <c r="EJ72" s="1">
        <v>0.06</v>
      </c>
      <c r="EK72" s="1">
        <v>1.61</v>
      </c>
      <c r="EL72" s="1">
        <v>2.45</v>
      </c>
      <c r="EM72" s="1">
        <v>4.77</v>
      </c>
      <c r="EN72" s="1">
        <v>0.1</v>
      </c>
    </row>
    <row r="73" spans="1:144" ht="14.25">
      <c r="A73" s="1" t="s">
        <v>340</v>
      </c>
      <c r="B73" s="1" t="s">
        <v>341</v>
      </c>
      <c r="C73" s="1">
        <v>604789</v>
      </c>
      <c r="D73" s="1">
        <v>7292367</v>
      </c>
      <c r="E73" s="1">
        <v>604790</v>
      </c>
      <c r="F73" s="1">
        <v>7292348</v>
      </c>
      <c r="G73" s="1">
        <v>-107.23</v>
      </c>
      <c r="H73" s="2" t="s">
        <v>216</v>
      </c>
      <c r="I73" s="35">
        <v>363.95</v>
      </c>
      <c r="J73" s="35">
        <v>364.3</v>
      </c>
      <c r="K73" s="1">
        <f t="shared" si="1"/>
        <v>0.35000000000002274</v>
      </c>
      <c r="L73" s="1">
        <v>177</v>
      </c>
      <c r="M73" s="1">
        <v>87</v>
      </c>
      <c r="N73" s="1">
        <v>1222.7</v>
      </c>
      <c r="O73" s="2" t="s">
        <v>309</v>
      </c>
      <c r="P73" s="1" t="s">
        <v>173</v>
      </c>
      <c r="Q73" s="36" t="s">
        <v>339</v>
      </c>
      <c r="R73" s="36" t="s">
        <v>226</v>
      </c>
      <c r="S73" s="1">
        <v>66.55</v>
      </c>
      <c r="T73" s="1">
        <v>0.46</v>
      </c>
      <c r="U73" s="1">
        <v>16.43</v>
      </c>
      <c r="V73" s="1">
        <v>3.76</v>
      </c>
      <c r="W73" s="1">
        <v>0.06</v>
      </c>
      <c r="X73" s="1">
        <v>1.76</v>
      </c>
      <c r="Y73" s="1">
        <v>4.4</v>
      </c>
      <c r="Z73" s="1">
        <v>2.02</v>
      </c>
      <c r="AA73" s="1">
        <v>4.44</v>
      </c>
      <c r="AB73" s="1">
        <v>0.12</v>
      </c>
      <c r="AC73" s="1">
        <v>-10</v>
      </c>
      <c r="AD73" s="1">
        <v>463</v>
      </c>
      <c r="AE73" s="1">
        <v>-30</v>
      </c>
      <c r="AG73" s="1">
        <v>100</v>
      </c>
      <c r="AH73" s="1">
        <v>40</v>
      </c>
      <c r="AI73" s="1">
        <v>-20</v>
      </c>
      <c r="AJ73" s="1">
        <v>23</v>
      </c>
      <c r="AL73" s="1">
        <v>-10</v>
      </c>
      <c r="AN73" s="1">
        <v>25</v>
      </c>
      <c r="AO73" s="1">
        <v>30</v>
      </c>
      <c r="AQ73" s="1">
        <v>90</v>
      </c>
      <c r="AR73" s="1">
        <v>-50</v>
      </c>
      <c r="AT73" s="1">
        <v>-30</v>
      </c>
      <c r="AU73" s="1">
        <v>396</v>
      </c>
      <c r="AZ73" s="1">
        <v>83</v>
      </c>
      <c r="BB73" s="1">
        <v>1.01</v>
      </c>
      <c r="BD73" s="1">
        <v>45.8</v>
      </c>
      <c r="BE73" s="1">
        <v>10.3</v>
      </c>
      <c r="BF73" s="1">
        <v>1.71</v>
      </c>
      <c r="BG73" s="1">
        <v>1.04</v>
      </c>
      <c r="BH73" s="1">
        <v>0.68</v>
      </c>
      <c r="BI73" s="1">
        <v>2.4</v>
      </c>
      <c r="BJ73" s="1">
        <v>3.52</v>
      </c>
      <c r="BK73" s="1">
        <v>0.37</v>
      </c>
      <c r="BL73" s="1">
        <v>25.4</v>
      </c>
      <c r="BM73" s="1">
        <v>0.19</v>
      </c>
      <c r="BN73" s="1">
        <v>5.06</v>
      </c>
      <c r="BO73" s="1">
        <v>17.1</v>
      </c>
      <c r="BP73" s="1">
        <v>4.61</v>
      </c>
      <c r="BQ73" s="1">
        <v>82.5</v>
      </c>
      <c r="BR73" s="1">
        <v>8.61</v>
      </c>
      <c r="BS73" s="1">
        <v>2.98</v>
      </c>
      <c r="BT73" s="1">
        <v>0.87</v>
      </c>
      <c r="BU73" s="1">
        <v>0.34</v>
      </c>
      <c r="BV73" s="1">
        <v>10.1</v>
      </c>
      <c r="BW73" s="1">
        <v>0.13</v>
      </c>
      <c r="BX73" s="1">
        <v>3.93</v>
      </c>
      <c r="BY73" s="1">
        <v>59.8</v>
      </c>
      <c r="BZ73" s="1">
        <v>10.7</v>
      </c>
      <c r="CA73" s="1">
        <v>1.34</v>
      </c>
      <c r="CB73" s="1">
        <v>125</v>
      </c>
      <c r="CC73" s="1">
        <v>-20</v>
      </c>
      <c r="CE73" s="1">
        <v>90</v>
      </c>
      <c r="CF73" s="1">
        <v>25.4</v>
      </c>
      <c r="CG73" s="1">
        <v>45.8</v>
      </c>
      <c r="CH73" s="1">
        <v>10.3</v>
      </c>
      <c r="CI73" s="1">
        <v>82.5</v>
      </c>
      <c r="CJ73" s="1">
        <v>8.61</v>
      </c>
      <c r="CK73" s="1">
        <v>10.1</v>
      </c>
      <c r="CL73" s="1">
        <v>3.93</v>
      </c>
      <c r="CM73" s="1">
        <v>125</v>
      </c>
      <c r="CN73" s="1">
        <v>10.7</v>
      </c>
      <c r="CO73" s="1">
        <v>59.8</v>
      </c>
      <c r="EB73" s="1">
        <v>66</v>
      </c>
      <c r="EC73" s="1">
        <v>0.46</v>
      </c>
      <c r="ED73" s="1">
        <v>16.3</v>
      </c>
      <c r="EE73" s="1">
        <v>4.36</v>
      </c>
      <c r="EG73" s="1">
        <v>4.14</v>
      </c>
      <c r="EI73" s="1">
        <v>3.73</v>
      </c>
      <c r="EJ73" s="1">
        <v>0.06</v>
      </c>
      <c r="EK73" s="1">
        <v>1.75</v>
      </c>
      <c r="EL73" s="1">
        <v>2</v>
      </c>
      <c r="EM73" s="1">
        <v>4.4</v>
      </c>
      <c r="EN73" s="1">
        <v>0.12</v>
      </c>
    </row>
    <row r="74" spans="1:144" ht="14.25">
      <c r="A74" s="1" t="s">
        <v>342</v>
      </c>
      <c r="B74" s="1" t="s">
        <v>343</v>
      </c>
      <c r="C74" s="1">
        <v>604789</v>
      </c>
      <c r="D74" s="1">
        <v>7292367</v>
      </c>
      <c r="E74" s="1">
        <v>604790</v>
      </c>
      <c r="F74" s="1">
        <v>7292348</v>
      </c>
      <c r="G74" s="1">
        <v>-112.53</v>
      </c>
      <c r="H74" s="2" t="s">
        <v>216</v>
      </c>
      <c r="I74" s="35">
        <v>369.23</v>
      </c>
      <c r="J74" s="35">
        <v>369.65</v>
      </c>
      <c r="K74" s="1">
        <f t="shared" si="1"/>
        <v>0.4199999999999591</v>
      </c>
      <c r="L74" s="1">
        <v>177</v>
      </c>
      <c r="M74" s="1">
        <v>87</v>
      </c>
      <c r="N74" s="1">
        <v>1222.7</v>
      </c>
      <c r="O74" s="2" t="s">
        <v>344</v>
      </c>
      <c r="P74" s="1" t="s">
        <v>173</v>
      </c>
      <c r="Q74" s="36" t="s">
        <v>339</v>
      </c>
      <c r="R74" s="36" t="s">
        <v>226</v>
      </c>
      <c r="S74" s="1">
        <v>66.55</v>
      </c>
      <c r="T74" s="1">
        <v>0.52</v>
      </c>
      <c r="U74" s="1">
        <v>15.83</v>
      </c>
      <c r="V74" s="1">
        <v>4.23</v>
      </c>
      <c r="W74" s="1">
        <v>0.08</v>
      </c>
      <c r="X74" s="1">
        <v>2.07</v>
      </c>
      <c r="Y74" s="1">
        <v>4.16</v>
      </c>
      <c r="Z74" s="1">
        <v>1.96</v>
      </c>
      <c r="AA74" s="1">
        <v>4.46</v>
      </c>
      <c r="AB74" s="1">
        <v>0.14</v>
      </c>
      <c r="AC74" s="1">
        <v>-10</v>
      </c>
      <c r="AD74" s="1">
        <v>284</v>
      </c>
      <c r="AE74" s="1">
        <v>-30</v>
      </c>
      <c r="AG74" s="1">
        <v>150</v>
      </c>
      <c r="AH74" s="1">
        <v>50</v>
      </c>
      <c r="AI74" s="1">
        <v>-20</v>
      </c>
      <c r="AJ74" s="1">
        <v>24</v>
      </c>
      <c r="AL74" s="1">
        <v>-10</v>
      </c>
      <c r="AN74" s="1">
        <v>30</v>
      </c>
      <c r="AO74" s="1">
        <v>-30</v>
      </c>
      <c r="AQ74" s="1">
        <v>460</v>
      </c>
      <c r="AR74" s="1">
        <v>-50</v>
      </c>
      <c r="AT74" s="1">
        <v>-30</v>
      </c>
      <c r="AU74" s="1">
        <v>357</v>
      </c>
      <c r="AZ74" s="1">
        <v>81</v>
      </c>
      <c r="BB74" s="1">
        <v>1.01</v>
      </c>
      <c r="BD74" s="1">
        <v>40.9</v>
      </c>
      <c r="BE74" s="1">
        <v>13.2</v>
      </c>
      <c r="BF74" s="1">
        <v>3.11</v>
      </c>
      <c r="BG74" s="1">
        <v>1.63</v>
      </c>
      <c r="BH74" s="1">
        <v>0.73</v>
      </c>
      <c r="BI74" s="1">
        <v>3.28</v>
      </c>
      <c r="BJ74" s="1">
        <v>3.21</v>
      </c>
      <c r="BK74" s="1">
        <v>0.5700000000000001</v>
      </c>
      <c r="BL74" s="1">
        <v>20.4</v>
      </c>
      <c r="BM74" s="1">
        <v>0.32</v>
      </c>
      <c r="BN74" s="1">
        <v>7.34</v>
      </c>
      <c r="BO74" s="1">
        <v>17.7</v>
      </c>
      <c r="BP74" s="1">
        <v>4.48</v>
      </c>
      <c r="BQ74" s="1">
        <v>84.6</v>
      </c>
      <c r="BR74" s="1">
        <v>10.1</v>
      </c>
      <c r="BS74" s="1">
        <v>3.46</v>
      </c>
      <c r="BT74" s="1">
        <v>1.37</v>
      </c>
      <c r="BU74" s="1">
        <v>0.48</v>
      </c>
      <c r="BV74" s="1">
        <v>9.37</v>
      </c>
      <c r="BW74" s="1">
        <v>0.28</v>
      </c>
      <c r="BX74" s="1">
        <v>2.55</v>
      </c>
      <c r="BY74" s="1">
        <v>70.5</v>
      </c>
      <c r="BZ74" s="1">
        <v>18</v>
      </c>
      <c r="CA74" s="1">
        <v>2.17</v>
      </c>
      <c r="CB74" s="1">
        <v>122</v>
      </c>
      <c r="CC74" s="1">
        <v>-20</v>
      </c>
      <c r="CE74" s="1">
        <v>460</v>
      </c>
      <c r="CF74" s="1">
        <v>20.4</v>
      </c>
      <c r="CG74" s="1">
        <v>40.9</v>
      </c>
      <c r="CH74" s="1">
        <v>13.2</v>
      </c>
      <c r="CI74" s="1">
        <v>84.6</v>
      </c>
      <c r="CJ74" s="1">
        <v>10.1</v>
      </c>
      <c r="CK74" s="1">
        <v>9.37</v>
      </c>
      <c r="CL74" s="1">
        <v>2.55</v>
      </c>
      <c r="CM74" s="1">
        <v>122</v>
      </c>
      <c r="CN74" s="1">
        <v>18</v>
      </c>
      <c r="CO74" s="1">
        <v>70.5</v>
      </c>
      <c r="EB74" s="1">
        <v>66</v>
      </c>
      <c r="EC74" s="1">
        <v>0.52</v>
      </c>
      <c r="ED74" s="1">
        <v>15.7</v>
      </c>
      <c r="EE74" s="1">
        <v>4.13</v>
      </c>
      <c r="EG74" s="1">
        <v>4.66</v>
      </c>
      <c r="EI74" s="1">
        <v>4.19</v>
      </c>
      <c r="EJ74" s="1">
        <v>0.08</v>
      </c>
      <c r="EK74" s="1">
        <v>2.05</v>
      </c>
      <c r="EL74" s="1">
        <v>1.94</v>
      </c>
      <c r="EM74" s="1">
        <v>4.42</v>
      </c>
      <c r="EN74" s="1">
        <v>0.14</v>
      </c>
    </row>
    <row r="75" spans="1:131" ht="14.25">
      <c r="A75" s="1" t="s">
        <v>345</v>
      </c>
      <c r="B75" s="1" t="s">
        <v>346</v>
      </c>
      <c r="C75" s="1">
        <v>604789</v>
      </c>
      <c r="D75" s="1">
        <v>7292367</v>
      </c>
      <c r="E75" s="1">
        <v>604790</v>
      </c>
      <c r="F75" s="1">
        <v>7292348</v>
      </c>
      <c r="G75" s="1">
        <v>-115.24</v>
      </c>
      <c r="H75" s="2" t="s">
        <v>216</v>
      </c>
      <c r="I75" s="35">
        <v>371.3</v>
      </c>
      <c r="J75" s="35">
        <v>373</v>
      </c>
      <c r="K75" s="1">
        <f t="shared" si="1"/>
        <v>1.6999999999999886</v>
      </c>
      <c r="L75" s="1">
        <v>177</v>
      </c>
      <c r="M75" s="1">
        <v>87</v>
      </c>
      <c r="N75" s="1">
        <v>1222.7</v>
      </c>
      <c r="O75" s="2" t="s">
        <v>344</v>
      </c>
      <c r="P75" s="1" t="s">
        <v>173</v>
      </c>
      <c r="Q75" s="36"/>
      <c r="R75" s="36" t="s">
        <v>237</v>
      </c>
      <c r="CC75" s="1">
        <v>14</v>
      </c>
      <c r="CD75" s="1">
        <v>-2</v>
      </c>
      <c r="CE75" s="1">
        <v>441</v>
      </c>
      <c r="CH75" s="1">
        <v>14</v>
      </c>
      <c r="CP75" s="1">
        <v>-2</v>
      </c>
      <c r="CQ75" s="1">
        <v>-2</v>
      </c>
      <c r="CR75" s="1">
        <v>-2</v>
      </c>
      <c r="CV75" s="1">
        <v>-1</v>
      </c>
      <c r="CX75" s="1">
        <v>-10</v>
      </c>
      <c r="DC75" s="1">
        <v>-1</v>
      </c>
      <c r="DD75" s="1">
        <v>14</v>
      </c>
      <c r="DE75" s="1">
        <v>31</v>
      </c>
      <c r="DF75" s="1">
        <v>14</v>
      </c>
      <c r="DG75" s="1">
        <v>29400</v>
      </c>
      <c r="DL75" s="1">
        <v>455</v>
      </c>
      <c r="DM75" s="1">
        <v>-2</v>
      </c>
      <c r="DO75" s="1">
        <v>26</v>
      </c>
      <c r="DQ75" s="1">
        <v>-10</v>
      </c>
      <c r="DR75" s="1">
        <v>441</v>
      </c>
      <c r="DS75" s="1">
        <v>-20</v>
      </c>
      <c r="DV75" s="1">
        <v>-2</v>
      </c>
      <c r="DX75" s="1">
        <v>-30</v>
      </c>
      <c r="DY75" s="1">
        <v>-5</v>
      </c>
      <c r="EA75" s="1">
        <v>58</v>
      </c>
    </row>
    <row r="76" spans="1:131" ht="14.25">
      <c r="A76" s="1" t="s">
        <v>347</v>
      </c>
      <c r="B76" s="1" t="s">
        <v>348</v>
      </c>
      <c r="C76" s="1">
        <v>604789</v>
      </c>
      <c r="D76" s="1">
        <v>7292367</v>
      </c>
      <c r="E76" s="1">
        <v>604790</v>
      </c>
      <c r="F76" s="1">
        <v>7292346</v>
      </c>
      <c r="G76" s="1">
        <v>-142.3</v>
      </c>
      <c r="H76" s="2" t="s">
        <v>216</v>
      </c>
      <c r="I76" s="35">
        <v>398.5</v>
      </c>
      <c r="J76" s="35">
        <v>400</v>
      </c>
      <c r="K76" s="1">
        <f t="shared" si="1"/>
        <v>1.5</v>
      </c>
      <c r="L76" s="1">
        <v>177</v>
      </c>
      <c r="M76" s="1">
        <v>87</v>
      </c>
      <c r="N76" s="1">
        <v>1222.7</v>
      </c>
      <c r="O76" s="2" t="s">
        <v>344</v>
      </c>
      <c r="P76" s="1" t="s">
        <v>173</v>
      </c>
      <c r="Q76" s="36"/>
      <c r="R76" s="36" t="s">
        <v>237</v>
      </c>
      <c r="CC76" s="1">
        <v>38</v>
      </c>
      <c r="CD76" s="1">
        <v>-2</v>
      </c>
      <c r="CE76" s="1">
        <v>1150</v>
      </c>
      <c r="CH76" s="1">
        <v>14</v>
      </c>
      <c r="CP76" s="1">
        <v>-2</v>
      </c>
      <c r="CQ76" s="1">
        <v>-2</v>
      </c>
      <c r="CR76" s="1">
        <v>-2</v>
      </c>
      <c r="CV76" s="1">
        <v>-1</v>
      </c>
      <c r="CX76" s="1">
        <v>-10</v>
      </c>
      <c r="DC76" s="1">
        <v>-1</v>
      </c>
      <c r="DD76" s="1">
        <v>14</v>
      </c>
      <c r="DE76" s="1">
        <v>36</v>
      </c>
      <c r="DF76" s="1">
        <v>38</v>
      </c>
      <c r="DG76" s="1">
        <v>33400</v>
      </c>
      <c r="DL76" s="1">
        <v>448</v>
      </c>
      <c r="DM76" s="1">
        <v>-2</v>
      </c>
      <c r="DO76" s="1">
        <v>29</v>
      </c>
      <c r="DQ76" s="1">
        <v>-10</v>
      </c>
      <c r="DR76" s="1">
        <v>1150</v>
      </c>
      <c r="DS76" s="1">
        <v>-20</v>
      </c>
      <c r="DV76" s="1">
        <v>-2</v>
      </c>
      <c r="DX76" s="1">
        <v>-30</v>
      </c>
      <c r="DY76" s="1">
        <v>-5</v>
      </c>
      <c r="EA76" s="1">
        <v>60</v>
      </c>
    </row>
    <row r="77" spans="1:131" ht="14.25">
      <c r="A77" s="1" t="s">
        <v>349</v>
      </c>
      <c r="B77" s="1" t="s">
        <v>350</v>
      </c>
      <c r="C77" s="1">
        <v>604789</v>
      </c>
      <c r="D77" s="1">
        <v>7292367</v>
      </c>
      <c r="E77" s="1">
        <v>604790</v>
      </c>
      <c r="F77" s="1">
        <v>7292346</v>
      </c>
      <c r="G77" s="1">
        <v>-146.5</v>
      </c>
      <c r="H77" s="2" t="s">
        <v>216</v>
      </c>
      <c r="I77" s="35">
        <v>402.9</v>
      </c>
      <c r="J77" s="35">
        <v>404</v>
      </c>
      <c r="K77" s="1">
        <f t="shared" si="1"/>
        <v>1.1000000000000227</v>
      </c>
      <c r="L77" s="1">
        <v>177</v>
      </c>
      <c r="M77" s="1">
        <v>87</v>
      </c>
      <c r="N77" s="1">
        <v>1222.7</v>
      </c>
      <c r="O77" s="2" t="s">
        <v>344</v>
      </c>
      <c r="P77" s="1" t="s">
        <v>173</v>
      </c>
      <c r="Q77" s="36"/>
      <c r="R77" s="36" t="s">
        <v>237</v>
      </c>
      <c r="CC77" s="1">
        <v>36</v>
      </c>
      <c r="CD77" s="1">
        <v>-2</v>
      </c>
      <c r="CE77" s="1">
        <v>5040</v>
      </c>
      <c r="CH77" s="1">
        <v>16</v>
      </c>
      <c r="CP77" s="1">
        <v>-2</v>
      </c>
      <c r="CQ77" s="1">
        <v>-2</v>
      </c>
      <c r="CR77" s="1">
        <v>-2</v>
      </c>
      <c r="CV77" s="1">
        <v>-1</v>
      </c>
      <c r="CX77" s="1">
        <v>-10</v>
      </c>
      <c r="DC77" s="1">
        <v>-1</v>
      </c>
      <c r="DD77" s="1">
        <v>16</v>
      </c>
      <c r="DE77" s="1">
        <v>40</v>
      </c>
      <c r="DF77" s="1">
        <v>36</v>
      </c>
      <c r="DG77" s="1">
        <v>25000</v>
      </c>
      <c r="DL77" s="1">
        <v>293</v>
      </c>
      <c r="DM77" s="1">
        <v>-2</v>
      </c>
      <c r="DO77" s="1">
        <v>44</v>
      </c>
      <c r="DQ77" s="1">
        <v>-10</v>
      </c>
      <c r="DR77" s="1">
        <v>5040</v>
      </c>
      <c r="DS77" s="1">
        <v>-20</v>
      </c>
      <c r="DV77" s="1">
        <v>-2</v>
      </c>
      <c r="DX77" s="1">
        <v>-30</v>
      </c>
      <c r="DY77" s="1">
        <v>-5</v>
      </c>
      <c r="EA77" s="1">
        <v>42</v>
      </c>
    </row>
    <row r="78" spans="1:131" ht="14.25">
      <c r="A78" s="1" t="s">
        <v>351</v>
      </c>
      <c r="B78" s="1" t="s">
        <v>352</v>
      </c>
      <c r="C78" s="1">
        <v>604789</v>
      </c>
      <c r="D78" s="1">
        <v>7292367</v>
      </c>
      <c r="E78" s="1">
        <v>604790</v>
      </c>
      <c r="F78" s="1">
        <v>7292346</v>
      </c>
      <c r="G78" s="1">
        <v>-151.34</v>
      </c>
      <c r="H78" s="2" t="s">
        <v>216</v>
      </c>
      <c r="I78" s="35">
        <v>407.6</v>
      </c>
      <c r="J78" s="35">
        <v>409</v>
      </c>
      <c r="K78" s="1">
        <f t="shared" si="1"/>
        <v>1.3999999999999773</v>
      </c>
      <c r="L78" s="1">
        <v>177</v>
      </c>
      <c r="M78" s="1">
        <v>87</v>
      </c>
      <c r="N78" s="1">
        <v>1222.7</v>
      </c>
      <c r="O78" s="2" t="s">
        <v>344</v>
      </c>
      <c r="P78" s="1" t="s">
        <v>173</v>
      </c>
      <c r="Q78" s="36"/>
      <c r="R78" s="36" t="s">
        <v>237</v>
      </c>
      <c r="CC78" s="1">
        <v>22</v>
      </c>
      <c r="CD78" s="1">
        <v>-2</v>
      </c>
      <c r="CE78" s="1">
        <v>1310</v>
      </c>
      <c r="CH78" s="1">
        <v>15</v>
      </c>
      <c r="CP78" s="1">
        <v>-2</v>
      </c>
      <c r="CQ78" s="1">
        <v>-2</v>
      </c>
      <c r="CR78" s="1">
        <v>-2</v>
      </c>
      <c r="CV78" s="1">
        <v>-1</v>
      </c>
      <c r="CX78" s="1">
        <v>-10</v>
      </c>
      <c r="DC78" s="1">
        <v>-1</v>
      </c>
      <c r="DD78" s="1">
        <v>15</v>
      </c>
      <c r="DE78" s="1">
        <v>34</v>
      </c>
      <c r="DF78" s="1">
        <v>22</v>
      </c>
      <c r="DG78" s="1">
        <v>30700</v>
      </c>
      <c r="DL78" s="1">
        <v>442</v>
      </c>
      <c r="DM78" s="1">
        <v>-2</v>
      </c>
      <c r="DO78" s="1">
        <v>30</v>
      </c>
      <c r="DQ78" s="1">
        <v>-10</v>
      </c>
      <c r="DR78" s="1">
        <v>1310</v>
      </c>
      <c r="DS78" s="1">
        <v>-20</v>
      </c>
      <c r="DV78" s="1">
        <v>-2</v>
      </c>
      <c r="DX78" s="1">
        <v>-30</v>
      </c>
      <c r="DY78" s="1">
        <v>-5</v>
      </c>
      <c r="EA78" s="1">
        <v>63</v>
      </c>
    </row>
    <row r="79" spans="1:144" ht="14.25">
      <c r="A79" s="1" t="s">
        <v>353</v>
      </c>
      <c r="B79" s="1" t="s">
        <v>354</v>
      </c>
      <c r="C79" s="1">
        <v>604789</v>
      </c>
      <c r="D79" s="1">
        <v>7292367</v>
      </c>
      <c r="E79" s="1">
        <v>604790</v>
      </c>
      <c r="F79" s="1">
        <v>7292346</v>
      </c>
      <c r="G79" s="1">
        <v>-153.27</v>
      </c>
      <c r="H79" s="2" t="s">
        <v>216</v>
      </c>
      <c r="I79" s="35">
        <v>410.05</v>
      </c>
      <c r="J79" s="35">
        <v>410.41</v>
      </c>
      <c r="K79" s="1">
        <f t="shared" si="1"/>
        <v>0.36000000000001364</v>
      </c>
      <c r="L79" s="1">
        <v>177</v>
      </c>
      <c r="M79" s="1">
        <v>87</v>
      </c>
      <c r="N79" s="1">
        <v>1222.7</v>
      </c>
      <c r="O79" s="2" t="s">
        <v>344</v>
      </c>
      <c r="P79" s="1" t="s">
        <v>173</v>
      </c>
      <c r="Q79" s="36" t="s">
        <v>192</v>
      </c>
      <c r="R79" s="36" t="s">
        <v>218</v>
      </c>
      <c r="S79" s="1">
        <v>61.38</v>
      </c>
      <c r="T79" s="1">
        <v>0.67</v>
      </c>
      <c r="U79" s="1">
        <v>17.36</v>
      </c>
      <c r="V79" s="1">
        <v>5.21</v>
      </c>
      <c r="W79" s="1">
        <v>0.08</v>
      </c>
      <c r="X79" s="1">
        <v>2.72</v>
      </c>
      <c r="Y79" s="1">
        <v>5.71</v>
      </c>
      <c r="Z79" s="1">
        <v>1.86</v>
      </c>
      <c r="AA79" s="1">
        <v>4.83</v>
      </c>
      <c r="AB79" s="1">
        <v>0.18</v>
      </c>
      <c r="AC79" s="1">
        <v>-10</v>
      </c>
      <c r="AD79" s="1">
        <v>410</v>
      </c>
      <c r="AE79" s="1">
        <v>-30</v>
      </c>
      <c r="AG79" s="1">
        <v>190</v>
      </c>
      <c r="AH79" s="1">
        <v>59</v>
      </c>
      <c r="AI79" s="1">
        <v>-20</v>
      </c>
      <c r="AJ79" s="1">
        <v>29</v>
      </c>
      <c r="AL79" s="1">
        <v>-10</v>
      </c>
      <c r="AN79" s="1">
        <v>26</v>
      </c>
      <c r="AO79" s="1">
        <v>-30</v>
      </c>
      <c r="AQ79" s="1">
        <v>800</v>
      </c>
      <c r="AR79" s="1">
        <v>-50</v>
      </c>
      <c r="AT79" s="1">
        <v>-30</v>
      </c>
      <c r="AU79" s="1">
        <v>457</v>
      </c>
      <c r="AZ79" s="1">
        <v>84</v>
      </c>
      <c r="BB79" s="1">
        <v>1.01</v>
      </c>
      <c r="BD79" s="1">
        <v>35.9</v>
      </c>
      <c r="BE79" s="1">
        <v>15.6</v>
      </c>
      <c r="BF79" s="1">
        <v>2.39</v>
      </c>
      <c r="BG79" s="1">
        <v>1.28</v>
      </c>
      <c r="BH79" s="1">
        <v>1.04</v>
      </c>
      <c r="BI79" s="1">
        <v>3.04</v>
      </c>
      <c r="BJ79" s="1">
        <v>3.56</v>
      </c>
      <c r="BK79" s="1">
        <v>0.45</v>
      </c>
      <c r="BL79" s="1">
        <v>17.3</v>
      </c>
      <c r="BM79" s="1">
        <v>0.21</v>
      </c>
      <c r="BN79" s="1">
        <v>5.15</v>
      </c>
      <c r="BO79" s="1">
        <v>18.5</v>
      </c>
      <c r="BP79" s="1">
        <v>4.37</v>
      </c>
      <c r="BQ79" s="1">
        <v>68.4</v>
      </c>
      <c r="BR79" s="1">
        <v>13.2</v>
      </c>
      <c r="BS79" s="1">
        <v>3.82</v>
      </c>
      <c r="BT79" s="1">
        <v>0.43</v>
      </c>
      <c r="BU79" s="1">
        <v>0.43</v>
      </c>
      <c r="BV79" s="1">
        <v>3.56</v>
      </c>
      <c r="BW79" s="1">
        <v>0.19</v>
      </c>
      <c r="BX79" s="1">
        <v>1.28</v>
      </c>
      <c r="BY79" s="1">
        <v>91.7</v>
      </c>
      <c r="BZ79" s="1">
        <v>12.9</v>
      </c>
      <c r="CA79" s="1">
        <v>1.37</v>
      </c>
      <c r="CB79" s="1">
        <v>154</v>
      </c>
      <c r="CC79" s="1">
        <v>-20</v>
      </c>
      <c r="CE79" s="1">
        <v>800</v>
      </c>
      <c r="CF79" s="1">
        <v>17.3</v>
      </c>
      <c r="CG79" s="1">
        <v>35.9</v>
      </c>
      <c r="CH79" s="1">
        <v>15.6</v>
      </c>
      <c r="CI79" s="1">
        <v>68.4</v>
      </c>
      <c r="CJ79" s="1">
        <v>13.2</v>
      </c>
      <c r="CK79" s="1">
        <v>3.56</v>
      </c>
      <c r="CL79" s="1">
        <v>1.28</v>
      </c>
      <c r="CM79" s="1">
        <v>154</v>
      </c>
      <c r="CN79" s="1">
        <v>12.9</v>
      </c>
      <c r="CO79" s="1">
        <v>91.7</v>
      </c>
      <c r="EB79" s="1">
        <v>60.8</v>
      </c>
      <c r="EC79" s="1">
        <v>0.66</v>
      </c>
      <c r="ED79" s="1">
        <v>17.2</v>
      </c>
      <c r="EE79" s="1">
        <v>5.66</v>
      </c>
      <c r="EG79" s="1">
        <v>5.73</v>
      </c>
      <c r="EI79" s="1">
        <v>5.16</v>
      </c>
      <c r="EJ79" s="1">
        <v>0.08</v>
      </c>
      <c r="EK79" s="1">
        <v>2.69</v>
      </c>
      <c r="EL79" s="1">
        <v>1.84</v>
      </c>
      <c r="EM79" s="1">
        <v>4.78</v>
      </c>
      <c r="EN79" s="1">
        <v>0.18</v>
      </c>
    </row>
    <row r="80" spans="1:131" ht="14.25">
      <c r="A80" s="1" t="s">
        <v>355</v>
      </c>
      <c r="B80" s="1" t="s">
        <v>356</v>
      </c>
      <c r="C80" s="1">
        <v>604789</v>
      </c>
      <c r="D80" s="1">
        <v>7292367</v>
      </c>
      <c r="E80" s="1">
        <v>604790</v>
      </c>
      <c r="F80" s="1">
        <v>7292345</v>
      </c>
      <c r="G80" s="1">
        <v>-156.78</v>
      </c>
      <c r="H80" s="2" t="s">
        <v>216</v>
      </c>
      <c r="I80" s="35">
        <v>413</v>
      </c>
      <c r="J80" s="35">
        <v>414.5</v>
      </c>
      <c r="K80" s="1">
        <f t="shared" si="1"/>
        <v>1.5</v>
      </c>
      <c r="L80" s="1">
        <v>177</v>
      </c>
      <c r="M80" s="1">
        <v>87</v>
      </c>
      <c r="N80" s="1">
        <v>1222.7</v>
      </c>
      <c r="O80" s="2" t="s">
        <v>344</v>
      </c>
      <c r="P80" s="1" t="s">
        <v>173</v>
      </c>
      <c r="Q80" s="36"/>
      <c r="R80" s="36" t="s">
        <v>237</v>
      </c>
      <c r="CC80" s="1">
        <v>46</v>
      </c>
      <c r="CD80" s="1">
        <v>-2</v>
      </c>
      <c r="CE80" s="1">
        <v>2110</v>
      </c>
      <c r="CH80" s="1">
        <v>15</v>
      </c>
      <c r="CP80" s="1">
        <v>-2</v>
      </c>
      <c r="CQ80" s="1">
        <v>-2</v>
      </c>
      <c r="CR80" s="1">
        <v>-2</v>
      </c>
      <c r="CV80" s="1">
        <v>-1</v>
      </c>
      <c r="CX80" s="1">
        <v>-10</v>
      </c>
      <c r="DC80" s="1">
        <v>-1</v>
      </c>
      <c r="DD80" s="1">
        <v>15</v>
      </c>
      <c r="DE80" s="1">
        <v>34</v>
      </c>
      <c r="DF80" s="1">
        <v>46</v>
      </c>
      <c r="DG80" s="1">
        <v>31000</v>
      </c>
      <c r="DL80" s="1">
        <v>442</v>
      </c>
      <c r="DM80" s="1">
        <v>2</v>
      </c>
      <c r="DO80" s="1">
        <v>30</v>
      </c>
      <c r="DQ80" s="1">
        <v>-10</v>
      </c>
      <c r="DR80" s="1">
        <v>2110</v>
      </c>
      <c r="DS80" s="1">
        <v>-20</v>
      </c>
      <c r="DV80" s="1">
        <v>-2</v>
      </c>
      <c r="DX80" s="1">
        <v>-30</v>
      </c>
      <c r="DY80" s="1">
        <v>-5</v>
      </c>
      <c r="EA80" s="1">
        <v>63</v>
      </c>
    </row>
    <row r="81" spans="1:131" ht="14.25">
      <c r="A81" s="1" t="s">
        <v>357</v>
      </c>
      <c r="B81" s="1" t="s">
        <v>358</v>
      </c>
      <c r="C81" s="1">
        <v>604789</v>
      </c>
      <c r="D81" s="1">
        <v>7292367</v>
      </c>
      <c r="E81" s="1">
        <v>604790</v>
      </c>
      <c r="F81" s="1">
        <v>7292345</v>
      </c>
      <c r="G81" s="1">
        <v>-172.51</v>
      </c>
      <c r="H81" s="2" t="s">
        <v>216</v>
      </c>
      <c r="I81" s="35">
        <v>429</v>
      </c>
      <c r="J81" s="35">
        <v>430</v>
      </c>
      <c r="K81" s="1">
        <f t="shared" si="1"/>
        <v>1</v>
      </c>
      <c r="L81" s="1">
        <v>177</v>
      </c>
      <c r="M81" s="1">
        <v>87</v>
      </c>
      <c r="N81" s="1">
        <v>1222.7</v>
      </c>
      <c r="O81" s="2" t="s">
        <v>344</v>
      </c>
      <c r="P81" s="1" t="s">
        <v>173</v>
      </c>
      <c r="Q81" s="36"/>
      <c r="R81" s="36" t="s">
        <v>237</v>
      </c>
      <c r="CC81" s="1">
        <v>39</v>
      </c>
      <c r="CD81" s="1">
        <v>-2</v>
      </c>
      <c r="CE81" s="1">
        <v>722</v>
      </c>
      <c r="CH81" s="1">
        <v>14</v>
      </c>
      <c r="CP81" s="1">
        <v>-2</v>
      </c>
      <c r="CQ81" s="1">
        <v>-2</v>
      </c>
      <c r="CR81" s="1">
        <v>-2</v>
      </c>
      <c r="CV81" s="1">
        <v>-1</v>
      </c>
      <c r="CX81" s="1">
        <v>-10</v>
      </c>
      <c r="DC81" s="1">
        <v>-1</v>
      </c>
      <c r="DD81" s="1">
        <v>14</v>
      </c>
      <c r="DE81" s="1">
        <v>30</v>
      </c>
      <c r="DF81" s="1">
        <v>39</v>
      </c>
      <c r="DG81" s="1">
        <v>28100</v>
      </c>
      <c r="DL81" s="1">
        <v>347</v>
      </c>
      <c r="DM81" s="1">
        <v>-2</v>
      </c>
      <c r="DO81" s="1">
        <v>27</v>
      </c>
      <c r="DQ81" s="1">
        <v>-10</v>
      </c>
      <c r="DR81" s="1">
        <v>722</v>
      </c>
      <c r="DS81" s="1">
        <v>-20</v>
      </c>
      <c r="DV81" s="1">
        <v>-2</v>
      </c>
      <c r="DX81" s="1">
        <v>-30</v>
      </c>
      <c r="DY81" s="1">
        <v>-5</v>
      </c>
      <c r="EA81" s="1">
        <v>55</v>
      </c>
    </row>
    <row r="82" spans="1:131" ht="14.25">
      <c r="A82" s="1" t="s">
        <v>359</v>
      </c>
      <c r="B82" s="1" t="s">
        <v>360</v>
      </c>
      <c r="C82" s="1">
        <v>604789</v>
      </c>
      <c r="D82" s="1">
        <v>7292367</v>
      </c>
      <c r="E82" s="1">
        <v>604790</v>
      </c>
      <c r="F82" s="1">
        <v>7292345</v>
      </c>
      <c r="G82" s="1">
        <v>-173.51</v>
      </c>
      <c r="H82" s="2" t="s">
        <v>216</v>
      </c>
      <c r="I82" s="35">
        <v>430</v>
      </c>
      <c r="J82" s="35">
        <v>431</v>
      </c>
      <c r="K82" s="1">
        <f t="shared" si="1"/>
        <v>1</v>
      </c>
      <c r="L82" s="1">
        <v>177</v>
      </c>
      <c r="M82" s="1">
        <v>87</v>
      </c>
      <c r="N82" s="1">
        <v>1222.7</v>
      </c>
      <c r="O82" s="2" t="s">
        <v>344</v>
      </c>
      <c r="P82" s="1" t="s">
        <v>173</v>
      </c>
      <c r="Q82" s="36"/>
      <c r="R82" s="36" t="s">
        <v>237</v>
      </c>
      <c r="CC82" s="1">
        <v>21</v>
      </c>
      <c r="CD82" s="1">
        <v>-2</v>
      </c>
      <c r="CE82" s="1">
        <v>530</v>
      </c>
      <c r="CH82" s="1">
        <v>16</v>
      </c>
      <c r="CP82" s="1">
        <v>-2</v>
      </c>
      <c r="CQ82" s="1">
        <v>-2</v>
      </c>
      <c r="CR82" s="1">
        <v>-2</v>
      </c>
      <c r="CV82" s="1">
        <v>-1</v>
      </c>
      <c r="CX82" s="1">
        <v>-10</v>
      </c>
      <c r="DC82" s="1">
        <v>-1</v>
      </c>
      <c r="DD82" s="1">
        <v>16</v>
      </c>
      <c r="DE82" s="1">
        <v>34</v>
      </c>
      <c r="DF82" s="1">
        <v>21</v>
      </c>
      <c r="DG82" s="1">
        <v>30800</v>
      </c>
      <c r="DL82" s="1">
        <v>381</v>
      </c>
      <c r="DM82" s="1">
        <v>-2</v>
      </c>
      <c r="DO82" s="1">
        <v>30</v>
      </c>
      <c r="DQ82" s="1">
        <v>-10</v>
      </c>
      <c r="DR82" s="1">
        <v>530</v>
      </c>
      <c r="DS82" s="1">
        <v>-20</v>
      </c>
      <c r="DV82" s="1">
        <v>-2</v>
      </c>
      <c r="DX82" s="1">
        <v>-30</v>
      </c>
      <c r="DY82" s="1">
        <v>-5</v>
      </c>
      <c r="EA82" s="1">
        <v>56</v>
      </c>
    </row>
    <row r="83" spans="1:144" ht="14.25">
      <c r="A83" s="1" t="s">
        <v>361</v>
      </c>
      <c r="B83" s="1" t="s">
        <v>362</v>
      </c>
      <c r="C83" s="1">
        <v>604789</v>
      </c>
      <c r="D83" s="1">
        <v>7292367</v>
      </c>
      <c r="E83" s="1">
        <v>604790</v>
      </c>
      <c r="F83" s="1">
        <v>7292344</v>
      </c>
      <c r="G83" s="1">
        <v>-181.5</v>
      </c>
      <c r="H83" s="2" t="s">
        <v>216</v>
      </c>
      <c r="I83" s="35">
        <v>438.3</v>
      </c>
      <c r="J83" s="35">
        <v>438.7</v>
      </c>
      <c r="K83" s="1">
        <f t="shared" si="1"/>
        <v>0.39999999999997726</v>
      </c>
      <c r="L83" s="1">
        <v>177</v>
      </c>
      <c r="M83" s="1">
        <v>87</v>
      </c>
      <c r="N83" s="1">
        <v>1222.7</v>
      </c>
      <c r="O83" s="2" t="s">
        <v>344</v>
      </c>
      <c r="P83" s="1" t="s">
        <v>173</v>
      </c>
      <c r="Q83" s="36" t="s">
        <v>192</v>
      </c>
      <c r="R83" s="36" t="s">
        <v>218</v>
      </c>
      <c r="S83" s="1">
        <v>63.31</v>
      </c>
      <c r="T83" s="1">
        <v>0.66</v>
      </c>
      <c r="U83" s="1">
        <v>16.46</v>
      </c>
      <c r="V83" s="1">
        <v>5.19</v>
      </c>
      <c r="W83" s="1">
        <v>0.08</v>
      </c>
      <c r="X83" s="1">
        <v>2.63</v>
      </c>
      <c r="Y83" s="1">
        <v>5.69</v>
      </c>
      <c r="Z83" s="1">
        <v>1.41</v>
      </c>
      <c r="AA83" s="1">
        <v>4.4</v>
      </c>
      <c r="AB83" s="1">
        <v>0.17</v>
      </c>
      <c r="AC83" s="1">
        <v>-10</v>
      </c>
      <c r="AD83" s="1">
        <v>419</v>
      </c>
      <c r="AE83" s="1">
        <v>-30</v>
      </c>
      <c r="AG83" s="1">
        <v>180</v>
      </c>
      <c r="AH83" s="1">
        <v>62</v>
      </c>
      <c r="AI83" s="1">
        <v>29</v>
      </c>
      <c r="AJ83" s="1">
        <v>25</v>
      </c>
      <c r="AL83" s="1">
        <v>-10</v>
      </c>
      <c r="AN83" s="1">
        <v>35</v>
      </c>
      <c r="AO83" s="1">
        <v>-30</v>
      </c>
      <c r="AQ83" s="1">
        <v>720</v>
      </c>
      <c r="AR83" s="1">
        <v>-50</v>
      </c>
      <c r="AT83" s="1">
        <v>-30</v>
      </c>
      <c r="AU83" s="1">
        <v>455</v>
      </c>
      <c r="AZ83" s="1">
        <v>67</v>
      </c>
      <c r="BB83" s="1">
        <v>1.01</v>
      </c>
      <c r="BD83" s="1">
        <v>39.7</v>
      </c>
      <c r="BE83" s="1">
        <v>17.1</v>
      </c>
      <c r="BF83" s="1">
        <v>2.5300000000000002</v>
      </c>
      <c r="BG83" s="1">
        <v>1.12</v>
      </c>
      <c r="BH83" s="1">
        <v>0.96</v>
      </c>
      <c r="BI83" s="1">
        <v>2.72</v>
      </c>
      <c r="BJ83" s="1">
        <v>3.3</v>
      </c>
      <c r="BK83" s="1">
        <v>0.42</v>
      </c>
      <c r="BL83" s="1">
        <v>20</v>
      </c>
      <c r="BM83" s="1">
        <v>0.19</v>
      </c>
      <c r="BN83" s="1">
        <v>4.74</v>
      </c>
      <c r="BO83" s="1">
        <v>19.4</v>
      </c>
      <c r="BP83" s="1">
        <v>4.73</v>
      </c>
      <c r="BQ83" s="1">
        <v>45.5</v>
      </c>
      <c r="BR83" s="1">
        <v>12.5</v>
      </c>
      <c r="BS83" s="1">
        <v>3.56</v>
      </c>
      <c r="BT83" s="1">
        <v>0.31</v>
      </c>
      <c r="BU83" s="1">
        <v>0.4</v>
      </c>
      <c r="BV83" s="1">
        <v>3.07</v>
      </c>
      <c r="BW83" s="1">
        <v>0.16</v>
      </c>
      <c r="BX83" s="1">
        <v>0.56</v>
      </c>
      <c r="BY83" s="1">
        <v>91.1</v>
      </c>
      <c r="BZ83" s="1">
        <v>12.4</v>
      </c>
      <c r="CA83" s="1">
        <v>1.19</v>
      </c>
      <c r="CB83" s="1">
        <v>133</v>
      </c>
      <c r="CC83" s="1">
        <v>29</v>
      </c>
      <c r="CE83" s="1">
        <v>720</v>
      </c>
      <c r="CF83" s="1">
        <v>20</v>
      </c>
      <c r="CG83" s="1">
        <v>39.7</v>
      </c>
      <c r="CH83" s="1">
        <v>17.1</v>
      </c>
      <c r="CI83" s="1">
        <v>45.5</v>
      </c>
      <c r="CJ83" s="1">
        <v>12.5</v>
      </c>
      <c r="CK83" s="1">
        <v>3.07</v>
      </c>
      <c r="CL83" s="1">
        <v>0.56</v>
      </c>
      <c r="CM83" s="1">
        <v>133</v>
      </c>
      <c r="CN83" s="1">
        <v>12.4</v>
      </c>
      <c r="CO83" s="1">
        <v>91.1</v>
      </c>
      <c r="EB83" s="1">
        <v>62.7</v>
      </c>
      <c r="EC83" s="1">
        <v>0.65</v>
      </c>
      <c r="ED83" s="1">
        <v>16.3</v>
      </c>
      <c r="EE83" s="1">
        <v>5.63</v>
      </c>
      <c r="EG83" s="1">
        <v>5.71</v>
      </c>
      <c r="EI83" s="1">
        <v>5.14</v>
      </c>
      <c r="EJ83" s="1">
        <v>0.08</v>
      </c>
      <c r="EK83" s="1">
        <v>2.6</v>
      </c>
      <c r="EL83" s="1">
        <v>1.4</v>
      </c>
      <c r="EM83" s="1">
        <v>4.36</v>
      </c>
      <c r="EN83" s="1">
        <v>0.17</v>
      </c>
    </row>
    <row r="84" spans="1:131" ht="14.25">
      <c r="A84" s="1" t="s">
        <v>363</v>
      </c>
      <c r="B84" s="1" t="s">
        <v>364</v>
      </c>
      <c r="C84" s="1">
        <v>604789</v>
      </c>
      <c r="D84" s="1">
        <v>7292367</v>
      </c>
      <c r="E84" s="1">
        <v>604790</v>
      </c>
      <c r="F84" s="1">
        <v>7292344</v>
      </c>
      <c r="G84" s="1">
        <v>-183.5</v>
      </c>
      <c r="H84" s="2" t="s">
        <v>216</v>
      </c>
      <c r="I84" s="35">
        <v>440</v>
      </c>
      <c r="J84" s="35">
        <v>441</v>
      </c>
      <c r="K84" s="1">
        <f t="shared" si="1"/>
        <v>1</v>
      </c>
      <c r="L84" s="1">
        <v>177</v>
      </c>
      <c r="M84" s="1">
        <v>87</v>
      </c>
      <c r="N84" s="1">
        <v>1222.7</v>
      </c>
      <c r="O84" s="2" t="s">
        <v>344</v>
      </c>
      <c r="P84" s="1" t="s">
        <v>173</v>
      </c>
      <c r="Q84" s="36"/>
      <c r="R84" s="36" t="s">
        <v>237</v>
      </c>
      <c r="CC84" s="1">
        <v>17</v>
      </c>
      <c r="CD84" s="1">
        <v>-2</v>
      </c>
      <c r="CE84" s="1">
        <v>544</v>
      </c>
      <c r="CH84" s="1">
        <v>16</v>
      </c>
      <c r="CP84" s="1">
        <v>-2</v>
      </c>
      <c r="CQ84" s="1">
        <v>-2</v>
      </c>
      <c r="CR84" s="1">
        <v>-2</v>
      </c>
      <c r="CV84" s="1">
        <v>-1</v>
      </c>
      <c r="CX84" s="1">
        <v>-10</v>
      </c>
      <c r="DC84" s="1">
        <v>-1</v>
      </c>
      <c r="DD84" s="1">
        <v>16</v>
      </c>
      <c r="DE84" s="1">
        <v>33</v>
      </c>
      <c r="DF84" s="1">
        <v>17</v>
      </c>
      <c r="DG84" s="1">
        <v>33300</v>
      </c>
      <c r="DL84" s="1">
        <v>536</v>
      </c>
      <c r="DM84" s="1">
        <v>11</v>
      </c>
      <c r="DO84" s="1">
        <v>31</v>
      </c>
      <c r="DQ84" s="1">
        <v>142</v>
      </c>
      <c r="DR84" s="1">
        <v>544</v>
      </c>
      <c r="DS84" s="1">
        <v>-20</v>
      </c>
      <c r="DV84" s="1">
        <v>-2</v>
      </c>
      <c r="DX84" s="1">
        <v>-30</v>
      </c>
      <c r="DY84" s="1">
        <v>-5</v>
      </c>
      <c r="EA84" s="1">
        <v>131</v>
      </c>
    </row>
    <row r="85" spans="1:131" ht="14.25">
      <c r="A85" s="1" t="s">
        <v>365</v>
      </c>
      <c r="B85" s="1" t="s">
        <v>366</v>
      </c>
      <c r="C85" s="1">
        <v>604789</v>
      </c>
      <c r="D85" s="1">
        <v>7292367</v>
      </c>
      <c r="E85" s="1">
        <v>604790</v>
      </c>
      <c r="F85" s="1">
        <v>7292343</v>
      </c>
      <c r="G85" s="1">
        <v>-205.44</v>
      </c>
      <c r="H85" s="2" t="s">
        <v>216</v>
      </c>
      <c r="I85" s="35">
        <v>461.95</v>
      </c>
      <c r="J85" s="35">
        <v>463</v>
      </c>
      <c r="K85" s="1">
        <f t="shared" si="1"/>
        <v>1.0500000000000114</v>
      </c>
      <c r="L85" s="1">
        <v>177</v>
      </c>
      <c r="M85" s="1">
        <v>87</v>
      </c>
      <c r="N85" s="1">
        <v>1222.7</v>
      </c>
      <c r="O85" s="2" t="s">
        <v>344</v>
      </c>
      <c r="P85" s="1" t="s">
        <v>173</v>
      </c>
      <c r="Q85" s="36"/>
      <c r="R85" s="36" t="s">
        <v>237</v>
      </c>
      <c r="CC85" s="1">
        <v>52</v>
      </c>
      <c r="CD85" s="1">
        <v>-2</v>
      </c>
      <c r="CE85" s="1">
        <v>3250</v>
      </c>
      <c r="CH85" s="1">
        <v>17</v>
      </c>
      <c r="CP85" s="1">
        <v>-2</v>
      </c>
      <c r="CQ85" s="1">
        <v>-2</v>
      </c>
      <c r="CR85" s="1">
        <v>-2</v>
      </c>
      <c r="CV85" s="1">
        <v>-1</v>
      </c>
      <c r="CX85" s="1">
        <v>-10</v>
      </c>
      <c r="DC85" s="1">
        <v>-1</v>
      </c>
      <c r="DD85" s="1">
        <v>17</v>
      </c>
      <c r="DE85" s="1">
        <v>26</v>
      </c>
      <c r="DF85" s="1">
        <v>52</v>
      </c>
      <c r="DG85" s="1">
        <v>29400</v>
      </c>
      <c r="DL85" s="1">
        <v>321</v>
      </c>
      <c r="DM85" s="1">
        <v>-2</v>
      </c>
      <c r="DO85" s="1">
        <v>24</v>
      </c>
      <c r="DQ85" s="1">
        <v>10</v>
      </c>
      <c r="DR85" s="1">
        <v>3250</v>
      </c>
      <c r="DS85" s="1">
        <v>-20</v>
      </c>
      <c r="DV85" s="1">
        <v>-2</v>
      </c>
      <c r="DX85" s="1">
        <v>-30</v>
      </c>
      <c r="DY85" s="1">
        <v>-5</v>
      </c>
      <c r="EA85" s="1">
        <v>46</v>
      </c>
    </row>
    <row r="86" spans="1:131" ht="14.25">
      <c r="A86" s="1" t="s">
        <v>367</v>
      </c>
      <c r="B86" s="1" t="s">
        <v>368</v>
      </c>
      <c r="C86" s="1">
        <v>604789</v>
      </c>
      <c r="D86" s="1">
        <v>7292367</v>
      </c>
      <c r="E86" s="1">
        <v>604790</v>
      </c>
      <c r="F86" s="1">
        <v>7292343</v>
      </c>
      <c r="G86" s="1">
        <v>-206.46</v>
      </c>
      <c r="H86" s="2" t="s">
        <v>216</v>
      </c>
      <c r="I86" s="35">
        <v>463</v>
      </c>
      <c r="J86" s="35">
        <v>464</v>
      </c>
      <c r="K86" s="1">
        <f t="shared" si="1"/>
        <v>1</v>
      </c>
      <c r="L86" s="1">
        <v>177</v>
      </c>
      <c r="M86" s="1">
        <v>87</v>
      </c>
      <c r="N86" s="1">
        <v>1222.7</v>
      </c>
      <c r="O86" s="2" t="s">
        <v>344</v>
      </c>
      <c r="P86" s="1" t="s">
        <v>173</v>
      </c>
      <c r="Q86" s="36"/>
      <c r="R86" s="36" t="s">
        <v>237</v>
      </c>
      <c r="CC86" s="1">
        <v>109</v>
      </c>
      <c r="CD86" s="1">
        <v>-2</v>
      </c>
      <c r="CE86" s="1">
        <v>7040</v>
      </c>
      <c r="CH86" s="1">
        <v>20</v>
      </c>
      <c r="CP86" s="1">
        <v>-2</v>
      </c>
      <c r="CQ86" s="1">
        <v>-2</v>
      </c>
      <c r="CR86" s="1">
        <v>-2</v>
      </c>
      <c r="CV86" s="1">
        <v>-1</v>
      </c>
      <c r="CX86" s="1">
        <v>-10</v>
      </c>
      <c r="DC86" s="1">
        <v>-1</v>
      </c>
      <c r="DD86" s="1">
        <v>20</v>
      </c>
      <c r="DE86" s="1">
        <v>29</v>
      </c>
      <c r="DF86" s="1">
        <v>109</v>
      </c>
      <c r="DG86" s="1">
        <v>30600</v>
      </c>
      <c r="DL86" s="1">
        <v>286</v>
      </c>
      <c r="DM86" s="1">
        <v>-2</v>
      </c>
      <c r="DO86" s="1">
        <v>34</v>
      </c>
      <c r="DQ86" s="1">
        <v>-10</v>
      </c>
      <c r="DR86" s="1">
        <v>7040</v>
      </c>
      <c r="DS86" s="1">
        <v>-20</v>
      </c>
      <c r="DV86" s="1">
        <v>-2</v>
      </c>
      <c r="DX86" s="1">
        <v>-30</v>
      </c>
      <c r="DY86" s="1">
        <v>-5</v>
      </c>
      <c r="EA86" s="1">
        <v>38</v>
      </c>
    </row>
    <row r="87" spans="1:131" ht="14.25">
      <c r="A87" s="1" t="s">
        <v>369</v>
      </c>
      <c r="B87" s="1" t="s">
        <v>370</v>
      </c>
      <c r="C87" s="1">
        <v>604789</v>
      </c>
      <c r="D87" s="1">
        <v>7292367</v>
      </c>
      <c r="E87" s="1">
        <v>604790</v>
      </c>
      <c r="F87" s="1">
        <v>7292342</v>
      </c>
      <c r="G87" s="1">
        <v>-225.44</v>
      </c>
      <c r="H87" s="2" t="s">
        <v>216</v>
      </c>
      <c r="I87" s="35">
        <v>482</v>
      </c>
      <c r="J87" s="35">
        <v>483</v>
      </c>
      <c r="K87" s="1">
        <f t="shared" si="1"/>
        <v>1</v>
      </c>
      <c r="L87" s="1">
        <v>177</v>
      </c>
      <c r="M87" s="1">
        <v>87</v>
      </c>
      <c r="N87" s="1">
        <v>1222.7</v>
      </c>
      <c r="O87" s="2" t="s">
        <v>344</v>
      </c>
      <c r="P87" s="1" t="s">
        <v>173</v>
      </c>
      <c r="Q87" s="36"/>
      <c r="R87" s="36" t="s">
        <v>237</v>
      </c>
      <c r="CC87" s="1">
        <v>25</v>
      </c>
      <c r="CD87" s="1">
        <v>-2</v>
      </c>
      <c r="CE87" s="1">
        <v>385</v>
      </c>
      <c r="CH87" s="1">
        <v>15</v>
      </c>
      <c r="CP87" s="1">
        <v>-2</v>
      </c>
      <c r="CQ87" s="1">
        <v>-2</v>
      </c>
      <c r="CR87" s="1">
        <v>-2</v>
      </c>
      <c r="CV87" s="1">
        <v>-1</v>
      </c>
      <c r="CX87" s="1">
        <v>-10</v>
      </c>
      <c r="DC87" s="1">
        <v>-1</v>
      </c>
      <c r="DD87" s="1">
        <v>15</v>
      </c>
      <c r="DE87" s="1">
        <v>34</v>
      </c>
      <c r="DF87" s="1">
        <v>25</v>
      </c>
      <c r="DG87" s="1">
        <v>28200</v>
      </c>
      <c r="DL87" s="1">
        <v>353</v>
      </c>
      <c r="DM87" s="1">
        <v>3</v>
      </c>
      <c r="DO87" s="1">
        <v>29</v>
      </c>
      <c r="DQ87" s="1">
        <v>-10</v>
      </c>
      <c r="DR87" s="1">
        <v>385</v>
      </c>
      <c r="DS87" s="1">
        <v>-20</v>
      </c>
      <c r="DV87" s="1">
        <v>-2</v>
      </c>
      <c r="DX87" s="1">
        <v>-30</v>
      </c>
      <c r="DY87" s="1">
        <v>-5</v>
      </c>
      <c r="EA87" s="1">
        <v>54</v>
      </c>
    </row>
    <row r="88" spans="1:144" ht="14.25">
      <c r="A88" s="1" t="s">
        <v>371</v>
      </c>
      <c r="B88" s="1" t="s">
        <v>372</v>
      </c>
      <c r="C88" s="1">
        <v>604789</v>
      </c>
      <c r="D88" s="1">
        <v>7292367</v>
      </c>
      <c r="E88" s="1">
        <v>604790</v>
      </c>
      <c r="F88" s="1">
        <v>7292341</v>
      </c>
      <c r="G88" s="1">
        <v>-232.1</v>
      </c>
      <c r="H88" s="2" t="s">
        <v>216</v>
      </c>
      <c r="I88" s="35">
        <v>489</v>
      </c>
      <c r="J88" s="35">
        <v>489.34</v>
      </c>
      <c r="K88" s="1">
        <f t="shared" si="1"/>
        <v>0.339999999999975</v>
      </c>
      <c r="L88" s="1">
        <v>177</v>
      </c>
      <c r="M88" s="1">
        <v>87</v>
      </c>
      <c r="N88" s="1">
        <v>1222.7</v>
      </c>
      <c r="O88" s="2" t="s">
        <v>344</v>
      </c>
      <c r="P88" s="1" t="s">
        <v>173</v>
      </c>
      <c r="Q88" s="36" t="s">
        <v>192</v>
      </c>
      <c r="R88" s="36" t="s">
        <v>226</v>
      </c>
      <c r="S88" s="1">
        <v>64.41</v>
      </c>
      <c r="T88" s="1">
        <v>0.6</v>
      </c>
      <c r="U88" s="1">
        <v>16.13</v>
      </c>
      <c r="V88" s="1">
        <v>4.75</v>
      </c>
      <c r="W88" s="1">
        <v>0.07</v>
      </c>
      <c r="X88" s="1">
        <v>2.49</v>
      </c>
      <c r="Y88" s="1">
        <v>5.24</v>
      </c>
      <c r="Z88" s="1">
        <v>1.62</v>
      </c>
      <c r="AA88" s="1">
        <v>4.54</v>
      </c>
      <c r="AB88" s="1">
        <v>0.15</v>
      </c>
      <c r="AC88" s="1">
        <v>-10</v>
      </c>
      <c r="AD88" s="1">
        <v>402</v>
      </c>
      <c r="AE88" s="1">
        <v>-30</v>
      </c>
      <c r="AG88" s="1">
        <v>170</v>
      </c>
      <c r="AH88" s="1">
        <v>51</v>
      </c>
      <c r="AI88" s="1">
        <v>-20</v>
      </c>
      <c r="AJ88" s="1">
        <v>23</v>
      </c>
      <c r="AL88" s="1">
        <v>-10</v>
      </c>
      <c r="AN88" s="1">
        <v>32</v>
      </c>
      <c r="AO88" s="1">
        <v>-30</v>
      </c>
      <c r="AQ88" s="1">
        <v>240</v>
      </c>
      <c r="AR88" s="1">
        <v>-50</v>
      </c>
      <c r="AT88" s="1">
        <v>-30</v>
      </c>
      <c r="AU88" s="1">
        <v>400</v>
      </c>
      <c r="AZ88" s="1">
        <v>79</v>
      </c>
      <c r="BB88" s="1">
        <v>1.01</v>
      </c>
      <c r="BD88" s="1">
        <v>37.3</v>
      </c>
      <c r="BE88" s="1">
        <v>15.2</v>
      </c>
      <c r="BF88" s="1">
        <v>2.12</v>
      </c>
      <c r="BG88" s="1">
        <v>1.1400000000000001</v>
      </c>
      <c r="BH88" s="1">
        <v>0.95</v>
      </c>
      <c r="BI88" s="1">
        <v>2.84</v>
      </c>
      <c r="BJ88" s="1">
        <v>2.78</v>
      </c>
      <c r="BK88" s="1">
        <v>0.38</v>
      </c>
      <c r="BL88" s="1">
        <v>18.2</v>
      </c>
      <c r="BM88" s="1">
        <v>0.17</v>
      </c>
      <c r="BN88" s="1">
        <v>4.64</v>
      </c>
      <c r="BO88" s="1">
        <v>16.6</v>
      </c>
      <c r="BP88" s="1">
        <v>4.25</v>
      </c>
      <c r="BQ88" s="1">
        <v>55.3</v>
      </c>
      <c r="BR88" s="1">
        <v>12.2</v>
      </c>
      <c r="BS88" s="1">
        <v>2.95</v>
      </c>
      <c r="BT88" s="1">
        <v>0.33</v>
      </c>
      <c r="BU88" s="1">
        <v>0.41</v>
      </c>
      <c r="BV88" s="1">
        <v>4.43</v>
      </c>
      <c r="BW88" s="1">
        <v>0.16</v>
      </c>
      <c r="BX88" s="1">
        <v>1.53</v>
      </c>
      <c r="BY88" s="1">
        <v>88.7</v>
      </c>
      <c r="BZ88" s="1">
        <v>11.7</v>
      </c>
      <c r="CA88" s="1">
        <v>1.03</v>
      </c>
      <c r="CB88" s="1">
        <v>115</v>
      </c>
      <c r="CC88" s="1">
        <v>-20</v>
      </c>
      <c r="CE88" s="1">
        <v>240</v>
      </c>
      <c r="CF88" s="1">
        <v>18.2</v>
      </c>
      <c r="CG88" s="1">
        <v>37.3</v>
      </c>
      <c r="CH88" s="1">
        <v>15.2</v>
      </c>
      <c r="CI88" s="1">
        <v>55.3</v>
      </c>
      <c r="CJ88" s="1">
        <v>12.2</v>
      </c>
      <c r="CK88" s="1">
        <v>4.43</v>
      </c>
      <c r="CL88" s="1">
        <v>1.53</v>
      </c>
      <c r="CM88" s="1">
        <v>115</v>
      </c>
      <c r="CN88" s="1">
        <v>11.7</v>
      </c>
      <c r="CO88" s="1">
        <v>88.7</v>
      </c>
      <c r="EB88" s="1">
        <v>63.9</v>
      </c>
      <c r="EC88" s="1">
        <v>0.6000000000000001</v>
      </c>
      <c r="ED88" s="1">
        <v>16</v>
      </c>
      <c r="EE88" s="1">
        <v>5.2</v>
      </c>
      <c r="EG88" s="1">
        <v>5.24</v>
      </c>
      <c r="EI88" s="1">
        <v>4.71</v>
      </c>
      <c r="EJ88" s="1">
        <v>0.07</v>
      </c>
      <c r="EK88" s="1">
        <v>2.47</v>
      </c>
      <c r="EL88" s="1">
        <v>1.61</v>
      </c>
      <c r="EM88" s="1">
        <v>4.5</v>
      </c>
      <c r="EN88" s="1">
        <v>0.15</v>
      </c>
    </row>
    <row r="89" spans="1:131" ht="14.25">
      <c r="A89" s="1" t="s">
        <v>373</v>
      </c>
      <c r="B89" s="1" t="s">
        <v>374</v>
      </c>
      <c r="C89" s="1">
        <v>604789</v>
      </c>
      <c r="D89" s="1">
        <v>7292367</v>
      </c>
      <c r="E89" s="1">
        <v>604790</v>
      </c>
      <c r="F89" s="1">
        <v>7292341</v>
      </c>
      <c r="G89" s="1">
        <v>-233.43</v>
      </c>
      <c r="H89" s="2" t="s">
        <v>216</v>
      </c>
      <c r="I89" s="35">
        <v>490</v>
      </c>
      <c r="J89" s="35">
        <v>491</v>
      </c>
      <c r="K89" s="1">
        <f t="shared" si="1"/>
        <v>1</v>
      </c>
      <c r="L89" s="1">
        <v>177</v>
      </c>
      <c r="M89" s="1">
        <v>87</v>
      </c>
      <c r="N89" s="1">
        <v>1222.7</v>
      </c>
      <c r="O89" s="2" t="s">
        <v>344</v>
      </c>
      <c r="P89" s="1" t="s">
        <v>173</v>
      </c>
      <c r="Q89" s="36"/>
      <c r="R89" s="36" t="s">
        <v>237</v>
      </c>
      <c r="CC89" s="1">
        <v>45</v>
      </c>
      <c r="CD89" s="1">
        <v>-2</v>
      </c>
      <c r="CE89" s="1">
        <v>10100</v>
      </c>
      <c r="CH89" s="1">
        <v>18</v>
      </c>
      <c r="CP89" s="1">
        <v>-2</v>
      </c>
      <c r="CQ89" s="1">
        <v>-2</v>
      </c>
      <c r="CR89" s="1">
        <v>-2</v>
      </c>
      <c r="CV89" s="1">
        <v>-1</v>
      </c>
      <c r="CX89" s="1">
        <v>-10</v>
      </c>
      <c r="DC89" s="1">
        <v>-1</v>
      </c>
      <c r="DD89" s="1">
        <v>18</v>
      </c>
      <c r="DE89" s="1">
        <v>33</v>
      </c>
      <c r="DF89" s="1">
        <v>45</v>
      </c>
      <c r="DG89" s="1">
        <v>28600</v>
      </c>
      <c r="DL89" s="1">
        <v>379</v>
      </c>
      <c r="DM89" s="1">
        <v>4</v>
      </c>
      <c r="DO89" s="1">
        <v>30</v>
      </c>
      <c r="DQ89" s="1">
        <v>11</v>
      </c>
      <c r="DR89" s="1">
        <v>10100</v>
      </c>
      <c r="DS89" s="1">
        <v>-20</v>
      </c>
      <c r="DV89" s="1">
        <v>-2</v>
      </c>
      <c r="DX89" s="1">
        <v>-30</v>
      </c>
      <c r="DY89" s="1">
        <v>-5</v>
      </c>
      <c r="EA89" s="1">
        <v>62</v>
      </c>
    </row>
    <row r="90" spans="1:131" ht="14.25">
      <c r="A90" s="1" t="s">
        <v>375</v>
      </c>
      <c r="B90" s="1" t="s">
        <v>376</v>
      </c>
      <c r="C90" s="1">
        <v>604789</v>
      </c>
      <c r="D90" s="1">
        <v>7292367</v>
      </c>
      <c r="E90" s="1">
        <v>604790</v>
      </c>
      <c r="F90" s="1">
        <v>7292341</v>
      </c>
      <c r="G90" s="1">
        <v>-234.43</v>
      </c>
      <c r="H90" s="2" t="s">
        <v>216</v>
      </c>
      <c r="I90" s="35">
        <v>491</v>
      </c>
      <c r="J90" s="35">
        <v>492</v>
      </c>
      <c r="K90" s="1">
        <f t="shared" si="1"/>
        <v>1</v>
      </c>
      <c r="L90" s="1">
        <v>177</v>
      </c>
      <c r="M90" s="1">
        <v>87</v>
      </c>
      <c r="N90" s="1">
        <v>1222.7</v>
      </c>
      <c r="O90" s="2" t="s">
        <v>344</v>
      </c>
      <c r="P90" s="1" t="s">
        <v>173</v>
      </c>
      <c r="Q90" s="36"/>
      <c r="R90" s="36" t="s">
        <v>237</v>
      </c>
      <c r="CC90" s="1">
        <v>40</v>
      </c>
      <c r="CD90" s="1">
        <v>-2</v>
      </c>
      <c r="CE90" s="1">
        <v>6990</v>
      </c>
      <c r="CH90" s="1">
        <v>16</v>
      </c>
      <c r="CP90" s="1">
        <v>-2</v>
      </c>
      <c r="CQ90" s="1">
        <v>-2</v>
      </c>
      <c r="CR90" s="1">
        <v>-2</v>
      </c>
      <c r="CV90" s="1">
        <v>-1</v>
      </c>
      <c r="CX90" s="1">
        <v>-10</v>
      </c>
      <c r="DC90" s="1">
        <v>-1</v>
      </c>
      <c r="DD90" s="1">
        <v>16</v>
      </c>
      <c r="DE90" s="1">
        <v>35</v>
      </c>
      <c r="DF90" s="1">
        <v>40</v>
      </c>
      <c r="DG90" s="1">
        <v>28900</v>
      </c>
      <c r="DL90" s="1">
        <v>413</v>
      </c>
      <c r="DM90" s="1">
        <v>3</v>
      </c>
      <c r="DO90" s="1">
        <v>29</v>
      </c>
      <c r="DQ90" s="1">
        <v>13</v>
      </c>
      <c r="DR90" s="1">
        <v>6990</v>
      </c>
      <c r="DS90" s="1">
        <v>-20</v>
      </c>
      <c r="DV90" s="1">
        <v>-2</v>
      </c>
      <c r="DX90" s="1">
        <v>-30</v>
      </c>
      <c r="DY90" s="1">
        <v>-5</v>
      </c>
      <c r="EA90" s="1">
        <v>68</v>
      </c>
    </row>
    <row r="91" spans="1:131" ht="14.25">
      <c r="A91" s="1" t="s">
        <v>377</v>
      </c>
      <c r="B91" s="1" t="s">
        <v>378</v>
      </c>
      <c r="C91" s="1">
        <v>604789</v>
      </c>
      <c r="D91" s="1">
        <v>7292367</v>
      </c>
      <c r="E91" s="1">
        <v>604790</v>
      </c>
      <c r="F91" s="1">
        <v>7292341</v>
      </c>
      <c r="G91" s="1">
        <v>-237</v>
      </c>
      <c r="H91" s="2" t="s">
        <v>216</v>
      </c>
      <c r="I91" s="35">
        <v>493.15</v>
      </c>
      <c r="J91" s="35">
        <v>495</v>
      </c>
      <c r="K91" s="1">
        <f t="shared" si="1"/>
        <v>1.8500000000000227</v>
      </c>
      <c r="L91" s="1">
        <v>177</v>
      </c>
      <c r="M91" s="1">
        <v>87</v>
      </c>
      <c r="N91" s="1">
        <v>1222.7</v>
      </c>
      <c r="O91" s="2" t="s">
        <v>344</v>
      </c>
      <c r="P91" s="1" t="s">
        <v>173</v>
      </c>
      <c r="Q91" s="36"/>
      <c r="R91" s="36" t="s">
        <v>237</v>
      </c>
      <c r="CC91" s="1">
        <v>22</v>
      </c>
      <c r="CD91" s="1">
        <v>-2</v>
      </c>
      <c r="CE91" s="1">
        <v>3370</v>
      </c>
      <c r="CH91" s="1">
        <v>15</v>
      </c>
      <c r="CP91" s="1">
        <v>-2</v>
      </c>
      <c r="CQ91" s="1">
        <v>-2</v>
      </c>
      <c r="CR91" s="1">
        <v>-2</v>
      </c>
      <c r="CV91" s="1">
        <v>-1</v>
      </c>
      <c r="CX91" s="1">
        <v>-10</v>
      </c>
      <c r="DC91" s="1">
        <v>-1</v>
      </c>
      <c r="DD91" s="1">
        <v>15</v>
      </c>
      <c r="DE91" s="1">
        <v>38</v>
      </c>
      <c r="DF91" s="1">
        <v>22</v>
      </c>
      <c r="DG91" s="1">
        <v>27100</v>
      </c>
      <c r="DL91" s="1">
        <v>427</v>
      </c>
      <c r="DM91" s="1">
        <v>60</v>
      </c>
      <c r="DO91" s="1">
        <v>32</v>
      </c>
      <c r="DQ91" s="1">
        <v>31</v>
      </c>
      <c r="DR91" s="1">
        <v>3370</v>
      </c>
      <c r="DS91" s="1">
        <v>-20</v>
      </c>
      <c r="DV91" s="1">
        <v>-2</v>
      </c>
      <c r="DX91" s="1">
        <v>-30</v>
      </c>
      <c r="DY91" s="1">
        <v>-5</v>
      </c>
      <c r="EA91" s="1">
        <v>62</v>
      </c>
    </row>
    <row r="92" spans="1:144" ht="14.25">
      <c r="A92" s="1" t="s">
        <v>379</v>
      </c>
      <c r="B92" s="1" t="s">
        <v>380</v>
      </c>
      <c r="C92" s="1">
        <v>604789</v>
      </c>
      <c r="D92" s="1">
        <v>7292367</v>
      </c>
      <c r="E92" s="1">
        <v>604790</v>
      </c>
      <c r="F92" s="1">
        <v>7292341</v>
      </c>
      <c r="G92" s="1">
        <v>-240.22</v>
      </c>
      <c r="H92" s="2" t="s">
        <v>216</v>
      </c>
      <c r="I92" s="35">
        <v>497.1</v>
      </c>
      <c r="J92" s="35">
        <v>497.5</v>
      </c>
      <c r="K92" s="1">
        <f t="shared" si="1"/>
        <v>0.39999999999997726</v>
      </c>
      <c r="L92" s="1">
        <v>177</v>
      </c>
      <c r="M92" s="1">
        <v>87</v>
      </c>
      <c r="N92" s="1">
        <v>1222.7</v>
      </c>
      <c r="O92" s="2" t="s">
        <v>381</v>
      </c>
      <c r="P92" s="1" t="s">
        <v>173</v>
      </c>
      <c r="Q92" s="36" t="s">
        <v>382</v>
      </c>
      <c r="R92" s="36" t="s">
        <v>231</v>
      </c>
      <c r="S92" s="1">
        <v>72.33</v>
      </c>
      <c r="T92" s="1">
        <v>0.26</v>
      </c>
      <c r="U92" s="1">
        <v>14.69</v>
      </c>
      <c r="V92" s="1">
        <v>2.38</v>
      </c>
      <c r="W92" s="1">
        <v>0.05</v>
      </c>
      <c r="X92" s="1">
        <v>0.75</v>
      </c>
      <c r="Y92" s="1">
        <v>2.7</v>
      </c>
      <c r="Z92" s="1">
        <v>2.18</v>
      </c>
      <c r="AA92" s="1">
        <v>4.58</v>
      </c>
      <c r="AB92" s="1">
        <v>0.08</v>
      </c>
      <c r="AC92" s="1">
        <v>-10</v>
      </c>
      <c r="AD92" s="1">
        <v>569</v>
      </c>
      <c r="AE92" s="1">
        <v>-30</v>
      </c>
      <c r="AG92" s="1">
        <v>100</v>
      </c>
      <c r="AH92" s="1">
        <v>-20</v>
      </c>
      <c r="AI92" s="1">
        <v>-20</v>
      </c>
      <c r="AJ92" s="1">
        <v>21</v>
      </c>
      <c r="AL92" s="1">
        <v>-10</v>
      </c>
      <c r="AN92" s="1">
        <v>-20</v>
      </c>
      <c r="AO92" s="1">
        <v>32</v>
      </c>
      <c r="AQ92" s="1">
        <v>1260</v>
      </c>
      <c r="AR92" s="1">
        <v>-50</v>
      </c>
      <c r="AT92" s="1">
        <v>-30</v>
      </c>
      <c r="AU92" s="1">
        <v>257</v>
      </c>
      <c r="AZ92" s="1">
        <v>54</v>
      </c>
      <c r="BB92" s="1">
        <v>1.01</v>
      </c>
      <c r="BD92" s="1">
        <v>47</v>
      </c>
      <c r="BE92" s="1">
        <v>5.05</v>
      </c>
      <c r="BF92" s="1">
        <v>1.25</v>
      </c>
      <c r="BG92" s="1">
        <v>0.7</v>
      </c>
      <c r="BH92" s="1">
        <v>0.61</v>
      </c>
      <c r="BI92" s="1">
        <v>1.86</v>
      </c>
      <c r="BJ92" s="1">
        <v>2.81</v>
      </c>
      <c r="BK92" s="1">
        <v>0.22</v>
      </c>
      <c r="BL92" s="1">
        <v>26.1</v>
      </c>
      <c r="BM92" s="1">
        <v>0.11</v>
      </c>
      <c r="BN92" s="1">
        <v>5.03</v>
      </c>
      <c r="BO92" s="1">
        <v>16.3</v>
      </c>
      <c r="BP92" s="1">
        <v>4.87</v>
      </c>
      <c r="BQ92" s="1">
        <v>63.4</v>
      </c>
      <c r="BR92" s="1">
        <v>4.83</v>
      </c>
      <c r="BS92" s="1">
        <v>2.5300000000000002</v>
      </c>
      <c r="BT92" s="1">
        <v>0.39</v>
      </c>
      <c r="BU92" s="1">
        <v>0.24</v>
      </c>
      <c r="BV92" s="1">
        <v>8.62</v>
      </c>
      <c r="BW92" s="1">
        <v>0.1</v>
      </c>
      <c r="BX92" s="1">
        <v>1.55</v>
      </c>
      <c r="BY92" s="1">
        <v>23.7</v>
      </c>
      <c r="BZ92" s="1">
        <v>7.53</v>
      </c>
      <c r="CA92" s="1">
        <v>0.73</v>
      </c>
      <c r="CB92" s="1">
        <v>109</v>
      </c>
      <c r="CC92" s="1">
        <v>-20</v>
      </c>
      <c r="CE92" s="1">
        <v>1260</v>
      </c>
      <c r="CF92" s="1">
        <v>26.1</v>
      </c>
      <c r="CG92" s="1">
        <v>47</v>
      </c>
      <c r="CH92" s="1">
        <v>5.05</v>
      </c>
      <c r="CI92" s="1">
        <v>63.4</v>
      </c>
      <c r="CJ92" s="1">
        <v>4.83</v>
      </c>
      <c r="CK92" s="1">
        <v>8.62</v>
      </c>
      <c r="CL92" s="1">
        <v>1.55</v>
      </c>
      <c r="CM92" s="1">
        <v>109</v>
      </c>
      <c r="CN92" s="1">
        <v>7.53</v>
      </c>
      <c r="CO92" s="1">
        <v>23.7</v>
      </c>
      <c r="EB92" s="1">
        <v>71.9</v>
      </c>
      <c r="EC92" s="1">
        <v>0.26</v>
      </c>
      <c r="ED92" s="1">
        <v>14.6</v>
      </c>
      <c r="EE92" s="1">
        <v>2.68</v>
      </c>
      <c r="EG92" s="1">
        <v>2.63</v>
      </c>
      <c r="EI92" s="1">
        <v>2.37</v>
      </c>
      <c r="EJ92" s="1">
        <v>0.05</v>
      </c>
      <c r="EK92" s="1">
        <v>0.75</v>
      </c>
      <c r="EL92" s="1">
        <v>2.17</v>
      </c>
      <c r="EM92" s="1">
        <v>4.55</v>
      </c>
      <c r="EN92" s="1">
        <v>0.08</v>
      </c>
    </row>
    <row r="93" spans="1:131" ht="14.25">
      <c r="A93" s="1" t="s">
        <v>383</v>
      </c>
      <c r="B93" s="1" t="s">
        <v>384</v>
      </c>
      <c r="C93" s="1">
        <v>604789</v>
      </c>
      <c r="D93" s="1">
        <v>7292367</v>
      </c>
      <c r="E93" s="1">
        <v>604790</v>
      </c>
      <c r="F93" s="1">
        <v>7292340</v>
      </c>
      <c r="G93" s="1">
        <v>-256.4</v>
      </c>
      <c r="H93" s="2" t="s">
        <v>216</v>
      </c>
      <c r="I93" s="35">
        <v>513</v>
      </c>
      <c r="J93" s="35">
        <v>514</v>
      </c>
      <c r="K93" s="1">
        <f t="shared" si="1"/>
        <v>1</v>
      </c>
      <c r="L93" s="1">
        <v>177</v>
      </c>
      <c r="M93" s="1">
        <v>87</v>
      </c>
      <c r="N93" s="1">
        <v>1222.7</v>
      </c>
      <c r="O93" s="2" t="s">
        <v>381</v>
      </c>
      <c r="P93" s="1" t="s">
        <v>173</v>
      </c>
      <c r="Q93" s="36" t="s">
        <v>385</v>
      </c>
      <c r="R93" s="36" t="s">
        <v>237</v>
      </c>
      <c r="CC93" s="1">
        <v>8</v>
      </c>
      <c r="CD93" s="1">
        <v>-2</v>
      </c>
      <c r="CE93" s="1">
        <v>564</v>
      </c>
      <c r="CH93" s="1">
        <v>6</v>
      </c>
      <c r="CP93" s="1">
        <v>-2</v>
      </c>
      <c r="CQ93" s="1">
        <v>-2</v>
      </c>
      <c r="CR93" s="1">
        <v>-2</v>
      </c>
      <c r="CV93" s="1">
        <v>-1</v>
      </c>
      <c r="CX93" s="1">
        <v>-10</v>
      </c>
      <c r="DC93" s="1">
        <v>-1</v>
      </c>
      <c r="DD93" s="1">
        <v>6</v>
      </c>
      <c r="DE93" s="1">
        <v>6</v>
      </c>
      <c r="DF93" s="1">
        <v>8</v>
      </c>
      <c r="DG93" s="1">
        <v>19000</v>
      </c>
      <c r="DL93" s="1">
        <v>321</v>
      </c>
      <c r="DM93" s="1">
        <v>-2</v>
      </c>
      <c r="DO93" s="1">
        <v>8</v>
      </c>
      <c r="DQ93" s="1">
        <v>-10</v>
      </c>
      <c r="DR93" s="1">
        <v>564</v>
      </c>
      <c r="DS93" s="1">
        <v>-20</v>
      </c>
      <c r="DV93" s="1">
        <v>-2</v>
      </c>
      <c r="DX93" s="1">
        <v>-30</v>
      </c>
      <c r="DY93" s="1">
        <v>-5</v>
      </c>
      <c r="EA93" s="1">
        <v>48</v>
      </c>
    </row>
    <row r="94" spans="1:131" ht="14.25">
      <c r="A94" s="1" t="s">
        <v>386</v>
      </c>
      <c r="B94" s="1" t="s">
        <v>387</v>
      </c>
      <c r="C94" s="1">
        <v>604789</v>
      </c>
      <c r="D94" s="1">
        <v>7292367</v>
      </c>
      <c r="E94" s="1">
        <v>604790</v>
      </c>
      <c r="F94" s="1">
        <v>7292339</v>
      </c>
      <c r="G94" s="1">
        <v>-275.37</v>
      </c>
      <c r="H94" s="2" t="s">
        <v>216</v>
      </c>
      <c r="I94" s="35">
        <v>532</v>
      </c>
      <c r="J94" s="35">
        <v>533</v>
      </c>
      <c r="K94" s="1">
        <f t="shared" si="1"/>
        <v>1</v>
      </c>
      <c r="L94" s="1">
        <v>177</v>
      </c>
      <c r="M94" s="1">
        <v>87</v>
      </c>
      <c r="N94" s="1">
        <v>1222.7</v>
      </c>
      <c r="O94" s="2" t="s">
        <v>381</v>
      </c>
      <c r="P94" s="1" t="s">
        <v>173</v>
      </c>
      <c r="Q94" s="36" t="s">
        <v>385</v>
      </c>
      <c r="R94" s="36" t="s">
        <v>237</v>
      </c>
      <c r="CC94" s="1">
        <v>12</v>
      </c>
      <c r="CD94" s="1">
        <v>-2</v>
      </c>
      <c r="CE94" s="1">
        <v>371</v>
      </c>
      <c r="CH94" s="1">
        <v>8</v>
      </c>
      <c r="CP94" s="1">
        <v>20</v>
      </c>
      <c r="CQ94" s="1">
        <v>-2</v>
      </c>
      <c r="CR94" s="1">
        <v>-2</v>
      </c>
      <c r="CV94" s="1">
        <v>-1</v>
      </c>
      <c r="CX94" s="1">
        <v>-10</v>
      </c>
      <c r="DC94" s="1">
        <v>-1</v>
      </c>
      <c r="DD94" s="1">
        <v>8</v>
      </c>
      <c r="DE94" s="1">
        <v>9</v>
      </c>
      <c r="DF94" s="1">
        <v>12</v>
      </c>
      <c r="DG94" s="1">
        <v>20000</v>
      </c>
      <c r="DL94" s="1">
        <v>305</v>
      </c>
      <c r="DM94" s="1">
        <v>6</v>
      </c>
      <c r="DO94" s="1">
        <v>12</v>
      </c>
      <c r="DQ94" s="1">
        <v>11</v>
      </c>
      <c r="DR94" s="1">
        <v>371</v>
      </c>
      <c r="DS94" s="1">
        <v>-20</v>
      </c>
      <c r="DV94" s="1">
        <v>-2</v>
      </c>
      <c r="DX94" s="1">
        <v>-30</v>
      </c>
      <c r="DY94" s="1">
        <v>-5</v>
      </c>
      <c r="EA94" s="1">
        <v>35</v>
      </c>
    </row>
    <row r="95" spans="1:131" ht="14.25">
      <c r="A95" s="1" t="s">
        <v>388</v>
      </c>
      <c r="B95" s="1" t="s">
        <v>389</v>
      </c>
      <c r="C95" s="1">
        <v>604789</v>
      </c>
      <c r="D95" s="1">
        <v>7292367</v>
      </c>
      <c r="E95" s="1">
        <v>604790</v>
      </c>
      <c r="F95" s="1">
        <v>7292339</v>
      </c>
      <c r="G95" s="1">
        <v>-276.37</v>
      </c>
      <c r="H95" s="2" t="s">
        <v>216</v>
      </c>
      <c r="I95" s="35">
        <v>533</v>
      </c>
      <c r="J95" s="35">
        <v>534</v>
      </c>
      <c r="K95" s="1">
        <f t="shared" si="1"/>
        <v>1</v>
      </c>
      <c r="L95" s="1">
        <v>177</v>
      </c>
      <c r="M95" s="1">
        <v>87</v>
      </c>
      <c r="N95" s="1">
        <v>1222.7</v>
      </c>
      <c r="O95" s="2" t="s">
        <v>381</v>
      </c>
      <c r="P95" s="1" t="s">
        <v>173</v>
      </c>
      <c r="Q95" s="36" t="s">
        <v>385</v>
      </c>
      <c r="R95" s="36" t="s">
        <v>237</v>
      </c>
      <c r="CC95" s="1">
        <v>13</v>
      </c>
      <c r="CD95" s="1">
        <v>-2</v>
      </c>
      <c r="CE95" s="1">
        <v>399</v>
      </c>
      <c r="CH95" s="1">
        <v>8</v>
      </c>
      <c r="CP95" s="1">
        <v>-2</v>
      </c>
      <c r="CQ95" s="1">
        <v>-2</v>
      </c>
      <c r="CR95" s="1">
        <v>-2</v>
      </c>
      <c r="CV95" s="1">
        <v>-1</v>
      </c>
      <c r="CX95" s="1">
        <v>-10</v>
      </c>
      <c r="DC95" s="1">
        <v>-1</v>
      </c>
      <c r="DD95" s="1">
        <v>8</v>
      </c>
      <c r="DE95" s="1">
        <v>10</v>
      </c>
      <c r="DF95" s="1">
        <v>13</v>
      </c>
      <c r="DG95" s="1">
        <v>20600</v>
      </c>
      <c r="DL95" s="1">
        <v>353</v>
      </c>
      <c r="DM95" s="1">
        <v>-2</v>
      </c>
      <c r="DO95" s="1">
        <v>12</v>
      </c>
      <c r="DQ95" s="1">
        <v>-10</v>
      </c>
      <c r="DR95" s="1">
        <v>399</v>
      </c>
      <c r="DS95" s="1">
        <v>-20</v>
      </c>
      <c r="DV95" s="1">
        <v>-2</v>
      </c>
      <c r="DX95" s="1">
        <v>-30</v>
      </c>
      <c r="DY95" s="1">
        <v>-5</v>
      </c>
      <c r="EA95" s="1">
        <v>39</v>
      </c>
    </row>
    <row r="96" spans="1:144" ht="14.25">
      <c r="A96" s="1" t="s">
        <v>390</v>
      </c>
      <c r="B96" s="1" t="s">
        <v>391</v>
      </c>
      <c r="C96" s="1">
        <v>604789</v>
      </c>
      <c r="D96" s="1">
        <v>7292367</v>
      </c>
      <c r="E96" s="1">
        <v>604790</v>
      </c>
      <c r="F96" s="1">
        <v>7292339</v>
      </c>
      <c r="G96" s="1">
        <v>-279.17</v>
      </c>
      <c r="H96" s="2" t="s">
        <v>216</v>
      </c>
      <c r="I96" s="35">
        <v>536.1</v>
      </c>
      <c r="J96" s="35">
        <v>536.5</v>
      </c>
      <c r="K96" s="1">
        <f t="shared" si="1"/>
        <v>0.39999999999997726</v>
      </c>
      <c r="L96" s="1">
        <v>177</v>
      </c>
      <c r="M96" s="1">
        <v>87</v>
      </c>
      <c r="N96" s="1">
        <v>1222.7</v>
      </c>
      <c r="O96" s="2" t="s">
        <v>381</v>
      </c>
      <c r="P96" s="1" t="s">
        <v>173</v>
      </c>
      <c r="Q96" s="36" t="s">
        <v>382</v>
      </c>
      <c r="R96" s="36" t="s">
        <v>226</v>
      </c>
      <c r="S96" s="1">
        <v>69.08</v>
      </c>
      <c r="T96" s="1">
        <v>0.38</v>
      </c>
      <c r="U96" s="1">
        <v>15.71</v>
      </c>
      <c r="V96" s="1">
        <v>3.31</v>
      </c>
      <c r="W96" s="1">
        <v>0.06</v>
      </c>
      <c r="X96" s="1">
        <v>1.25</v>
      </c>
      <c r="Y96" s="1">
        <v>3.91</v>
      </c>
      <c r="Z96" s="1">
        <v>1.74</v>
      </c>
      <c r="AA96" s="1">
        <v>4.43</v>
      </c>
      <c r="AB96" s="1">
        <v>0.12</v>
      </c>
      <c r="AC96" s="1">
        <v>-10</v>
      </c>
      <c r="AD96" s="1">
        <v>490</v>
      </c>
      <c r="AE96" s="1">
        <v>-30</v>
      </c>
      <c r="AG96" s="1">
        <v>150</v>
      </c>
      <c r="AH96" s="1">
        <v>-20</v>
      </c>
      <c r="AI96" s="1">
        <v>-20</v>
      </c>
      <c r="AJ96" s="1">
        <v>27</v>
      </c>
      <c r="AL96" s="1">
        <v>-10</v>
      </c>
      <c r="AN96" s="1">
        <v>-20</v>
      </c>
      <c r="AO96" s="1">
        <v>-30</v>
      </c>
      <c r="AQ96" s="1">
        <v>180</v>
      </c>
      <c r="AR96" s="1">
        <v>-50</v>
      </c>
      <c r="AT96" s="1">
        <v>-30</v>
      </c>
      <c r="AU96" s="1">
        <v>327</v>
      </c>
      <c r="AZ96" s="1">
        <v>60</v>
      </c>
      <c r="BB96" s="1">
        <v>1.01</v>
      </c>
      <c r="BD96" s="1">
        <v>54.2</v>
      </c>
      <c r="BE96" s="1">
        <v>8.26</v>
      </c>
      <c r="BF96" s="1">
        <v>1.91</v>
      </c>
      <c r="BG96" s="1">
        <v>0.84</v>
      </c>
      <c r="BH96" s="1">
        <v>0.79</v>
      </c>
      <c r="BI96" s="1">
        <v>2.29</v>
      </c>
      <c r="BJ96" s="1">
        <v>3.17</v>
      </c>
      <c r="BK96" s="1">
        <v>0.33</v>
      </c>
      <c r="BL96" s="1">
        <v>29.6</v>
      </c>
      <c r="BM96" s="1">
        <v>0.19</v>
      </c>
      <c r="BN96" s="1">
        <v>8</v>
      </c>
      <c r="BO96" s="1">
        <v>18.1</v>
      </c>
      <c r="BP96" s="1">
        <v>5.35</v>
      </c>
      <c r="BQ96" s="1">
        <v>80.7</v>
      </c>
      <c r="BR96" s="1">
        <v>8.28</v>
      </c>
      <c r="BS96" s="1">
        <v>2.92</v>
      </c>
      <c r="BT96" s="1">
        <v>0.9</v>
      </c>
      <c r="BU96" s="1">
        <v>0.33</v>
      </c>
      <c r="BV96" s="1">
        <v>7.89</v>
      </c>
      <c r="BW96" s="1">
        <v>0.14</v>
      </c>
      <c r="BX96" s="1">
        <v>1.33</v>
      </c>
      <c r="BY96" s="1">
        <v>43.7</v>
      </c>
      <c r="BZ96" s="1">
        <v>10.4</v>
      </c>
      <c r="CA96" s="1">
        <v>1.2</v>
      </c>
      <c r="CB96" s="1">
        <v>123</v>
      </c>
      <c r="CC96" s="1">
        <v>-20</v>
      </c>
      <c r="CE96" s="1">
        <v>180</v>
      </c>
      <c r="CF96" s="1">
        <v>29.6</v>
      </c>
      <c r="CG96" s="1">
        <v>54.2</v>
      </c>
      <c r="CH96" s="1">
        <v>8.26</v>
      </c>
      <c r="CI96" s="1">
        <v>80.7</v>
      </c>
      <c r="CJ96" s="1">
        <v>8.28</v>
      </c>
      <c r="CK96" s="1">
        <v>7.89</v>
      </c>
      <c r="CL96" s="1">
        <v>1.33</v>
      </c>
      <c r="CM96" s="1">
        <v>123</v>
      </c>
      <c r="CN96" s="1">
        <v>10.4</v>
      </c>
      <c r="CO96" s="1">
        <v>43.7</v>
      </c>
      <c r="EB96" s="1">
        <v>68.6</v>
      </c>
      <c r="EC96" s="1">
        <v>0.38</v>
      </c>
      <c r="ED96" s="1">
        <v>15.6</v>
      </c>
      <c r="EE96" s="1">
        <v>3.88</v>
      </c>
      <c r="EG96" s="1">
        <v>3.66</v>
      </c>
      <c r="EI96" s="1">
        <v>3.29</v>
      </c>
      <c r="EJ96" s="1">
        <v>0.06</v>
      </c>
      <c r="EK96" s="1">
        <v>1.24</v>
      </c>
      <c r="EL96" s="1">
        <v>1.73</v>
      </c>
      <c r="EM96" s="1">
        <v>4.4</v>
      </c>
      <c r="EN96" s="1">
        <v>0.12</v>
      </c>
    </row>
    <row r="97" spans="1:131" ht="14.25">
      <c r="A97" s="1" t="s">
        <v>392</v>
      </c>
      <c r="B97" s="1" t="s">
        <v>393</v>
      </c>
      <c r="C97" s="1">
        <v>604789</v>
      </c>
      <c r="D97" s="1">
        <v>7292367</v>
      </c>
      <c r="E97" s="1">
        <v>604791</v>
      </c>
      <c r="F97" s="1">
        <v>7292338</v>
      </c>
      <c r="G97" s="1">
        <v>-295.34</v>
      </c>
      <c r="H97" s="2" t="s">
        <v>216</v>
      </c>
      <c r="I97" s="35">
        <v>552</v>
      </c>
      <c r="J97" s="35">
        <v>553</v>
      </c>
      <c r="K97" s="1">
        <f t="shared" si="1"/>
        <v>1</v>
      </c>
      <c r="L97" s="1">
        <v>177</v>
      </c>
      <c r="M97" s="1">
        <v>87</v>
      </c>
      <c r="N97" s="1">
        <v>1222.7</v>
      </c>
      <c r="O97" s="2" t="s">
        <v>381</v>
      </c>
      <c r="P97" s="1" t="s">
        <v>173</v>
      </c>
      <c r="Q97" s="36" t="s">
        <v>385</v>
      </c>
      <c r="R97" s="36" t="s">
        <v>237</v>
      </c>
      <c r="CC97" s="1">
        <v>6</v>
      </c>
      <c r="CD97" s="1">
        <v>-2</v>
      </c>
      <c r="CE97" s="1">
        <v>746</v>
      </c>
      <c r="CH97" s="1">
        <v>4</v>
      </c>
      <c r="CP97" s="1">
        <v>-2</v>
      </c>
      <c r="CQ97" s="1">
        <v>-2</v>
      </c>
      <c r="CR97" s="1">
        <v>-2</v>
      </c>
      <c r="CV97" s="1">
        <v>-1</v>
      </c>
      <c r="CX97" s="1">
        <v>-10</v>
      </c>
      <c r="DC97" s="1">
        <v>-1</v>
      </c>
      <c r="DD97" s="1">
        <v>4</v>
      </c>
      <c r="DE97" s="1">
        <v>7</v>
      </c>
      <c r="DF97" s="1">
        <v>6</v>
      </c>
      <c r="DG97" s="1">
        <v>16800</v>
      </c>
      <c r="DL97" s="1">
        <v>251</v>
      </c>
      <c r="DM97" s="1">
        <v>-2</v>
      </c>
      <c r="DO97" s="1">
        <v>5</v>
      </c>
      <c r="DQ97" s="1">
        <v>12</v>
      </c>
      <c r="DR97" s="1">
        <v>746</v>
      </c>
      <c r="DS97" s="1">
        <v>-20</v>
      </c>
      <c r="DV97" s="1">
        <v>-2</v>
      </c>
      <c r="DX97" s="1">
        <v>-30</v>
      </c>
      <c r="DY97" s="1">
        <v>-5</v>
      </c>
      <c r="EA97" s="1">
        <v>27</v>
      </c>
    </row>
    <row r="98" spans="1:131" ht="14.25">
      <c r="A98" s="1" t="s">
        <v>394</v>
      </c>
      <c r="B98" s="1" t="s">
        <v>395</v>
      </c>
      <c r="C98" s="1">
        <v>604789</v>
      </c>
      <c r="D98" s="1">
        <v>7292367</v>
      </c>
      <c r="E98" s="1">
        <v>604791</v>
      </c>
      <c r="F98" s="1">
        <v>7292338</v>
      </c>
      <c r="G98" s="1">
        <v>-296.09</v>
      </c>
      <c r="H98" s="2" t="s">
        <v>216</v>
      </c>
      <c r="I98" s="35">
        <v>553</v>
      </c>
      <c r="J98" s="35">
        <v>553.5</v>
      </c>
      <c r="K98" s="1">
        <f t="shared" si="1"/>
        <v>0.5</v>
      </c>
      <c r="L98" s="1">
        <v>177</v>
      </c>
      <c r="M98" s="1">
        <v>87</v>
      </c>
      <c r="N98" s="1">
        <v>1222.7</v>
      </c>
      <c r="O98" s="2" t="s">
        <v>381</v>
      </c>
      <c r="P98" s="1" t="s">
        <v>173</v>
      </c>
      <c r="Q98" s="36" t="s">
        <v>385</v>
      </c>
      <c r="R98" s="36" t="s">
        <v>237</v>
      </c>
      <c r="CC98" s="1">
        <v>7</v>
      </c>
      <c r="CD98" s="1">
        <v>-2</v>
      </c>
      <c r="CE98" s="1">
        <v>319</v>
      </c>
      <c r="CH98" s="1">
        <v>3</v>
      </c>
      <c r="CP98" s="1">
        <v>-2</v>
      </c>
      <c r="CQ98" s="1">
        <v>-2</v>
      </c>
      <c r="CR98" s="1">
        <v>-2</v>
      </c>
      <c r="CV98" s="1">
        <v>-1</v>
      </c>
      <c r="CX98" s="1">
        <v>-10</v>
      </c>
      <c r="DC98" s="1">
        <v>-1</v>
      </c>
      <c r="DD98" s="1">
        <v>3</v>
      </c>
      <c r="DE98" s="1">
        <v>7</v>
      </c>
      <c r="DF98" s="1">
        <v>7</v>
      </c>
      <c r="DG98" s="1">
        <v>16800</v>
      </c>
      <c r="DL98" s="1">
        <v>274</v>
      </c>
      <c r="DM98" s="1">
        <v>-2</v>
      </c>
      <c r="DO98" s="1">
        <v>6</v>
      </c>
      <c r="DQ98" s="1">
        <v>15</v>
      </c>
      <c r="DR98" s="1">
        <v>319</v>
      </c>
      <c r="DS98" s="1">
        <v>-20</v>
      </c>
      <c r="DV98" s="1">
        <v>-2</v>
      </c>
      <c r="DX98" s="1">
        <v>-30</v>
      </c>
      <c r="DY98" s="1">
        <v>-5</v>
      </c>
      <c r="EA98" s="1">
        <v>22</v>
      </c>
    </row>
    <row r="99" spans="1:131" ht="14.25">
      <c r="A99" s="1" t="s">
        <v>396</v>
      </c>
      <c r="B99" s="1" t="s">
        <v>397</v>
      </c>
      <c r="C99" s="1">
        <v>604789</v>
      </c>
      <c r="D99" s="1">
        <v>7292367</v>
      </c>
      <c r="E99" s="1">
        <v>604791</v>
      </c>
      <c r="F99" s="1">
        <v>7292338</v>
      </c>
      <c r="G99" s="1">
        <v>-303.33</v>
      </c>
      <c r="H99" s="2" t="s">
        <v>216</v>
      </c>
      <c r="I99" s="35">
        <v>560</v>
      </c>
      <c r="J99" s="35">
        <v>561</v>
      </c>
      <c r="K99" s="1">
        <f t="shared" si="1"/>
        <v>1</v>
      </c>
      <c r="L99" s="1">
        <v>177</v>
      </c>
      <c r="M99" s="1">
        <v>87</v>
      </c>
      <c r="N99" s="1">
        <v>1222.7</v>
      </c>
      <c r="O99" s="2" t="s">
        <v>381</v>
      </c>
      <c r="P99" s="1" t="s">
        <v>173</v>
      </c>
      <c r="Q99" s="36" t="s">
        <v>385</v>
      </c>
      <c r="R99" s="36" t="s">
        <v>237</v>
      </c>
      <c r="CC99" s="1">
        <v>13</v>
      </c>
      <c r="CD99" s="1">
        <v>-2</v>
      </c>
      <c r="CE99" s="1">
        <v>235</v>
      </c>
      <c r="CH99" s="1">
        <v>2</v>
      </c>
      <c r="CP99" s="1">
        <v>-2</v>
      </c>
      <c r="CQ99" s="1">
        <v>-2</v>
      </c>
      <c r="CR99" s="1">
        <v>-2</v>
      </c>
      <c r="CV99" s="1">
        <v>-1</v>
      </c>
      <c r="CX99" s="1">
        <v>-10</v>
      </c>
      <c r="DC99" s="1">
        <v>-1</v>
      </c>
      <c r="DD99" s="1">
        <v>2</v>
      </c>
      <c r="DE99" s="1">
        <v>3</v>
      </c>
      <c r="DF99" s="1">
        <v>13</v>
      </c>
      <c r="DG99" s="1">
        <v>11500</v>
      </c>
      <c r="DL99" s="1">
        <v>181</v>
      </c>
      <c r="DM99" s="1">
        <v>-2</v>
      </c>
      <c r="DO99" s="1">
        <v>4</v>
      </c>
      <c r="DQ99" s="1">
        <v>22</v>
      </c>
      <c r="DR99" s="1">
        <v>235</v>
      </c>
      <c r="DS99" s="1">
        <v>-20</v>
      </c>
      <c r="DV99" s="1">
        <v>-2</v>
      </c>
      <c r="DX99" s="1">
        <v>-30</v>
      </c>
      <c r="DY99" s="1">
        <v>-5</v>
      </c>
      <c r="EA99" s="1">
        <v>18</v>
      </c>
    </row>
    <row r="100" spans="1:144" ht="14.25">
      <c r="A100" s="1" t="s">
        <v>398</v>
      </c>
      <c r="B100" s="1" t="s">
        <v>399</v>
      </c>
      <c r="C100" s="1">
        <v>604789</v>
      </c>
      <c r="D100" s="1">
        <v>7292367</v>
      </c>
      <c r="E100" s="1">
        <v>604791</v>
      </c>
      <c r="F100" s="1">
        <v>7292337</v>
      </c>
      <c r="G100" s="1">
        <v>-314.97</v>
      </c>
      <c r="H100" s="2" t="s">
        <v>216</v>
      </c>
      <c r="I100" s="35">
        <v>571.97</v>
      </c>
      <c r="J100" s="35">
        <v>572.34</v>
      </c>
      <c r="K100" s="1">
        <f t="shared" si="1"/>
        <v>0.37000000000000455</v>
      </c>
      <c r="L100" s="1">
        <v>177</v>
      </c>
      <c r="M100" s="1">
        <v>87</v>
      </c>
      <c r="N100" s="1">
        <v>1222.7</v>
      </c>
      <c r="O100" s="2" t="s">
        <v>381</v>
      </c>
      <c r="P100" s="1" t="s">
        <v>173</v>
      </c>
      <c r="Q100" s="36" t="s">
        <v>385</v>
      </c>
      <c r="R100" s="36" t="s">
        <v>226</v>
      </c>
      <c r="S100" s="1">
        <v>71.38</v>
      </c>
      <c r="T100" s="1">
        <v>0.49</v>
      </c>
      <c r="U100" s="1">
        <v>14.2</v>
      </c>
      <c r="V100" s="1">
        <v>3.64</v>
      </c>
      <c r="W100" s="1">
        <v>0.05</v>
      </c>
      <c r="X100" s="1">
        <v>1.12</v>
      </c>
      <c r="Y100" s="1">
        <v>3.18</v>
      </c>
      <c r="Z100" s="1">
        <v>1.86</v>
      </c>
      <c r="AA100" s="1">
        <v>3.9</v>
      </c>
      <c r="AB100" s="1">
        <v>0.18</v>
      </c>
      <c r="AC100" s="1">
        <v>-10</v>
      </c>
      <c r="AD100" s="1">
        <v>381</v>
      </c>
      <c r="AE100" s="1">
        <v>-30</v>
      </c>
      <c r="AG100" s="1">
        <v>110</v>
      </c>
      <c r="AH100" s="1">
        <v>-20</v>
      </c>
      <c r="AI100" s="1">
        <v>-20</v>
      </c>
      <c r="AJ100" s="1">
        <v>23</v>
      </c>
      <c r="AL100" s="1">
        <v>-10</v>
      </c>
      <c r="AN100" s="1">
        <v>-20</v>
      </c>
      <c r="AO100" s="1">
        <v>-30</v>
      </c>
      <c r="AQ100" s="1">
        <v>-100</v>
      </c>
      <c r="AR100" s="1">
        <v>-50</v>
      </c>
      <c r="AT100" s="1">
        <v>-30</v>
      </c>
      <c r="AU100" s="1">
        <v>255</v>
      </c>
      <c r="AZ100" s="1">
        <v>65</v>
      </c>
      <c r="BB100" s="1">
        <v>1.01</v>
      </c>
      <c r="BD100" s="1">
        <v>76.1</v>
      </c>
      <c r="BE100" s="1">
        <v>8.08</v>
      </c>
      <c r="BF100" s="1">
        <v>1.64</v>
      </c>
      <c r="BG100" s="1">
        <v>0.63</v>
      </c>
      <c r="BH100" s="1">
        <v>0.67</v>
      </c>
      <c r="BI100" s="1">
        <v>2.31</v>
      </c>
      <c r="BJ100" s="1">
        <v>5.81</v>
      </c>
      <c r="BK100" s="1">
        <v>0.27</v>
      </c>
      <c r="BL100" s="1">
        <v>47.1</v>
      </c>
      <c r="BM100" s="1">
        <v>0.12</v>
      </c>
      <c r="BN100" s="1">
        <v>7.79</v>
      </c>
      <c r="BO100" s="1">
        <v>23.3</v>
      </c>
      <c r="BP100" s="1">
        <v>7.1</v>
      </c>
      <c r="BQ100" s="1">
        <v>140</v>
      </c>
      <c r="BR100" s="1">
        <v>5.33</v>
      </c>
      <c r="BS100" s="1">
        <v>3.1</v>
      </c>
      <c r="BT100" s="1">
        <v>1.27</v>
      </c>
      <c r="BU100" s="1">
        <v>0.31</v>
      </c>
      <c r="BV100" s="1">
        <v>15.8</v>
      </c>
      <c r="BW100" s="1">
        <v>0.12</v>
      </c>
      <c r="BX100" s="1">
        <v>3.4</v>
      </c>
      <c r="BY100" s="1">
        <v>33.8</v>
      </c>
      <c r="BZ100" s="1">
        <v>8.79</v>
      </c>
      <c r="CA100" s="1">
        <v>0.64</v>
      </c>
      <c r="CB100" s="1">
        <v>255</v>
      </c>
      <c r="CC100" s="1">
        <v>-20</v>
      </c>
      <c r="CE100" s="1">
        <v>-100</v>
      </c>
      <c r="CF100" s="1">
        <v>47.1</v>
      </c>
      <c r="CG100" s="1">
        <v>76.1</v>
      </c>
      <c r="CH100" s="1">
        <v>8.08</v>
      </c>
      <c r="CI100" s="1">
        <v>140</v>
      </c>
      <c r="CJ100" s="1">
        <v>5.33</v>
      </c>
      <c r="CK100" s="1">
        <v>15.8</v>
      </c>
      <c r="CL100" s="1">
        <v>3.4</v>
      </c>
      <c r="CM100" s="1">
        <v>255</v>
      </c>
      <c r="CN100" s="1">
        <v>8.79</v>
      </c>
      <c r="CO100" s="1">
        <v>33.8</v>
      </c>
      <c r="EB100" s="1">
        <v>70.9</v>
      </c>
      <c r="EC100" s="1">
        <v>0.49</v>
      </c>
      <c r="ED100" s="1">
        <v>14.1</v>
      </c>
      <c r="EE100" s="1">
        <v>3.16</v>
      </c>
      <c r="EG100" s="1">
        <v>4.02</v>
      </c>
      <c r="EI100" s="1">
        <v>3.62</v>
      </c>
      <c r="EJ100" s="1">
        <v>0.05</v>
      </c>
      <c r="EK100" s="1">
        <v>1.11</v>
      </c>
      <c r="EL100" s="1">
        <v>1.85</v>
      </c>
      <c r="EM100" s="1">
        <v>3.87</v>
      </c>
      <c r="EN100" s="1">
        <v>0.18</v>
      </c>
    </row>
    <row r="101" spans="1:131" ht="14.25">
      <c r="A101" s="1" t="s">
        <v>400</v>
      </c>
      <c r="B101" s="1" t="s">
        <v>401</v>
      </c>
      <c r="C101" s="1">
        <v>604789</v>
      </c>
      <c r="D101" s="1">
        <v>7292367</v>
      </c>
      <c r="E101" s="1">
        <v>604791</v>
      </c>
      <c r="F101" s="1">
        <v>7292336</v>
      </c>
      <c r="G101" s="1">
        <v>-329.9</v>
      </c>
      <c r="H101" s="2" t="s">
        <v>216</v>
      </c>
      <c r="I101" s="35">
        <v>586.6</v>
      </c>
      <c r="J101" s="35">
        <v>587.6</v>
      </c>
      <c r="K101" s="1">
        <f t="shared" si="1"/>
        <v>1</v>
      </c>
      <c r="L101" s="1">
        <v>177</v>
      </c>
      <c r="M101" s="1">
        <v>87</v>
      </c>
      <c r="N101" s="1">
        <v>1222.7</v>
      </c>
      <c r="O101" s="2" t="s">
        <v>402</v>
      </c>
      <c r="P101" s="1" t="s">
        <v>173</v>
      </c>
      <c r="Q101" s="36" t="s">
        <v>385</v>
      </c>
      <c r="R101" s="36" t="s">
        <v>237</v>
      </c>
      <c r="CC101" s="1">
        <v>26</v>
      </c>
      <c r="CD101" s="1">
        <v>-2</v>
      </c>
      <c r="CE101" s="1">
        <v>642</v>
      </c>
      <c r="CH101" s="1">
        <v>-1</v>
      </c>
      <c r="CP101" s="1">
        <v>-2</v>
      </c>
      <c r="CQ101" s="1">
        <v>-2</v>
      </c>
      <c r="CR101" s="1">
        <v>-2</v>
      </c>
      <c r="CV101" s="1">
        <v>-1</v>
      </c>
      <c r="CX101" s="1">
        <v>-10</v>
      </c>
      <c r="DC101" s="1">
        <v>-1</v>
      </c>
      <c r="DD101" s="1">
        <v>-1</v>
      </c>
      <c r="DE101" s="1">
        <v>2</v>
      </c>
      <c r="DF101" s="1">
        <v>26</v>
      </c>
      <c r="DG101" s="1">
        <v>4180</v>
      </c>
      <c r="DL101" s="1">
        <v>97</v>
      </c>
      <c r="DM101" s="1">
        <v>-2</v>
      </c>
      <c r="DO101" s="1">
        <v>-3</v>
      </c>
      <c r="DQ101" s="1">
        <v>31</v>
      </c>
      <c r="DR101" s="1">
        <v>642</v>
      </c>
      <c r="DS101" s="1">
        <v>-20</v>
      </c>
      <c r="DV101" s="1">
        <v>-2</v>
      </c>
      <c r="DX101" s="1">
        <v>-30</v>
      </c>
      <c r="DY101" s="1">
        <v>-5</v>
      </c>
      <c r="EA101" s="1">
        <v>3</v>
      </c>
    </row>
    <row r="102" spans="1:144" ht="14.25">
      <c r="A102" s="1" t="s">
        <v>403</v>
      </c>
      <c r="B102" s="1" t="s">
        <v>404</v>
      </c>
      <c r="C102" s="1">
        <v>604789</v>
      </c>
      <c r="D102" s="1">
        <v>7292367</v>
      </c>
      <c r="E102" s="1">
        <v>604791</v>
      </c>
      <c r="F102" s="1">
        <v>7292335</v>
      </c>
      <c r="G102" s="1">
        <v>-351.81</v>
      </c>
      <c r="H102" s="2" t="s">
        <v>216</v>
      </c>
      <c r="I102" s="35">
        <v>608.91</v>
      </c>
      <c r="J102" s="35">
        <v>609.18</v>
      </c>
      <c r="K102" s="1">
        <f t="shared" si="1"/>
        <v>0.2699999999999818</v>
      </c>
      <c r="L102" s="1">
        <v>177</v>
      </c>
      <c r="M102" s="1">
        <v>87</v>
      </c>
      <c r="N102" s="1">
        <v>1222.7</v>
      </c>
      <c r="O102" s="2" t="s">
        <v>381</v>
      </c>
      <c r="P102" s="1" t="s">
        <v>173</v>
      </c>
      <c r="Q102" s="36" t="s">
        <v>382</v>
      </c>
      <c r="R102" s="36" t="s">
        <v>231</v>
      </c>
      <c r="S102" s="1">
        <v>72.74</v>
      </c>
      <c r="T102" s="1">
        <v>0.28</v>
      </c>
      <c r="U102" s="1">
        <v>14.59</v>
      </c>
      <c r="V102" s="1">
        <v>2.3</v>
      </c>
      <c r="W102" s="1">
        <v>0.04</v>
      </c>
      <c r="X102" s="1">
        <v>0.65</v>
      </c>
      <c r="Y102" s="1">
        <v>2.95</v>
      </c>
      <c r="Z102" s="1">
        <v>1.62</v>
      </c>
      <c r="AA102" s="1">
        <v>4.73</v>
      </c>
      <c r="AB102" s="1">
        <v>0.09</v>
      </c>
      <c r="AC102" s="1">
        <v>-10</v>
      </c>
      <c r="AD102" s="1">
        <v>333</v>
      </c>
      <c r="AE102" s="1">
        <v>-30</v>
      </c>
      <c r="AG102" s="1">
        <v>110</v>
      </c>
      <c r="AH102" s="1">
        <v>-20</v>
      </c>
      <c r="AI102" s="1">
        <v>-20</v>
      </c>
      <c r="AJ102" s="1">
        <v>24</v>
      </c>
      <c r="AL102" s="1">
        <v>-10</v>
      </c>
      <c r="AN102" s="1">
        <v>-20</v>
      </c>
      <c r="AO102" s="1">
        <v>-30</v>
      </c>
      <c r="AQ102" s="1">
        <v>-100</v>
      </c>
      <c r="AR102" s="1">
        <v>-50</v>
      </c>
      <c r="AT102" s="1">
        <v>-30</v>
      </c>
      <c r="AU102" s="1">
        <v>191</v>
      </c>
      <c r="AZ102" s="1">
        <v>59</v>
      </c>
      <c r="BB102" s="1">
        <v>1.01</v>
      </c>
      <c r="BD102" s="1">
        <v>37.9</v>
      </c>
      <c r="BE102" s="1">
        <v>4.34</v>
      </c>
      <c r="BF102" s="1">
        <v>1.16</v>
      </c>
      <c r="BG102" s="1">
        <v>0.54</v>
      </c>
      <c r="BH102" s="1">
        <v>0.61</v>
      </c>
      <c r="BI102" s="1">
        <v>1.69</v>
      </c>
      <c r="BJ102" s="1">
        <v>3.76</v>
      </c>
      <c r="BK102" s="1">
        <v>0.17</v>
      </c>
      <c r="BL102" s="1">
        <v>22.3</v>
      </c>
      <c r="BM102" s="1">
        <v>-0.1</v>
      </c>
      <c r="BN102" s="1">
        <v>7.47</v>
      </c>
      <c r="BO102" s="1">
        <v>13</v>
      </c>
      <c r="BP102" s="1">
        <v>3.73</v>
      </c>
      <c r="BQ102" s="1">
        <v>103</v>
      </c>
      <c r="BR102" s="1">
        <v>4.09</v>
      </c>
      <c r="BS102" s="1">
        <v>2.2</v>
      </c>
      <c r="BT102" s="1">
        <v>1.02</v>
      </c>
      <c r="BU102" s="1">
        <v>0.22</v>
      </c>
      <c r="BV102" s="1">
        <v>9.49</v>
      </c>
      <c r="BW102" s="1">
        <v>-0.1</v>
      </c>
      <c r="BX102" s="1">
        <v>3.7</v>
      </c>
      <c r="BY102" s="1">
        <v>19.7</v>
      </c>
      <c r="BZ102" s="1">
        <v>6.67</v>
      </c>
      <c r="CA102" s="1">
        <v>0.56</v>
      </c>
      <c r="CB102" s="1">
        <v>143</v>
      </c>
      <c r="CC102" s="1">
        <v>-20</v>
      </c>
      <c r="CE102" s="1">
        <v>-100</v>
      </c>
      <c r="CF102" s="1">
        <v>22.3</v>
      </c>
      <c r="CG102" s="1">
        <v>37.9</v>
      </c>
      <c r="CH102" s="1">
        <v>4.34</v>
      </c>
      <c r="CI102" s="1">
        <v>103</v>
      </c>
      <c r="CJ102" s="1">
        <v>4.09</v>
      </c>
      <c r="CK102" s="1">
        <v>9.49</v>
      </c>
      <c r="CL102" s="1">
        <v>3.7</v>
      </c>
      <c r="CM102" s="1">
        <v>143</v>
      </c>
      <c r="CN102" s="1">
        <v>6.67</v>
      </c>
      <c r="CO102" s="1">
        <v>19.7</v>
      </c>
      <c r="EB102" s="1">
        <v>72.3</v>
      </c>
      <c r="EC102" s="1">
        <v>0.28</v>
      </c>
      <c r="ED102" s="1">
        <v>14.5</v>
      </c>
      <c r="EE102" s="1">
        <v>2.93</v>
      </c>
      <c r="EG102" s="1">
        <v>2.55</v>
      </c>
      <c r="EI102" s="1">
        <v>2.29</v>
      </c>
      <c r="EJ102" s="1">
        <v>0.04</v>
      </c>
      <c r="EK102" s="1">
        <v>0.65</v>
      </c>
      <c r="EL102" s="1">
        <v>1.61</v>
      </c>
      <c r="EM102" s="1">
        <v>4.7</v>
      </c>
      <c r="EN102" s="1">
        <v>0.09</v>
      </c>
    </row>
    <row r="103" spans="1:131" ht="14.25">
      <c r="A103" s="1" t="s">
        <v>405</v>
      </c>
      <c r="B103" s="1" t="s">
        <v>406</v>
      </c>
      <c r="C103" s="1">
        <v>604789</v>
      </c>
      <c r="D103" s="1">
        <v>7292367</v>
      </c>
      <c r="E103" s="1">
        <v>604791</v>
      </c>
      <c r="F103" s="1">
        <v>7292335</v>
      </c>
      <c r="G103" s="1">
        <v>-354.79</v>
      </c>
      <c r="H103" s="2" t="s">
        <v>216</v>
      </c>
      <c r="I103" s="35">
        <v>611.8</v>
      </c>
      <c r="J103" s="35">
        <v>612.25</v>
      </c>
      <c r="K103" s="1">
        <f t="shared" si="1"/>
        <v>0.4500000000000455</v>
      </c>
      <c r="L103" s="1">
        <v>177</v>
      </c>
      <c r="M103" s="1">
        <v>87</v>
      </c>
      <c r="N103" s="1">
        <v>1222.7</v>
      </c>
      <c r="O103" s="2" t="s">
        <v>381</v>
      </c>
      <c r="P103" s="1" t="s">
        <v>173</v>
      </c>
      <c r="Q103" s="36" t="s">
        <v>385</v>
      </c>
      <c r="R103" s="36" t="s">
        <v>237</v>
      </c>
      <c r="CC103" s="1">
        <v>38</v>
      </c>
      <c r="CD103" s="1">
        <v>-2</v>
      </c>
      <c r="CE103" s="1">
        <v>2420</v>
      </c>
      <c r="CH103" s="1">
        <v>2</v>
      </c>
      <c r="CP103" s="1">
        <v>-2</v>
      </c>
      <c r="CQ103" s="1">
        <v>-2</v>
      </c>
      <c r="CR103" s="1">
        <v>-2</v>
      </c>
      <c r="CV103" s="1">
        <v>-1</v>
      </c>
      <c r="CX103" s="1">
        <v>-10</v>
      </c>
      <c r="DC103" s="1">
        <v>-1</v>
      </c>
      <c r="DD103" s="1">
        <v>2</v>
      </c>
      <c r="DE103" s="1">
        <v>5</v>
      </c>
      <c r="DF103" s="1">
        <v>38</v>
      </c>
      <c r="DG103" s="1">
        <v>9150</v>
      </c>
      <c r="DL103" s="1">
        <v>98</v>
      </c>
      <c r="DM103" s="1">
        <v>-2</v>
      </c>
      <c r="DO103" s="1">
        <v>6</v>
      </c>
      <c r="DQ103" s="1">
        <v>-10</v>
      </c>
      <c r="DR103" s="1">
        <v>2420</v>
      </c>
      <c r="DS103" s="1">
        <v>-20</v>
      </c>
      <c r="DV103" s="1">
        <v>-2</v>
      </c>
      <c r="DX103" s="1">
        <v>-30</v>
      </c>
      <c r="DY103" s="1">
        <v>-5</v>
      </c>
      <c r="EA103" s="1">
        <v>6</v>
      </c>
    </row>
    <row r="104" spans="1:144" ht="14.25">
      <c r="A104" s="1" t="s">
        <v>407</v>
      </c>
      <c r="B104" s="1" t="s">
        <v>408</v>
      </c>
      <c r="C104" s="1">
        <v>604789</v>
      </c>
      <c r="D104" s="1">
        <v>7292367</v>
      </c>
      <c r="E104" s="1">
        <v>604791</v>
      </c>
      <c r="F104" s="1">
        <v>7292333</v>
      </c>
      <c r="G104" s="1">
        <v>-389.99</v>
      </c>
      <c r="H104" s="2" t="s">
        <v>216</v>
      </c>
      <c r="I104" s="35">
        <v>647</v>
      </c>
      <c r="J104" s="35">
        <v>647.55</v>
      </c>
      <c r="K104" s="1">
        <f t="shared" si="1"/>
        <v>0.5499999999999545</v>
      </c>
      <c r="L104" s="1">
        <v>177</v>
      </c>
      <c r="M104" s="1">
        <v>87</v>
      </c>
      <c r="N104" s="1">
        <v>1222.7</v>
      </c>
      <c r="O104" s="2" t="s">
        <v>381</v>
      </c>
      <c r="P104" s="1" t="s">
        <v>173</v>
      </c>
      <c r="Q104" s="36" t="s">
        <v>382</v>
      </c>
      <c r="R104" s="36" t="s">
        <v>231</v>
      </c>
      <c r="S104" s="1">
        <v>74.93</v>
      </c>
      <c r="T104" s="1">
        <v>0.12</v>
      </c>
      <c r="U104" s="1">
        <v>13.86</v>
      </c>
      <c r="V104" s="1">
        <v>1.22</v>
      </c>
      <c r="W104" s="1">
        <v>0.04</v>
      </c>
      <c r="X104" s="1">
        <v>0.23</v>
      </c>
      <c r="Y104" s="1">
        <v>1.65</v>
      </c>
      <c r="Z104" s="1">
        <v>4.08</v>
      </c>
      <c r="AA104" s="1">
        <v>3.85</v>
      </c>
      <c r="AB104" s="1">
        <v>0.03</v>
      </c>
      <c r="AC104" s="1">
        <v>-10</v>
      </c>
      <c r="AD104" s="1">
        <v>635</v>
      </c>
      <c r="AE104" s="1">
        <v>-30</v>
      </c>
      <c r="AG104" s="1">
        <v>110</v>
      </c>
      <c r="AH104" s="1">
        <v>-20</v>
      </c>
      <c r="AI104" s="1">
        <v>-20</v>
      </c>
      <c r="AJ104" s="1">
        <v>21</v>
      </c>
      <c r="AL104" s="1">
        <v>-10</v>
      </c>
      <c r="AN104" s="1">
        <v>-20</v>
      </c>
      <c r="AO104" s="1">
        <v>49</v>
      </c>
      <c r="AQ104" s="1">
        <v>80</v>
      </c>
      <c r="AR104" s="1">
        <v>-50</v>
      </c>
      <c r="AT104" s="1">
        <v>-30</v>
      </c>
      <c r="AU104" s="1">
        <v>147</v>
      </c>
      <c r="AZ104" s="1">
        <v>40</v>
      </c>
      <c r="BB104" s="1">
        <v>1</v>
      </c>
      <c r="BD104" s="1">
        <v>27.7</v>
      </c>
      <c r="BE104" s="1">
        <v>1.65</v>
      </c>
      <c r="BF104" s="1">
        <v>2.03</v>
      </c>
      <c r="BG104" s="1">
        <v>1.57</v>
      </c>
      <c r="BH104" s="1">
        <v>0.5</v>
      </c>
      <c r="BI104" s="1">
        <v>1.81</v>
      </c>
      <c r="BJ104" s="1">
        <v>2.93</v>
      </c>
      <c r="BK104" s="1">
        <v>0.44</v>
      </c>
      <c r="BL104" s="1">
        <v>16.4</v>
      </c>
      <c r="BM104" s="1">
        <v>0.29</v>
      </c>
      <c r="BN104" s="1">
        <v>8.95</v>
      </c>
      <c r="BO104" s="1">
        <v>9.49</v>
      </c>
      <c r="BP104" s="1">
        <v>2.7</v>
      </c>
      <c r="BQ104" s="1">
        <v>136</v>
      </c>
      <c r="BR104" s="1">
        <v>3.41</v>
      </c>
      <c r="BS104" s="1">
        <v>2.02</v>
      </c>
      <c r="BT104" s="1">
        <v>2.68</v>
      </c>
      <c r="BU104" s="1">
        <v>0.31</v>
      </c>
      <c r="BV104" s="1">
        <v>15.7</v>
      </c>
      <c r="BW104" s="1">
        <v>0.2</v>
      </c>
      <c r="BX104" s="1">
        <v>16.7</v>
      </c>
      <c r="BY104" s="1">
        <v>5.58</v>
      </c>
      <c r="BZ104" s="1">
        <v>14.2</v>
      </c>
      <c r="CA104" s="1">
        <v>1.7000000000000002</v>
      </c>
      <c r="CB104" s="1">
        <v>95.3</v>
      </c>
      <c r="CC104" s="1">
        <v>-20</v>
      </c>
      <c r="CE104" s="1">
        <v>80</v>
      </c>
      <c r="CF104" s="1">
        <v>16.4</v>
      </c>
      <c r="CG104" s="1">
        <v>27.7</v>
      </c>
      <c r="CH104" s="1">
        <v>1.65</v>
      </c>
      <c r="CI104" s="1">
        <v>136</v>
      </c>
      <c r="CJ104" s="1">
        <v>3.41</v>
      </c>
      <c r="CK104" s="1">
        <v>15.7</v>
      </c>
      <c r="CL104" s="1">
        <v>16.7</v>
      </c>
      <c r="CM104" s="1">
        <v>95.3</v>
      </c>
      <c r="CN104" s="1">
        <v>14.2</v>
      </c>
      <c r="CO104" s="1">
        <v>5.58</v>
      </c>
      <c r="EB104" s="1">
        <v>74.6</v>
      </c>
      <c r="EC104" s="1">
        <v>0.12</v>
      </c>
      <c r="ED104" s="1">
        <v>13.8</v>
      </c>
      <c r="EE104" s="1">
        <v>1.64</v>
      </c>
      <c r="EG104" s="1">
        <v>1.35</v>
      </c>
      <c r="EI104" s="1">
        <v>1.21</v>
      </c>
      <c r="EJ104" s="1">
        <v>0.04</v>
      </c>
      <c r="EK104" s="1">
        <v>0.23</v>
      </c>
      <c r="EL104" s="1">
        <v>4.06</v>
      </c>
      <c r="EM104" s="1">
        <v>3.83</v>
      </c>
      <c r="EN104" s="1">
        <v>0.03</v>
      </c>
    </row>
    <row r="105" spans="1:131" ht="14.25">
      <c r="A105" s="1" t="s">
        <v>409</v>
      </c>
      <c r="B105" s="1" t="s">
        <v>410</v>
      </c>
      <c r="C105" s="1">
        <v>604789</v>
      </c>
      <c r="D105" s="1">
        <v>7292367</v>
      </c>
      <c r="E105" s="1">
        <v>604791</v>
      </c>
      <c r="F105" s="1">
        <v>7292333</v>
      </c>
      <c r="G105" s="1">
        <v>-398.78</v>
      </c>
      <c r="H105" s="2" t="s">
        <v>216</v>
      </c>
      <c r="I105" s="35">
        <v>655.6</v>
      </c>
      <c r="J105" s="35">
        <v>656.55</v>
      </c>
      <c r="K105" s="1">
        <f t="shared" si="1"/>
        <v>0.9499999999999318</v>
      </c>
      <c r="L105" s="1">
        <v>177</v>
      </c>
      <c r="M105" s="1">
        <v>87</v>
      </c>
      <c r="N105" s="1">
        <v>1222.7</v>
      </c>
      <c r="O105" s="2" t="s">
        <v>381</v>
      </c>
      <c r="P105" s="1" t="s">
        <v>173</v>
      </c>
      <c r="Q105" s="36" t="s">
        <v>385</v>
      </c>
      <c r="R105" s="36" t="s">
        <v>237</v>
      </c>
      <c r="CC105" s="1">
        <v>11</v>
      </c>
      <c r="CD105" s="1">
        <v>-2</v>
      </c>
      <c r="CE105" s="1">
        <v>118</v>
      </c>
      <c r="CH105" s="1">
        <v>2</v>
      </c>
      <c r="CP105" s="1">
        <v>-2</v>
      </c>
      <c r="CQ105" s="1">
        <v>-2</v>
      </c>
      <c r="CR105" s="1">
        <v>-2</v>
      </c>
      <c r="CV105" s="1">
        <v>-1</v>
      </c>
      <c r="CX105" s="1">
        <v>-10</v>
      </c>
      <c r="DC105" s="1">
        <v>-1</v>
      </c>
      <c r="DD105" s="1">
        <v>2</v>
      </c>
      <c r="DE105" s="1">
        <v>4</v>
      </c>
      <c r="DF105" s="1">
        <v>11</v>
      </c>
      <c r="DG105" s="1">
        <v>13900</v>
      </c>
      <c r="DL105" s="1">
        <v>256</v>
      </c>
      <c r="DM105" s="1">
        <v>-2</v>
      </c>
      <c r="DO105" s="1">
        <v>3</v>
      </c>
      <c r="DQ105" s="1">
        <v>28</v>
      </c>
      <c r="DR105" s="1">
        <v>118</v>
      </c>
      <c r="DS105" s="1">
        <v>-20</v>
      </c>
      <c r="DV105" s="1">
        <v>-2</v>
      </c>
      <c r="DX105" s="1">
        <v>-30</v>
      </c>
      <c r="DY105" s="1">
        <v>-5</v>
      </c>
      <c r="EA105" s="1">
        <v>31</v>
      </c>
    </row>
    <row r="106" spans="1:131" ht="14.25">
      <c r="A106" s="1" t="s">
        <v>411</v>
      </c>
      <c r="B106" s="1" t="s">
        <v>412</v>
      </c>
      <c r="C106" s="1">
        <v>604789</v>
      </c>
      <c r="D106" s="1">
        <v>7292367</v>
      </c>
      <c r="E106" s="1">
        <v>604791</v>
      </c>
      <c r="F106" s="1">
        <v>7292332</v>
      </c>
      <c r="G106" s="1">
        <v>-411.18</v>
      </c>
      <c r="H106" s="2" t="s">
        <v>216</v>
      </c>
      <c r="I106" s="35">
        <v>668</v>
      </c>
      <c r="J106" s="35">
        <v>669</v>
      </c>
      <c r="K106" s="1">
        <f t="shared" si="1"/>
        <v>1</v>
      </c>
      <c r="L106" s="1">
        <v>177</v>
      </c>
      <c r="M106" s="1">
        <v>87</v>
      </c>
      <c r="N106" s="1">
        <v>1222.7</v>
      </c>
      <c r="O106" s="2" t="s">
        <v>381</v>
      </c>
      <c r="P106" s="1" t="s">
        <v>173</v>
      </c>
      <c r="Q106" s="36" t="s">
        <v>385</v>
      </c>
      <c r="R106" s="36" t="s">
        <v>237</v>
      </c>
      <c r="CC106" s="1">
        <v>6</v>
      </c>
      <c r="CD106" s="1">
        <v>-2</v>
      </c>
      <c r="CE106" s="1">
        <v>43</v>
      </c>
      <c r="CH106" s="1">
        <v>4</v>
      </c>
      <c r="CP106" s="1">
        <v>-2</v>
      </c>
      <c r="CQ106" s="1">
        <v>-2</v>
      </c>
      <c r="CR106" s="1">
        <v>-2</v>
      </c>
      <c r="CV106" s="1">
        <v>-1</v>
      </c>
      <c r="CX106" s="1">
        <v>-10</v>
      </c>
      <c r="DC106" s="1">
        <v>-1</v>
      </c>
      <c r="DD106" s="1">
        <v>4</v>
      </c>
      <c r="DE106" s="1">
        <v>5</v>
      </c>
      <c r="DF106" s="1">
        <v>6</v>
      </c>
      <c r="DG106" s="1">
        <v>13100</v>
      </c>
      <c r="DL106" s="1">
        <v>265</v>
      </c>
      <c r="DM106" s="1">
        <v>-2</v>
      </c>
      <c r="DO106" s="1">
        <v>6</v>
      </c>
      <c r="DQ106" s="1">
        <v>20</v>
      </c>
      <c r="DR106" s="1">
        <v>43</v>
      </c>
      <c r="DS106" s="1">
        <v>-20</v>
      </c>
      <c r="DV106" s="1">
        <v>-2</v>
      </c>
      <c r="DX106" s="1">
        <v>-30</v>
      </c>
      <c r="DY106" s="1">
        <v>-5</v>
      </c>
      <c r="EA106" s="1">
        <v>30</v>
      </c>
    </row>
    <row r="107" spans="1:131" ht="14.25">
      <c r="A107" s="1" t="s">
        <v>413</v>
      </c>
      <c r="B107" s="1" t="s">
        <v>414</v>
      </c>
      <c r="C107" s="1">
        <v>604789</v>
      </c>
      <c r="D107" s="1">
        <v>7292367</v>
      </c>
      <c r="E107" s="1">
        <v>604791</v>
      </c>
      <c r="F107" s="1">
        <v>7292331</v>
      </c>
      <c r="G107" s="1">
        <v>-429.46</v>
      </c>
      <c r="H107" s="2" t="s">
        <v>216</v>
      </c>
      <c r="I107" s="35">
        <v>686.3</v>
      </c>
      <c r="J107" s="35">
        <v>687.3</v>
      </c>
      <c r="K107" s="1">
        <f t="shared" si="1"/>
        <v>1</v>
      </c>
      <c r="L107" s="1">
        <v>177</v>
      </c>
      <c r="M107" s="1">
        <v>87</v>
      </c>
      <c r="N107" s="1">
        <v>1222.7</v>
      </c>
      <c r="O107" s="2" t="s">
        <v>415</v>
      </c>
      <c r="P107" s="1" t="s">
        <v>173</v>
      </c>
      <c r="Q107" s="36" t="s">
        <v>385</v>
      </c>
      <c r="R107" s="36" t="s">
        <v>237</v>
      </c>
      <c r="CC107" s="1">
        <v>6</v>
      </c>
      <c r="CD107" s="1">
        <v>-2</v>
      </c>
      <c r="CE107" s="1">
        <v>42</v>
      </c>
      <c r="CH107" s="1">
        <v>6</v>
      </c>
      <c r="CP107" s="1">
        <v>-2</v>
      </c>
      <c r="CQ107" s="1">
        <v>-2</v>
      </c>
      <c r="CR107" s="1">
        <v>-2</v>
      </c>
      <c r="CV107" s="1">
        <v>-1</v>
      </c>
      <c r="CX107" s="1">
        <v>-10</v>
      </c>
      <c r="DC107" s="1">
        <v>-1</v>
      </c>
      <c r="DD107" s="1">
        <v>6</v>
      </c>
      <c r="DE107" s="1">
        <v>11</v>
      </c>
      <c r="DF107" s="1">
        <v>6</v>
      </c>
      <c r="DG107" s="1">
        <v>17500</v>
      </c>
      <c r="DL107" s="1">
        <v>315</v>
      </c>
      <c r="DM107" s="1">
        <v>-2</v>
      </c>
      <c r="DO107" s="1">
        <v>12</v>
      </c>
      <c r="DQ107" s="1">
        <v>17</v>
      </c>
      <c r="DR107" s="1">
        <v>42</v>
      </c>
      <c r="DS107" s="1">
        <v>-20</v>
      </c>
      <c r="DV107" s="1">
        <v>-2</v>
      </c>
      <c r="DX107" s="1">
        <v>-30</v>
      </c>
      <c r="DY107" s="1">
        <v>-5</v>
      </c>
      <c r="EA107" s="1">
        <v>25</v>
      </c>
    </row>
    <row r="108" spans="1:144" ht="14.25">
      <c r="A108" s="1" t="s">
        <v>416</v>
      </c>
      <c r="B108" s="1" t="s">
        <v>417</v>
      </c>
      <c r="C108" s="1">
        <v>604789</v>
      </c>
      <c r="D108" s="1">
        <v>7292367</v>
      </c>
      <c r="E108" s="1">
        <v>604791</v>
      </c>
      <c r="F108" s="1">
        <v>7292331</v>
      </c>
      <c r="G108" s="1">
        <v>-435.45</v>
      </c>
      <c r="H108" s="2" t="s">
        <v>216</v>
      </c>
      <c r="I108" s="35">
        <v>692.6</v>
      </c>
      <c r="J108" s="35">
        <v>693</v>
      </c>
      <c r="K108" s="1">
        <f t="shared" si="1"/>
        <v>0.39999999999997726</v>
      </c>
      <c r="L108" s="1">
        <v>177</v>
      </c>
      <c r="M108" s="1">
        <v>87</v>
      </c>
      <c r="N108" s="1">
        <v>1222.7</v>
      </c>
      <c r="O108" s="2" t="s">
        <v>381</v>
      </c>
      <c r="P108" s="1" t="s">
        <v>173</v>
      </c>
      <c r="Q108" s="36" t="s">
        <v>382</v>
      </c>
      <c r="R108" s="36" t="s">
        <v>231</v>
      </c>
      <c r="S108" s="1">
        <v>73.57</v>
      </c>
      <c r="T108" s="1">
        <v>0.23</v>
      </c>
      <c r="U108" s="1">
        <v>14.47</v>
      </c>
      <c r="V108" s="1">
        <v>1.81</v>
      </c>
      <c r="W108" s="1">
        <v>0.05</v>
      </c>
      <c r="X108" s="1">
        <v>0.55</v>
      </c>
      <c r="Y108" s="1">
        <v>2.07</v>
      </c>
      <c r="Z108" s="1">
        <v>2.38</v>
      </c>
      <c r="AA108" s="1">
        <v>4.78</v>
      </c>
      <c r="AB108" s="1">
        <v>0.08</v>
      </c>
      <c r="AC108" s="1">
        <v>-10</v>
      </c>
      <c r="AD108" s="1">
        <v>539</v>
      </c>
      <c r="AE108" s="1">
        <v>-30</v>
      </c>
      <c r="AG108" s="1">
        <v>110</v>
      </c>
      <c r="AH108" s="1">
        <v>-20</v>
      </c>
      <c r="AI108" s="1">
        <v>-20</v>
      </c>
      <c r="AJ108" s="1">
        <v>23</v>
      </c>
      <c r="AL108" s="1">
        <v>-10</v>
      </c>
      <c r="AN108" s="1">
        <v>-20</v>
      </c>
      <c r="AO108" s="1">
        <v>38</v>
      </c>
      <c r="AQ108" s="1">
        <v>-100</v>
      </c>
      <c r="AR108" s="1">
        <v>-50</v>
      </c>
      <c r="AT108" s="1">
        <v>-30</v>
      </c>
      <c r="AU108" s="1">
        <v>238</v>
      </c>
      <c r="AZ108" s="1">
        <v>55</v>
      </c>
      <c r="BB108" s="1">
        <v>1.01</v>
      </c>
      <c r="BD108" s="1">
        <v>32.4</v>
      </c>
      <c r="BE108" s="1">
        <v>3.36</v>
      </c>
      <c r="BF108" s="1">
        <v>1.61</v>
      </c>
      <c r="BG108" s="1">
        <v>1.04</v>
      </c>
      <c r="BH108" s="1">
        <v>0.45</v>
      </c>
      <c r="BI108" s="1">
        <v>2.03</v>
      </c>
      <c r="BJ108" s="1">
        <v>2.91</v>
      </c>
      <c r="BK108" s="1">
        <v>0.37</v>
      </c>
      <c r="BL108" s="1">
        <v>18.3</v>
      </c>
      <c r="BM108" s="1">
        <v>0.19</v>
      </c>
      <c r="BN108" s="1">
        <v>8.89</v>
      </c>
      <c r="BO108" s="1">
        <v>11.6</v>
      </c>
      <c r="BP108" s="1">
        <v>3.23</v>
      </c>
      <c r="BQ108" s="1">
        <v>108</v>
      </c>
      <c r="BR108" s="1">
        <v>4.38</v>
      </c>
      <c r="BS108" s="1">
        <v>2.06</v>
      </c>
      <c r="BT108" s="1">
        <v>1.44</v>
      </c>
      <c r="BU108" s="1">
        <v>0.27</v>
      </c>
      <c r="BV108" s="1">
        <v>9.32</v>
      </c>
      <c r="BW108" s="1">
        <v>0.18</v>
      </c>
      <c r="BX108" s="1">
        <v>5.5</v>
      </c>
      <c r="BY108" s="1">
        <v>15.3</v>
      </c>
      <c r="BZ108" s="1">
        <v>12.5</v>
      </c>
      <c r="CA108" s="1">
        <v>1.34</v>
      </c>
      <c r="CB108" s="1">
        <v>113</v>
      </c>
      <c r="CC108" s="1">
        <v>-20</v>
      </c>
      <c r="CE108" s="1">
        <v>-100</v>
      </c>
      <c r="CF108" s="1">
        <v>18.3</v>
      </c>
      <c r="CG108" s="1">
        <v>32.4</v>
      </c>
      <c r="CH108" s="1">
        <v>3.36</v>
      </c>
      <c r="CI108" s="1">
        <v>108</v>
      </c>
      <c r="CJ108" s="1">
        <v>4.38</v>
      </c>
      <c r="CK108" s="1">
        <v>9.32</v>
      </c>
      <c r="CL108" s="1">
        <v>5.5</v>
      </c>
      <c r="CM108" s="1">
        <v>113</v>
      </c>
      <c r="CN108" s="1">
        <v>12.5</v>
      </c>
      <c r="CO108" s="1">
        <v>15.3</v>
      </c>
      <c r="EB108" s="1">
        <v>73.2</v>
      </c>
      <c r="EC108" s="1">
        <v>0.23</v>
      </c>
      <c r="ED108" s="1">
        <v>14.4</v>
      </c>
      <c r="EE108" s="1">
        <v>2.06</v>
      </c>
      <c r="EG108" s="1">
        <v>2</v>
      </c>
      <c r="EI108" s="1">
        <v>1.8</v>
      </c>
      <c r="EJ108" s="1">
        <v>0.05</v>
      </c>
      <c r="EK108" s="1">
        <v>0.55</v>
      </c>
      <c r="EL108" s="1">
        <v>2.37</v>
      </c>
      <c r="EM108" s="1">
        <v>4.76</v>
      </c>
      <c r="EN108" s="1">
        <v>0.08</v>
      </c>
    </row>
    <row r="109" spans="1:131" ht="14.25">
      <c r="A109" s="1" t="s">
        <v>418</v>
      </c>
      <c r="B109" s="1" t="s">
        <v>419</v>
      </c>
      <c r="C109" s="1">
        <v>604789</v>
      </c>
      <c r="D109" s="1">
        <v>7292367</v>
      </c>
      <c r="E109" s="1">
        <v>604791</v>
      </c>
      <c r="F109" s="1">
        <v>7292330</v>
      </c>
      <c r="G109" s="1">
        <v>-441.14</v>
      </c>
      <c r="H109" s="2" t="s">
        <v>216</v>
      </c>
      <c r="I109" s="35">
        <v>698</v>
      </c>
      <c r="J109" s="35">
        <v>699</v>
      </c>
      <c r="K109" s="1">
        <f t="shared" si="1"/>
        <v>1</v>
      </c>
      <c r="L109" s="1">
        <v>177</v>
      </c>
      <c r="M109" s="1">
        <v>87</v>
      </c>
      <c r="N109" s="1">
        <v>1222.7</v>
      </c>
      <c r="O109" s="2" t="s">
        <v>381</v>
      </c>
      <c r="P109" s="1" t="s">
        <v>173</v>
      </c>
      <c r="Q109" s="36" t="s">
        <v>385</v>
      </c>
      <c r="R109" s="36" t="s">
        <v>237</v>
      </c>
      <c r="CC109" s="1">
        <v>5</v>
      </c>
      <c r="CD109" s="1">
        <v>-2</v>
      </c>
      <c r="CE109" s="1">
        <v>59</v>
      </c>
      <c r="CH109" s="1">
        <v>1</v>
      </c>
      <c r="CP109" s="1">
        <v>-2</v>
      </c>
      <c r="CQ109" s="1">
        <v>-2</v>
      </c>
      <c r="CR109" s="1">
        <v>-2</v>
      </c>
      <c r="CV109" s="1">
        <v>-1</v>
      </c>
      <c r="CX109" s="1">
        <v>-10</v>
      </c>
      <c r="DC109" s="1">
        <v>-1</v>
      </c>
      <c r="DD109" s="1">
        <v>1</v>
      </c>
      <c r="DE109" s="1">
        <v>3</v>
      </c>
      <c r="DF109" s="1">
        <v>5</v>
      </c>
      <c r="DG109" s="1">
        <v>8870</v>
      </c>
      <c r="DL109" s="1">
        <v>206</v>
      </c>
      <c r="DM109" s="1">
        <v>-2</v>
      </c>
      <c r="DO109" s="1">
        <v>-3</v>
      </c>
      <c r="DQ109" s="1">
        <v>19</v>
      </c>
      <c r="DR109" s="1">
        <v>59</v>
      </c>
      <c r="DS109" s="1">
        <v>-20</v>
      </c>
      <c r="DV109" s="1">
        <v>-2</v>
      </c>
      <c r="DX109" s="1">
        <v>-30</v>
      </c>
      <c r="DY109" s="1">
        <v>-5</v>
      </c>
      <c r="EA109" s="1">
        <v>16</v>
      </c>
    </row>
    <row r="110" spans="1:131" ht="14.25">
      <c r="A110" s="1" t="s">
        <v>420</v>
      </c>
      <c r="B110" s="1" t="s">
        <v>421</v>
      </c>
      <c r="C110" s="1">
        <v>604789</v>
      </c>
      <c r="D110" s="1">
        <v>7292367</v>
      </c>
      <c r="E110" s="1">
        <v>604791</v>
      </c>
      <c r="F110" s="1">
        <v>7292329</v>
      </c>
      <c r="G110" s="1">
        <v>-472.6</v>
      </c>
      <c r="H110" s="2" t="s">
        <v>216</v>
      </c>
      <c r="I110" s="35">
        <v>729.5</v>
      </c>
      <c r="J110" s="35">
        <v>730.5</v>
      </c>
      <c r="K110" s="1">
        <f t="shared" si="1"/>
        <v>1</v>
      </c>
      <c r="L110" s="1">
        <v>177</v>
      </c>
      <c r="M110" s="1">
        <v>87</v>
      </c>
      <c r="N110" s="1">
        <v>1222.7</v>
      </c>
      <c r="O110" s="2" t="s">
        <v>422</v>
      </c>
      <c r="P110" s="1" t="s">
        <v>173</v>
      </c>
      <c r="Q110" s="36" t="s">
        <v>385</v>
      </c>
      <c r="R110" s="36" t="s">
        <v>237</v>
      </c>
      <c r="CC110" s="1">
        <v>9</v>
      </c>
      <c r="CD110" s="1">
        <v>-2</v>
      </c>
      <c r="CE110" s="1">
        <v>36</v>
      </c>
      <c r="CH110" s="1">
        <v>-1</v>
      </c>
      <c r="CP110" s="1">
        <v>-2</v>
      </c>
      <c r="CQ110" s="1">
        <v>-2</v>
      </c>
      <c r="CR110" s="1">
        <v>-2</v>
      </c>
      <c r="CV110" s="1">
        <v>-1</v>
      </c>
      <c r="CX110" s="1">
        <v>-10</v>
      </c>
      <c r="DC110" s="1">
        <v>-1</v>
      </c>
      <c r="DD110" s="1">
        <v>-1</v>
      </c>
      <c r="DE110" s="1">
        <v>3</v>
      </c>
      <c r="DF110" s="1">
        <v>9</v>
      </c>
      <c r="DG110" s="1">
        <v>3880</v>
      </c>
      <c r="DL110" s="1">
        <v>56</v>
      </c>
      <c r="DM110" s="1">
        <v>-2</v>
      </c>
      <c r="DO110" s="1">
        <v>-3</v>
      </c>
      <c r="DQ110" s="1">
        <v>16</v>
      </c>
      <c r="DR110" s="1">
        <v>36</v>
      </c>
      <c r="DS110" s="1">
        <v>-20</v>
      </c>
      <c r="DV110" s="1">
        <v>-2</v>
      </c>
      <c r="DX110" s="1">
        <v>-30</v>
      </c>
      <c r="DY110" s="1">
        <v>-5</v>
      </c>
      <c r="EA110" s="1">
        <v>3</v>
      </c>
    </row>
    <row r="111" spans="1:144" ht="14.25">
      <c r="A111" s="1" t="s">
        <v>423</v>
      </c>
      <c r="B111" s="1" t="s">
        <v>424</v>
      </c>
      <c r="C111" s="1">
        <v>604789</v>
      </c>
      <c r="D111" s="1">
        <v>7292367</v>
      </c>
      <c r="E111" s="1">
        <v>604791</v>
      </c>
      <c r="F111" s="1">
        <v>7292328</v>
      </c>
      <c r="G111" s="1">
        <v>-482.87</v>
      </c>
      <c r="H111" s="2" t="s">
        <v>216</v>
      </c>
      <c r="I111" s="35">
        <v>740.03</v>
      </c>
      <c r="J111" s="35">
        <v>740.54</v>
      </c>
      <c r="K111" s="1">
        <f t="shared" si="1"/>
        <v>0.5099999999999909</v>
      </c>
      <c r="L111" s="1">
        <v>177</v>
      </c>
      <c r="M111" s="1">
        <v>87</v>
      </c>
      <c r="N111" s="1">
        <v>1222.7</v>
      </c>
      <c r="O111" s="2" t="s">
        <v>381</v>
      </c>
      <c r="P111" s="1" t="s">
        <v>173</v>
      </c>
      <c r="Q111" s="36" t="s">
        <v>382</v>
      </c>
      <c r="R111" s="36" t="s">
        <v>231</v>
      </c>
      <c r="S111" s="1">
        <v>75.55</v>
      </c>
      <c r="T111" s="1">
        <v>0.07</v>
      </c>
      <c r="U111" s="1">
        <v>13.86</v>
      </c>
      <c r="V111" s="1">
        <v>0.95</v>
      </c>
      <c r="W111" s="1">
        <v>0.03</v>
      </c>
      <c r="X111" s="1">
        <v>0.18</v>
      </c>
      <c r="Y111" s="1">
        <v>1.35</v>
      </c>
      <c r="Z111" s="1">
        <v>3.61</v>
      </c>
      <c r="AA111" s="1">
        <v>4.38</v>
      </c>
      <c r="AB111" s="1">
        <v>0.02</v>
      </c>
      <c r="AC111" s="1">
        <v>-10</v>
      </c>
      <c r="AD111" s="1">
        <v>587</v>
      </c>
      <c r="AE111" s="1">
        <v>-30</v>
      </c>
      <c r="AG111" s="1">
        <v>100</v>
      </c>
      <c r="AH111" s="1">
        <v>-20</v>
      </c>
      <c r="AI111" s="1">
        <v>-20</v>
      </c>
      <c r="AJ111" s="1">
        <v>20</v>
      </c>
      <c r="AL111" s="1">
        <v>-10</v>
      </c>
      <c r="AN111" s="1">
        <v>-20</v>
      </c>
      <c r="AO111" s="1">
        <v>51</v>
      </c>
      <c r="AQ111" s="1">
        <v>-100</v>
      </c>
      <c r="AR111" s="1">
        <v>-50</v>
      </c>
      <c r="AT111" s="1">
        <v>-30</v>
      </c>
      <c r="AU111" s="1">
        <v>154</v>
      </c>
      <c r="AZ111" s="1">
        <v>31</v>
      </c>
      <c r="BB111" s="1">
        <v>1</v>
      </c>
      <c r="BD111" s="1">
        <v>26.8</v>
      </c>
      <c r="BE111" s="1">
        <v>0.96</v>
      </c>
      <c r="BF111" s="1">
        <v>1.66</v>
      </c>
      <c r="BG111" s="1">
        <v>1.04</v>
      </c>
      <c r="BH111" s="1">
        <v>0.31</v>
      </c>
      <c r="BI111" s="1">
        <v>1.81</v>
      </c>
      <c r="BJ111" s="1">
        <v>2.47</v>
      </c>
      <c r="BK111" s="1">
        <v>0.35</v>
      </c>
      <c r="BL111" s="1">
        <v>16.4</v>
      </c>
      <c r="BM111" s="1">
        <v>0.21</v>
      </c>
      <c r="BN111" s="1">
        <v>8.84</v>
      </c>
      <c r="BO111" s="1">
        <v>8.9</v>
      </c>
      <c r="BP111" s="1">
        <v>2.57</v>
      </c>
      <c r="BQ111" s="1">
        <v>129</v>
      </c>
      <c r="BR111" s="1">
        <v>2.42</v>
      </c>
      <c r="BS111" s="1">
        <v>1.8</v>
      </c>
      <c r="BT111" s="1">
        <v>0.67</v>
      </c>
      <c r="BU111" s="1">
        <v>0.30000000000000004</v>
      </c>
      <c r="BV111" s="1">
        <v>20.6</v>
      </c>
      <c r="BW111" s="1">
        <v>0.17</v>
      </c>
      <c r="BX111" s="1">
        <v>11.3</v>
      </c>
      <c r="BY111" s="1">
        <v>3.45</v>
      </c>
      <c r="BZ111" s="1">
        <v>10.9</v>
      </c>
      <c r="CA111" s="1">
        <v>1.23</v>
      </c>
      <c r="CB111" s="1">
        <v>76.1</v>
      </c>
      <c r="CC111" s="1">
        <v>-20</v>
      </c>
      <c r="CE111" s="1">
        <v>-100</v>
      </c>
      <c r="CF111" s="1">
        <v>16.4</v>
      </c>
      <c r="CG111" s="1">
        <v>26.8</v>
      </c>
      <c r="CH111" s="1">
        <v>0.96</v>
      </c>
      <c r="CI111" s="1">
        <v>129</v>
      </c>
      <c r="CJ111" s="1">
        <v>2.42</v>
      </c>
      <c r="CK111" s="1">
        <v>20.6</v>
      </c>
      <c r="CL111" s="1">
        <v>11.3</v>
      </c>
      <c r="CM111" s="1">
        <v>76.1</v>
      </c>
      <c r="CN111" s="1">
        <v>10.9</v>
      </c>
      <c r="CO111" s="1">
        <v>3.45</v>
      </c>
      <c r="EB111" s="1">
        <v>75.2</v>
      </c>
      <c r="EC111" s="1">
        <v>0.07</v>
      </c>
      <c r="ED111" s="1">
        <v>13.8</v>
      </c>
      <c r="EE111" s="1">
        <v>1.34</v>
      </c>
      <c r="EG111" s="1">
        <v>1.06</v>
      </c>
      <c r="EI111" s="1">
        <v>0.95</v>
      </c>
      <c r="EJ111" s="1">
        <v>0.03</v>
      </c>
      <c r="EK111" s="1">
        <v>0.18</v>
      </c>
      <c r="EL111" s="1">
        <v>3.59</v>
      </c>
      <c r="EM111" s="1">
        <v>4.36</v>
      </c>
      <c r="EN111" s="1">
        <v>0.02</v>
      </c>
    </row>
    <row r="112" spans="1:131" ht="14.25">
      <c r="A112" s="1" t="s">
        <v>425</v>
      </c>
      <c r="B112" s="1" t="s">
        <v>426</v>
      </c>
      <c r="C112" s="1">
        <v>604789</v>
      </c>
      <c r="D112" s="1">
        <v>7292367</v>
      </c>
      <c r="E112" s="1">
        <v>604791</v>
      </c>
      <c r="F112" s="1">
        <v>7292328</v>
      </c>
      <c r="G112" s="1">
        <v>-489.38</v>
      </c>
      <c r="H112" s="2" t="s">
        <v>216</v>
      </c>
      <c r="I112" s="35">
        <v>746.3</v>
      </c>
      <c r="J112" s="35">
        <v>747.3</v>
      </c>
      <c r="K112" s="1">
        <f t="shared" si="1"/>
        <v>1</v>
      </c>
      <c r="L112" s="1">
        <v>177</v>
      </c>
      <c r="M112" s="1">
        <v>87</v>
      </c>
      <c r="N112" s="1">
        <v>1222.7</v>
      </c>
      <c r="O112" s="2" t="s">
        <v>422</v>
      </c>
      <c r="P112" s="1" t="s">
        <v>173</v>
      </c>
      <c r="Q112" s="36" t="s">
        <v>385</v>
      </c>
      <c r="R112" s="36" t="s">
        <v>237</v>
      </c>
      <c r="CC112" s="1">
        <v>6</v>
      </c>
      <c r="CD112" s="1">
        <v>-2</v>
      </c>
      <c r="CE112" s="1">
        <v>85</v>
      </c>
      <c r="CH112" s="1">
        <v>-1</v>
      </c>
      <c r="CP112" s="1">
        <v>-2</v>
      </c>
      <c r="CQ112" s="1">
        <v>-2</v>
      </c>
      <c r="CR112" s="1">
        <v>-2</v>
      </c>
      <c r="CV112" s="1">
        <v>-1</v>
      </c>
      <c r="CX112" s="1">
        <v>-10</v>
      </c>
      <c r="DC112" s="1">
        <v>-1</v>
      </c>
      <c r="DD112" s="1">
        <v>-1</v>
      </c>
      <c r="DE112" s="1">
        <v>3</v>
      </c>
      <c r="DF112" s="1">
        <v>6</v>
      </c>
      <c r="DG112" s="1">
        <v>6890</v>
      </c>
      <c r="DL112" s="1">
        <v>143</v>
      </c>
      <c r="DM112" s="1">
        <v>-2</v>
      </c>
      <c r="DO112" s="1">
        <v>-3</v>
      </c>
      <c r="DQ112" s="1">
        <v>14</v>
      </c>
      <c r="DR112" s="1">
        <v>85</v>
      </c>
      <c r="DS112" s="1">
        <v>-20</v>
      </c>
      <c r="DV112" s="1">
        <v>-2</v>
      </c>
      <c r="DX112" s="1">
        <v>-30</v>
      </c>
      <c r="DY112" s="1">
        <v>-5</v>
      </c>
      <c r="EA112" s="1">
        <v>3</v>
      </c>
    </row>
    <row r="113" spans="1:131" ht="14.25">
      <c r="A113" s="1" t="s">
        <v>427</v>
      </c>
      <c r="B113" s="1" t="s">
        <v>428</v>
      </c>
      <c r="C113" s="1">
        <v>604789</v>
      </c>
      <c r="D113" s="1">
        <v>7292367</v>
      </c>
      <c r="E113" s="1">
        <v>604791</v>
      </c>
      <c r="F113" s="1">
        <v>7292327</v>
      </c>
      <c r="G113" s="1">
        <v>-512.84</v>
      </c>
      <c r="H113" s="2" t="s">
        <v>216</v>
      </c>
      <c r="I113" s="35">
        <v>769.8</v>
      </c>
      <c r="J113" s="35">
        <v>770.8</v>
      </c>
      <c r="K113" s="1">
        <f t="shared" si="1"/>
        <v>1</v>
      </c>
      <c r="L113" s="1">
        <v>177</v>
      </c>
      <c r="M113" s="1">
        <v>87</v>
      </c>
      <c r="N113" s="1">
        <v>1222.7</v>
      </c>
      <c r="O113" s="2" t="s">
        <v>381</v>
      </c>
      <c r="P113" s="1" t="s">
        <v>173</v>
      </c>
      <c r="Q113" s="36" t="s">
        <v>385</v>
      </c>
      <c r="R113" s="36" t="s">
        <v>237</v>
      </c>
      <c r="CC113" s="1">
        <v>12</v>
      </c>
      <c r="CD113" s="1">
        <v>-2</v>
      </c>
      <c r="CE113" s="1">
        <v>115</v>
      </c>
      <c r="CH113" s="1">
        <v>3</v>
      </c>
      <c r="CP113" s="1">
        <v>-2</v>
      </c>
      <c r="CQ113" s="1">
        <v>-2</v>
      </c>
      <c r="CR113" s="1">
        <v>-2</v>
      </c>
      <c r="CV113" s="1">
        <v>-1</v>
      </c>
      <c r="CX113" s="1">
        <v>-10</v>
      </c>
      <c r="DC113" s="1">
        <v>-1</v>
      </c>
      <c r="DD113" s="1">
        <v>3</v>
      </c>
      <c r="DE113" s="1">
        <v>6</v>
      </c>
      <c r="DF113" s="1">
        <v>12</v>
      </c>
      <c r="DG113" s="1">
        <v>12000</v>
      </c>
      <c r="DL113" s="1">
        <v>307</v>
      </c>
      <c r="DM113" s="1">
        <v>-2</v>
      </c>
      <c r="DO113" s="1">
        <v>5</v>
      </c>
      <c r="DQ113" s="1">
        <v>23</v>
      </c>
      <c r="DR113" s="1">
        <v>115</v>
      </c>
      <c r="DS113" s="1">
        <v>-20</v>
      </c>
      <c r="DV113" s="1">
        <v>-2</v>
      </c>
      <c r="DX113" s="1">
        <v>-30</v>
      </c>
      <c r="DY113" s="1">
        <v>-5</v>
      </c>
      <c r="EA113" s="1">
        <v>38</v>
      </c>
    </row>
    <row r="114" spans="1:131" ht="14.25">
      <c r="A114" s="1" t="s">
        <v>429</v>
      </c>
      <c r="B114" s="1" t="s">
        <v>430</v>
      </c>
      <c r="C114" s="1">
        <v>604789</v>
      </c>
      <c r="D114" s="1">
        <v>7292367</v>
      </c>
      <c r="E114" s="1">
        <v>604791</v>
      </c>
      <c r="F114" s="1">
        <v>7292327</v>
      </c>
      <c r="G114" s="1">
        <v>-516.54</v>
      </c>
      <c r="H114" s="2" t="s">
        <v>216</v>
      </c>
      <c r="I114" s="35">
        <v>773.5</v>
      </c>
      <c r="J114" s="35">
        <v>774.5</v>
      </c>
      <c r="K114" s="1">
        <f t="shared" si="1"/>
        <v>1</v>
      </c>
      <c r="L114" s="1">
        <v>177</v>
      </c>
      <c r="M114" s="1">
        <v>87</v>
      </c>
      <c r="N114" s="1">
        <v>1222.7</v>
      </c>
      <c r="O114" s="2" t="s">
        <v>431</v>
      </c>
      <c r="P114" s="1" t="s">
        <v>173</v>
      </c>
      <c r="Q114" s="36" t="s">
        <v>385</v>
      </c>
      <c r="R114" s="36" t="s">
        <v>237</v>
      </c>
      <c r="CC114" s="1">
        <v>8</v>
      </c>
      <c r="CD114" s="1">
        <v>-2</v>
      </c>
      <c r="CE114" s="1">
        <v>48</v>
      </c>
      <c r="CH114" s="1">
        <v>2</v>
      </c>
      <c r="CP114" s="1">
        <v>-2</v>
      </c>
      <c r="CQ114" s="1">
        <v>-2</v>
      </c>
      <c r="CR114" s="1">
        <v>-2</v>
      </c>
      <c r="CV114" s="1">
        <v>-1</v>
      </c>
      <c r="CX114" s="1">
        <v>-10</v>
      </c>
      <c r="DC114" s="1">
        <v>-1</v>
      </c>
      <c r="DD114" s="1">
        <v>2</v>
      </c>
      <c r="DE114" s="1">
        <v>4</v>
      </c>
      <c r="DF114" s="1">
        <v>8</v>
      </c>
      <c r="DG114" s="1">
        <v>8780</v>
      </c>
      <c r="DL114" s="1">
        <v>168</v>
      </c>
      <c r="DM114" s="1">
        <v>-2</v>
      </c>
      <c r="DO114" s="1">
        <v>4</v>
      </c>
      <c r="DQ114" s="1">
        <v>19</v>
      </c>
      <c r="DR114" s="1">
        <v>48</v>
      </c>
      <c r="DS114" s="1">
        <v>-20</v>
      </c>
      <c r="DV114" s="1">
        <v>-2</v>
      </c>
      <c r="DX114" s="1">
        <v>-30</v>
      </c>
      <c r="DY114" s="1">
        <v>-5</v>
      </c>
      <c r="EA114" s="1">
        <v>22</v>
      </c>
    </row>
    <row r="115" spans="1:144" ht="14.25">
      <c r="A115" s="1" t="s">
        <v>432</v>
      </c>
      <c r="B115" s="1" t="s">
        <v>433</v>
      </c>
      <c r="C115" s="1">
        <v>604789</v>
      </c>
      <c r="D115" s="1">
        <v>7292367</v>
      </c>
      <c r="E115" s="1">
        <v>604791</v>
      </c>
      <c r="F115" s="1">
        <v>7292326</v>
      </c>
      <c r="G115" s="1">
        <v>-522.84</v>
      </c>
      <c r="H115" s="2" t="s">
        <v>216</v>
      </c>
      <c r="I115" s="35">
        <v>780.1</v>
      </c>
      <c r="J115" s="35">
        <v>780.51</v>
      </c>
      <c r="K115" s="1">
        <f t="shared" si="1"/>
        <v>0.40999999999996817</v>
      </c>
      <c r="L115" s="1">
        <v>177</v>
      </c>
      <c r="M115" s="1">
        <v>87</v>
      </c>
      <c r="N115" s="1">
        <v>1222.7</v>
      </c>
      <c r="O115" s="2" t="s">
        <v>381</v>
      </c>
      <c r="P115" s="1" t="s">
        <v>173</v>
      </c>
      <c r="Q115" s="36" t="s">
        <v>385</v>
      </c>
      <c r="R115" s="36" t="s">
        <v>226</v>
      </c>
      <c r="S115" s="1">
        <v>69.57</v>
      </c>
      <c r="T115" s="1">
        <v>0.44</v>
      </c>
      <c r="U115" s="1">
        <v>16.01</v>
      </c>
      <c r="V115" s="1">
        <v>3.25</v>
      </c>
      <c r="W115" s="1">
        <v>0.04</v>
      </c>
      <c r="X115" s="1">
        <v>1.39</v>
      </c>
      <c r="Y115" s="1">
        <v>2.27</v>
      </c>
      <c r="Z115" s="1">
        <v>2.9</v>
      </c>
      <c r="AA115" s="1">
        <v>3.98</v>
      </c>
      <c r="AB115" s="1">
        <v>0.15</v>
      </c>
      <c r="AC115" s="1">
        <v>-10</v>
      </c>
      <c r="AD115" s="1">
        <v>817</v>
      </c>
      <c r="AE115" s="1">
        <v>-30</v>
      </c>
      <c r="AG115" s="1">
        <v>90</v>
      </c>
      <c r="AH115" s="1">
        <v>-20</v>
      </c>
      <c r="AI115" s="1">
        <v>-20</v>
      </c>
      <c r="AJ115" s="1">
        <v>27</v>
      </c>
      <c r="AL115" s="1">
        <v>-10</v>
      </c>
      <c r="AN115" s="1">
        <v>-20</v>
      </c>
      <c r="AO115" s="1">
        <v>-30</v>
      </c>
      <c r="AQ115" s="1">
        <v>-100</v>
      </c>
      <c r="AR115" s="1">
        <v>-50</v>
      </c>
      <c r="AT115" s="1">
        <v>-30</v>
      </c>
      <c r="AU115" s="1">
        <v>287</v>
      </c>
      <c r="AZ115" s="1">
        <v>41</v>
      </c>
      <c r="BB115" s="1">
        <v>1.01</v>
      </c>
      <c r="BD115" s="1">
        <v>57.4</v>
      </c>
      <c r="BE115" s="1">
        <v>6.9</v>
      </c>
      <c r="BF115" s="1">
        <v>1.9300000000000002</v>
      </c>
      <c r="BG115" s="1">
        <v>0.81</v>
      </c>
      <c r="BH115" s="1">
        <v>0.72</v>
      </c>
      <c r="BI115" s="1">
        <v>2.72</v>
      </c>
      <c r="BJ115" s="1">
        <v>4.14</v>
      </c>
      <c r="BK115" s="1">
        <v>0.33</v>
      </c>
      <c r="BL115" s="1">
        <v>33.4</v>
      </c>
      <c r="BM115" s="1">
        <v>0.15</v>
      </c>
      <c r="BN115" s="1">
        <v>6.82</v>
      </c>
      <c r="BO115" s="1">
        <v>19.6</v>
      </c>
      <c r="BP115" s="1">
        <v>5.75</v>
      </c>
      <c r="BQ115" s="1">
        <v>133</v>
      </c>
      <c r="BR115" s="1">
        <v>5.9</v>
      </c>
      <c r="BS115" s="1">
        <v>3.05</v>
      </c>
      <c r="BT115" s="1">
        <v>0.96</v>
      </c>
      <c r="BU115" s="1">
        <v>0.36</v>
      </c>
      <c r="BV115" s="1">
        <v>10.4</v>
      </c>
      <c r="BW115" s="1">
        <v>0.11</v>
      </c>
      <c r="BX115" s="1">
        <v>4.55</v>
      </c>
      <c r="BY115" s="1">
        <v>36</v>
      </c>
      <c r="BZ115" s="1">
        <v>10.2</v>
      </c>
      <c r="CA115" s="1">
        <v>0.92</v>
      </c>
      <c r="CB115" s="1">
        <v>181</v>
      </c>
      <c r="CC115" s="1">
        <v>-20</v>
      </c>
      <c r="CE115" s="1">
        <v>-100</v>
      </c>
      <c r="CF115" s="1">
        <v>33.4</v>
      </c>
      <c r="CG115" s="1">
        <v>57.4</v>
      </c>
      <c r="CH115" s="1">
        <v>6.9</v>
      </c>
      <c r="CI115" s="1">
        <v>133</v>
      </c>
      <c r="CJ115" s="1">
        <v>5.9</v>
      </c>
      <c r="CK115" s="1">
        <v>10.4</v>
      </c>
      <c r="CL115" s="1">
        <v>4.55</v>
      </c>
      <c r="CM115" s="1">
        <v>181</v>
      </c>
      <c r="CN115" s="1">
        <v>10.2</v>
      </c>
      <c r="CO115" s="1">
        <v>36</v>
      </c>
      <c r="EB115" s="1">
        <v>69.1</v>
      </c>
      <c r="EC115" s="1">
        <v>0.44</v>
      </c>
      <c r="ED115" s="1">
        <v>15.9</v>
      </c>
      <c r="EE115" s="1">
        <v>2.25</v>
      </c>
      <c r="EG115" s="1">
        <v>3.59</v>
      </c>
      <c r="EI115" s="1">
        <v>3.23</v>
      </c>
      <c r="EJ115" s="1">
        <v>0.04</v>
      </c>
      <c r="EK115" s="1">
        <v>1.38</v>
      </c>
      <c r="EL115" s="1">
        <v>2.88</v>
      </c>
      <c r="EM115" s="1">
        <v>3.95</v>
      </c>
      <c r="EN115" s="1">
        <v>0.15</v>
      </c>
    </row>
    <row r="116" spans="1:131" ht="14.25">
      <c r="A116" s="1" t="s">
        <v>434</v>
      </c>
      <c r="B116" s="1" t="s">
        <v>435</v>
      </c>
      <c r="C116" s="1">
        <v>604789</v>
      </c>
      <c r="D116" s="1">
        <v>7292367</v>
      </c>
      <c r="E116" s="1">
        <v>604791</v>
      </c>
      <c r="F116" s="1">
        <v>7292325</v>
      </c>
      <c r="G116" s="1">
        <v>-538.01</v>
      </c>
      <c r="H116" s="2" t="s">
        <v>216</v>
      </c>
      <c r="I116" s="35">
        <v>795</v>
      </c>
      <c r="J116" s="35">
        <v>796</v>
      </c>
      <c r="K116" s="1">
        <f t="shared" si="1"/>
        <v>1</v>
      </c>
      <c r="L116" s="1">
        <v>177</v>
      </c>
      <c r="M116" s="1">
        <v>87</v>
      </c>
      <c r="N116" s="1">
        <v>1222.7</v>
      </c>
      <c r="O116" s="2" t="s">
        <v>381</v>
      </c>
      <c r="P116" s="1" t="s">
        <v>173</v>
      </c>
      <c r="Q116" s="36" t="s">
        <v>385</v>
      </c>
      <c r="R116" s="36" t="s">
        <v>237</v>
      </c>
      <c r="CC116" s="1">
        <v>6</v>
      </c>
      <c r="CD116" s="1">
        <v>-2</v>
      </c>
      <c r="CE116" s="1">
        <v>-20</v>
      </c>
      <c r="CH116" s="1">
        <v>-1</v>
      </c>
      <c r="CP116" s="1">
        <v>-2</v>
      </c>
      <c r="CQ116" s="1">
        <v>-2</v>
      </c>
      <c r="CR116" s="1">
        <v>-2</v>
      </c>
      <c r="CV116" s="1">
        <v>-1</v>
      </c>
      <c r="CX116" s="1">
        <v>-10</v>
      </c>
      <c r="DC116" s="1">
        <v>-1</v>
      </c>
      <c r="DD116" s="1">
        <v>-1</v>
      </c>
      <c r="DE116" s="1">
        <v>3</v>
      </c>
      <c r="DF116" s="1">
        <v>6</v>
      </c>
      <c r="DG116" s="1">
        <v>6120</v>
      </c>
      <c r="DL116" s="1">
        <v>143</v>
      </c>
      <c r="DM116" s="1">
        <v>-2</v>
      </c>
      <c r="DO116" s="1">
        <v>-3</v>
      </c>
      <c r="DQ116" s="1">
        <v>26</v>
      </c>
      <c r="DR116" s="1">
        <v>-20</v>
      </c>
      <c r="DS116" s="1">
        <v>-20</v>
      </c>
      <c r="DV116" s="1">
        <v>-2</v>
      </c>
      <c r="DX116" s="1">
        <v>-30</v>
      </c>
      <c r="DY116" s="1">
        <v>-5</v>
      </c>
      <c r="EA116" s="1">
        <v>10</v>
      </c>
    </row>
    <row r="117" spans="1:131" ht="14.25">
      <c r="A117" s="1" t="s">
        <v>436</v>
      </c>
      <c r="B117" s="1" t="s">
        <v>437</v>
      </c>
      <c r="C117" s="1">
        <v>604789</v>
      </c>
      <c r="D117" s="1">
        <v>7292367</v>
      </c>
      <c r="E117" s="1">
        <v>604791</v>
      </c>
      <c r="F117" s="1">
        <v>7292324</v>
      </c>
      <c r="G117" s="1">
        <v>-565.57</v>
      </c>
      <c r="H117" s="2" t="s">
        <v>216</v>
      </c>
      <c r="I117" s="35">
        <v>822.6</v>
      </c>
      <c r="J117" s="35">
        <v>823.6</v>
      </c>
      <c r="K117" s="1">
        <f t="shared" si="1"/>
        <v>1</v>
      </c>
      <c r="L117" s="1">
        <v>177</v>
      </c>
      <c r="M117" s="1">
        <v>87</v>
      </c>
      <c r="N117" s="1">
        <v>1222.7</v>
      </c>
      <c r="O117" s="2" t="s">
        <v>381</v>
      </c>
      <c r="P117" s="1" t="s">
        <v>173</v>
      </c>
      <c r="Q117" s="36" t="s">
        <v>385</v>
      </c>
      <c r="R117" s="36" t="s">
        <v>237</v>
      </c>
      <c r="CC117" s="1">
        <v>7</v>
      </c>
      <c r="CD117" s="1">
        <v>-2</v>
      </c>
      <c r="CE117" s="1">
        <v>62</v>
      </c>
      <c r="CH117" s="1">
        <v>3</v>
      </c>
      <c r="CP117" s="1">
        <v>-2</v>
      </c>
      <c r="CQ117" s="1">
        <v>-2</v>
      </c>
      <c r="CR117" s="1">
        <v>-2</v>
      </c>
      <c r="CV117" s="1">
        <v>-1</v>
      </c>
      <c r="CX117" s="1">
        <v>-10</v>
      </c>
      <c r="DC117" s="1">
        <v>-1</v>
      </c>
      <c r="DD117" s="1">
        <v>3</v>
      </c>
      <c r="DE117" s="1">
        <v>5</v>
      </c>
      <c r="DF117" s="1">
        <v>7</v>
      </c>
      <c r="DG117" s="1">
        <v>11600</v>
      </c>
      <c r="DL117" s="1">
        <v>243</v>
      </c>
      <c r="DM117" s="1">
        <v>-2</v>
      </c>
      <c r="DO117" s="1">
        <v>3</v>
      </c>
      <c r="DQ117" s="1">
        <v>20</v>
      </c>
      <c r="DR117" s="1">
        <v>62</v>
      </c>
      <c r="DS117" s="1">
        <v>-20</v>
      </c>
      <c r="DV117" s="1">
        <v>-2</v>
      </c>
      <c r="DX117" s="1">
        <v>-30</v>
      </c>
      <c r="DY117" s="1">
        <v>-5</v>
      </c>
      <c r="EA117" s="1">
        <v>-1</v>
      </c>
    </row>
    <row r="118" spans="1:144" ht="14.25">
      <c r="A118" s="1" t="s">
        <v>438</v>
      </c>
      <c r="B118" s="1" t="s">
        <v>439</v>
      </c>
      <c r="C118" s="1">
        <v>604789</v>
      </c>
      <c r="D118" s="1">
        <v>7292367</v>
      </c>
      <c r="E118" s="1">
        <v>604791</v>
      </c>
      <c r="F118" s="1">
        <v>7292323</v>
      </c>
      <c r="G118" s="1">
        <v>-576.53</v>
      </c>
      <c r="H118" s="2" t="s">
        <v>216</v>
      </c>
      <c r="I118" s="35">
        <v>833.94</v>
      </c>
      <c r="J118" s="35">
        <v>834.2</v>
      </c>
      <c r="K118" s="1">
        <f t="shared" si="1"/>
        <v>0.2599999999999909</v>
      </c>
      <c r="L118" s="1">
        <v>177</v>
      </c>
      <c r="M118" s="1">
        <v>87</v>
      </c>
      <c r="N118" s="1">
        <v>1222.7</v>
      </c>
      <c r="O118" s="2" t="s">
        <v>381</v>
      </c>
      <c r="P118" s="1" t="s">
        <v>173</v>
      </c>
      <c r="Q118" s="36" t="s">
        <v>385</v>
      </c>
      <c r="R118" s="36" t="s">
        <v>226</v>
      </c>
      <c r="S118" s="1">
        <v>67.51</v>
      </c>
      <c r="T118" s="1">
        <v>0.55</v>
      </c>
      <c r="U118" s="1">
        <v>16.02</v>
      </c>
      <c r="V118" s="1">
        <v>3.71</v>
      </c>
      <c r="W118" s="1">
        <v>0.07</v>
      </c>
      <c r="X118" s="1">
        <v>1.3</v>
      </c>
      <c r="Y118" s="1">
        <v>3.96</v>
      </c>
      <c r="Z118" s="1">
        <v>1.88</v>
      </c>
      <c r="AA118" s="1">
        <v>4.76</v>
      </c>
      <c r="AB118" s="1">
        <v>0.23</v>
      </c>
      <c r="AC118" s="1">
        <v>-10</v>
      </c>
      <c r="AD118" s="1">
        <v>417</v>
      </c>
      <c r="AE118" s="1">
        <v>-30</v>
      </c>
      <c r="AG118" s="1">
        <v>-100</v>
      </c>
      <c r="AH118" s="1">
        <v>31</v>
      </c>
      <c r="AI118" s="1">
        <v>-20</v>
      </c>
      <c r="AJ118" s="1">
        <v>29</v>
      </c>
      <c r="AL118" s="1">
        <v>-10</v>
      </c>
      <c r="AN118" s="1">
        <v>-20</v>
      </c>
      <c r="AO118" s="1">
        <v>38</v>
      </c>
      <c r="AQ118" s="1">
        <v>-100</v>
      </c>
      <c r="AR118" s="1">
        <v>-50</v>
      </c>
      <c r="AT118" s="1">
        <v>-30</v>
      </c>
      <c r="AU118" s="1">
        <v>345</v>
      </c>
      <c r="AZ118" s="1">
        <v>85</v>
      </c>
      <c r="BB118" s="1">
        <v>1.01</v>
      </c>
      <c r="BD118" s="1">
        <v>108</v>
      </c>
      <c r="BE118" s="1">
        <v>9.47</v>
      </c>
      <c r="BF118" s="1">
        <v>3.39</v>
      </c>
      <c r="BG118" s="1">
        <v>1.67</v>
      </c>
      <c r="BH118" s="1">
        <v>1.35</v>
      </c>
      <c r="BI118" s="1">
        <v>4.79</v>
      </c>
      <c r="BJ118" s="1">
        <v>4.86</v>
      </c>
      <c r="BK118" s="1">
        <v>0.68</v>
      </c>
      <c r="BL118" s="1">
        <v>59.6</v>
      </c>
      <c r="BM118" s="1">
        <v>0.26</v>
      </c>
      <c r="BN118" s="1">
        <v>12.8</v>
      </c>
      <c r="BO118" s="1">
        <v>40</v>
      </c>
      <c r="BP118" s="1">
        <v>11</v>
      </c>
      <c r="BQ118" s="1">
        <v>114</v>
      </c>
      <c r="BR118" s="1">
        <v>9.24</v>
      </c>
      <c r="BS118" s="1">
        <v>6.07</v>
      </c>
      <c r="BT118" s="1">
        <v>1.6800000000000002</v>
      </c>
      <c r="BU118" s="1">
        <v>0.63</v>
      </c>
      <c r="BV118" s="1">
        <v>15.7</v>
      </c>
      <c r="BW118" s="1">
        <v>0.27</v>
      </c>
      <c r="BX118" s="1">
        <v>5.23</v>
      </c>
      <c r="BY118" s="1">
        <v>46.5</v>
      </c>
      <c r="BZ118" s="1">
        <v>20.1</v>
      </c>
      <c r="CA118" s="1">
        <v>2.02</v>
      </c>
      <c r="CB118" s="1">
        <v>235</v>
      </c>
      <c r="CC118" s="1">
        <v>-20</v>
      </c>
      <c r="CE118" s="1">
        <v>-100</v>
      </c>
      <c r="CF118" s="1">
        <v>59.6</v>
      </c>
      <c r="CG118" s="1">
        <v>108</v>
      </c>
      <c r="CH118" s="1">
        <v>9.47</v>
      </c>
      <c r="CI118" s="1">
        <v>114</v>
      </c>
      <c r="CJ118" s="1">
        <v>9.24</v>
      </c>
      <c r="CK118" s="1">
        <v>15.7</v>
      </c>
      <c r="CL118" s="1">
        <v>5.23</v>
      </c>
      <c r="CM118" s="1">
        <v>235</v>
      </c>
      <c r="CN118" s="1">
        <v>20.1</v>
      </c>
      <c r="CO118" s="1">
        <v>46.5</v>
      </c>
      <c r="EB118" s="1">
        <v>67</v>
      </c>
      <c r="EC118" s="1">
        <v>0.55</v>
      </c>
      <c r="ED118" s="1">
        <v>15.9</v>
      </c>
      <c r="EE118" s="1">
        <v>3.93</v>
      </c>
      <c r="EG118" s="1">
        <v>4.09</v>
      </c>
      <c r="EI118" s="1">
        <v>3.68</v>
      </c>
      <c r="EJ118" s="1">
        <v>0.07</v>
      </c>
      <c r="EK118" s="1">
        <v>1.29</v>
      </c>
      <c r="EL118" s="1">
        <v>1.87</v>
      </c>
      <c r="EM118" s="1">
        <v>4.72</v>
      </c>
      <c r="EN118" s="1">
        <v>0.23</v>
      </c>
    </row>
    <row r="119" spans="1:131" ht="14.25">
      <c r="A119" s="1" t="s">
        <v>440</v>
      </c>
      <c r="B119" s="1" t="s">
        <v>441</v>
      </c>
      <c r="C119" s="1">
        <v>604789</v>
      </c>
      <c r="D119" s="1">
        <v>7292367</v>
      </c>
      <c r="E119" s="1">
        <v>604791</v>
      </c>
      <c r="F119" s="1">
        <v>7292322</v>
      </c>
      <c r="G119" s="1">
        <v>-599.08</v>
      </c>
      <c r="H119" s="2" t="s">
        <v>216</v>
      </c>
      <c r="I119" s="35">
        <v>856.15</v>
      </c>
      <c r="J119" s="35">
        <v>857.15</v>
      </c>
      <c r="K119" s="1">
        <f t="shared" si="1"/>
        <v>1</v>
      </c>
      <c r="L119" s="1">
        <v>177</v>
      </c>
      <c r="M119" s="1">
        <v>87</v>
      </c>
      <c r="N119" s="1">
        <v>1222.7</v>
      </c>
      <c r="O119" s="2" t="s">
        <v>381</v>
      </c>
      <c r="P119" s="1" t="s">
        <v>173</v>
      </c>
      <c r="Q119" s="36" t="s">
        <v>385</v>
      </c>
      <c r="R119" s="36" t="s">
        <v>237</v>
      </c>
      <c r="CC119" s="1">
        <v>6</v>
      </c>
      <c r="CD119" s="1">
        <v>-2</v>
      </c>
      <c r="CE119" s="1">
        <v>271</v>
      </c>
      <c r="CH119" s="1">
        <v>6</v>
      </c>
      <c r="CP119" s="1">
        <v>-2</v>
      </c>
      <c r="CQ119" s="1">
        <v>-2</v>
      </c>
      <c r="CR119" s="1">
        <v>-2</v>
      </c>
      <c r="CV119" s="1">
        <v>-1</v>
      </c>
      <c r="CX119" s="1">
        <v>-10</v>
      </c>
      <c r="DC119" s="1">
        <v>-1</v>
      </c>
      <c r="DD119" s="1">
        <v>6</v>
      </c>
      <c r="DE119" s="1">
        <v>10</v>
      </c>
      <c r="DF119" s="1">
        <v>6</v>
      </c>
      <c r="DG119" s="1">
        <v>17400</v>
      </c>
      <c r="DL119" s="1">
        <v>340</v>
      </c>
      <c r="DM119" s="1">
        <v>-2</v>
      </c>
      <c r="DO119" s="1">
        <v>6</v>
      </c>
      <c r="DQ119" s="1">
        <v>18</v>
      </c>
      <c r="DR119" s="1">
        <v>271</v>
      </c>
      <c r="DS119" s="1">
        <v>-20</v>
      </c>
      <c r="DV119" s="1">
        <v>-2</v>
      </c>
      <c r="DX119" s="1">
        <v>-30</v>
      </c>
      <c r="DY119" s="1">
        <v>-5</v>
      </c>
      <c r="EA119" s="1">
        <v>-1</v>
      </c>
    </row>
    <row r="120" spans="1:144" ht="14.25">
      <c r="A120" s="1" t="s">
        <v>442</v>
      </c>
      <c r="B120" s="1" t="s">
        <v>443</v>
      </c>
      <c r="C120" s="1">
        <v>604789</v>
      </c>
      <c r="D120" s="1">
        <v>7292367</v>
      </c>
      <c r="E120" s="1">
        <v>604791</v>
      </c>
      <c r="F120" s="1">
        <v>7292321</v>
      </c>
      <c r="G120" s="1">
        <v>-627.89</v>
      </c>
      <c r="H120" s="2" t="s">
        <v>216</v>
      </c>
      <c r="I120" s="35">
        <v>885.34</v>
      </c>
      <c r="J120" s="35">
        <v>885.67</v>
      </c>
      <c r="K120" s="1">
        <f t="shared" si="1"/>
        <v>0.32999999999992724</v>
      </c>
      <c r="L120" s="1">
        <v>177</v>
      </c>
      <c r="M120" s="1">
        <v>87</v>
      </c>
      <c r="N120" s="1">
        <v>1222.7</v>
      </c>
      <c r="O120" s="2" t="s">
        <v>381</v>
      </c>
      <c r="P120" s="1" t="s">
        <v>173</v>
      </c>
      <c r="Q120" s="36" t="s">
        <v>385</v>
      </c>
      <c r="R120" s="36" t="s">
        <v>226</v>
      </c>
      <c r="S120" s="1">
        <v>67.84</v>
      </c>
      <c r="T120" s="1">
        <v>0.56</v>
      </c>
      <c r="U120" s="1">
        <v>15.52</v>
      </c>
      <c r="V120" s="1">
        <v>3.81</v>
      </c>
      <c r="W120" s="1">
        <v>0.07</v>
      </c>
      <c r="X120" s="1">
        <v>1.25</v>
      </c>
      <c r="Y120" s="1">
        <v>3.57</v>
      </c>
      <c r="Z120" s="1">
        <v>2.7</v>
      </c>
      <c r="AA120" s="1">
        <v>4.43</v>
      </c>
      <c r="AB120" s="1">
        <v>0.24</v>
      </c>
      <c r="AC120" s="1">
        <v>-10</v>
      </c>
      <c r="AD120" s="1">
        <v>1103</v>
      </c>
      <c r="AE120" s="1">
        <v>-30</v>
      </c>
      <c r="AG120" s="1">
        <v>130</v>
      </c>
      <c r="AH120" s="1">
        <v>-20</v>
      </c>
      <c r="AI120" s="1">
        <v>-20</v>
      </c>
      <c r="AJ120" s="1">
        <v>26</v>
      </c>
      <c r="AL120" s="1">
        <v>-10</v>
      </c>
      <c r="AN120" s="1">
        <v>-20</v>
      </c>
      <c r="AO120" s="1">
        <v>46</v>
      </c>
      <c r="AQ120" s="1">
        <v>80</v>
      </c>
      <c r="AR120" s="1">
        <v>-50</v>
      </c>
      <c r="AT120" s="1">
        <v>-30</v>
      </c>
      <c r="AU120" s="1">
        <v>344</v>
      </c>
      <c r="AZ120" s="1">
        <v>89</v>
      </c>
      <c r="BB120" s="1">
        <v>1.01</v>
      </c>
      <c r="BD120" s="1">
        <v>105</v>
      </c>
      <c r="BE120" s="1">
        <v>9.17</v>
      </c>
      <c r="BF120" s="1">
        <v>2.31</v>
      </c>
      <c r="BG120" s="1">
        <v>1.3</v>
      </c>
      <c r="BH120" s="1">
        <v>1.08</v>
      </c>
      <c r="BI120" s="1">
        <v>4.18</v>
      </c>
      <c r="BJ120" s="1">
        <v>4.23</v>
      </c>
      <c r="BK120" s="1">
        <v>0.45</v>
      </c>
      <c r="BL120" s="1">
        <v>58.8</v>
      </c>
      <c r="BM120" s="1">
        <v>0.17</v>
      </c>
      <c r="BN120" s="1">
        <v>10.8</v>
      </c>
      <c r="BO120" s="1">
        <v>35.7</v>
      </c>
      <c r="BP120" s="1">
        <v>10.5</v>
      </c>
      <c r="BQ120" s="1">
        <v>127</v>
      </c>
      <c r="BR120" s="1">
        <v>6.72</v>
      </c>
      <c r="BS120" s="1">
        <v>5.57</v>
      </c>
      <c r="BT120" s="1">
        <v>1.21</v>
      </c>
      <c r="BU120" s="1">
        <v>0.54</v>
      </c>
      <c r="BV120" s="1">
        <v>17.4</v>
      </c>
      <c r="BW120" s="1">
        <v>0.17</v>
      </c>
      <c r="BX120" s="1">
        <v>5.12</v>
      </c>
      <c r="BY120" s="1">
        <v>36.3</v>
      </c>
      <c r="BZ120" s="1">
        <v>13.9</v>
      </c>
      <c r="CA120" s="1">
        <v>1.13</v>
      </c>
      <c r="CB120" s="1">
        <v>204</v>
      </c>
      <c r="CC120" s="1">
        <v>-20</v>
      </c>
      <c r="CE120" s="1">
        <v>80</v>
      </c>
      <c r="CF120" s="1">
        <v>58.8</v>
      </c>
      <c r="CG120" s="1">
        <v>105</v>
      </c>
      <c r="CH120" s="1">
        <v>9.17</v>
      </c>
      <c r="CI120" s="1">
        <v>127</v>
      </c>
      <c r="CJ120" s="1">
        <v>6.72</v>
      </c>
      <c r="CK120" s="1">
        <v>17.4</v>
      </c>
      <c r="CL120" s="1">
        <v>5.12</v>
      </c>
      <c r="CM120" s="1">
        <v>204</v>
      </c>
      <c r="CN120" s="1">
        <v>13.9</v>
      </c>
      <c r="CO120" s="1">
        <v>36.3</v>
      </c>
      <c r="EB120" s="1">
        <v>67.3</v>
      </c>
      <c r="EC120" s="1">
        <v>0.56</v>
      </c>
      <c r="ED120" s="1">
        <v>15.4</v>
      </c>
      <c r="EE120" s="1">
        <v>3.54</v>
      </c>
      <c r="EG120" s="1">
        <v>4.2</v>
      </c>
      <c r="EI120" s="1">
        <v>3.78</v>
      </c>
      <c r="EJ120" s="1">
        <v>0.07</v>
      </c>
      <c r="EK120" s="1">
        <v>1.24</v>
      </c>
      <c r="EL120" s="1">
        <v>2.68</v>
      </c>
      <c r="EM120" s="1">
        <v>4.39</v>
      </c>
      <c r="EN120" s="1">
        <v>0.24</v>
      </c>
    </row>
    <row r="121" spans="1:144" ht="14.25">
      <c r="A121" s="1" t="s">
        <v>444</v>
      </c>
      <c r="B121" s="1" t="s">
        <v>445</v>
      </c>
      <c r="C121" s="1">
        <v>604789</v>
      </c>
      <c r="D121" s="1">
        <v>7292367</v>
      </c>
      <c r="E121" s="1">
        <v>604792</v>
      </c>
      <c r="F121" s="1">
        <v>7292319</v>
      </c>
      <c r="G121" s="1">
        <v>-660.79</v>
      </c>
      <c r="H121" s="2" t="s">
        <v>216</v>
      </c>
      <c r="I121" s="35">
        <v>918.36</v>
      </c>
      <c r="J121" s="35">
        <v>918.53</v>
      </c>
      <c r="K121" s="1">
        <f t="shared" si="1"/>
        <v>0.16999999999995907</v>
      </c>
      <c r="L121" s="1">
        <v>177</v>
      </c>
      <c r="M121" s="1">
        <v>87</v>
      </c>
      <c r="N121" s="1">
        <v>1222.7</v>
      </c>
      <c r="O121" s="2" t="s">
        <v>381</v>
      </c>
      <c r="P121" s="1" t="s">
        <v>173</v>
      </c>
      <c r="Q121" s="36" t="s">
        <v>385</v>
      </c>
      <c r="R121" s="36" t="s">
        <v>218</v>
      </c>
      <c r="S121" s="1">
        <v>60.99</v>
      </c>
      <c r="T121" s="1">
        <v>0.39</v>
      </c>
      <c r="U121" s="1">
        <v>12.96</v>
      </c>
      <c r="V121" s="1">
        <v>3.38</v>
      </c>
      <c r="W121" s="1">
        <v>0.13</v>
      </c>
      <c r="X121" s="1">
        <v>3.82</v>
      </c>
      <c r="Y121" s="1">
        <v>10.16</v>
      </c>
      <c r="Z121" s="1">
        <v>1.68</v>
      </c>
      <c r="AA121" s="1">
        <v>5.98</v>
      </c>
      <c r="AB121" s="1">
        <v>0.51</v>
      </c>
      <c r="AC121" s="1">
        <v>-10</v>
      </c>
      <c r="AD121" s="1">
        <v>357</v>
      </c>
      <c r="AE121" s="1">
        <v>-30</v>
      </c>
      <c r="AG121" s="1">
        <v>240</v>
      </c>
      <c r="AH121" s="1">
        <v>-20</v>
      </c>
      <c r="AI121" s="1">
        <v>31</v>
      </c>
      <c r="AJ121" s="1">
        <v>26</v>
      </c>
      <c r="AL121" s="1">
        <v>-10</v>
      </c>
      <c r="AN121" s="1">
        <v>-20</v>
      </c>
      <c r="AO121" s="1">
        <v>109</v>
      </c>
      <c r="AQ121" s="1">
        <v>200</v>
      </c>
      <c r="AR121" s="1">
        <v>-50</v>
      </c>
      <c r="AT121" s="1">
        <v>-30</v>
      </c>
      <c r="AU121" s="1">
        <v>339</v>
      </c>
      <c r="AZ121" s="1">
        <v>121</v>
      </c>
      <c r="BB121" s="1">
        <v>1.09</v>
      </c>
      <c r="BD121" s="1">
        <v>114</v>
      </c>
      <c r="BE121" s="1">
        <v>5.68</v>
      </c>
      <c r="BF121" s="1">
        <v>2.61</v>
      </c>
      <c r="BG121" s="1">
        <v>1.41</v>
      </c>
      <c r="BH121" s="1">
        <v>1.21</v>
      </c>
      <c r="BI121" s="1">
        <v>5.13</v>
      </c>
      <c r="BJ121" s="1">
        <v>2.54</v>
      </c>
      <c r="BK121" s="1">
        <v>0.52</v>
      </c>
      <c r="BL121" s="1">
        <v>61</v>
      </c>
      <c r="BM121" s="1">
        <v>0.21</v>
      </c>
      <c r="BN121" s="1">
        <v>14.2</v>
      </c>
      <c r="BO121" s="1">
        <v>45</v>
      </c>
      <c r="BP121" s="1">
        <v>12.2</v>
      </c>
      <c r="BQ121" s="1">
        <v>63.3</v>
      </c>
      <c r="BR121" s="1">
        <v>6.35</v>
      </c>
      <c r="BS121" s="1">
        <v>6.74</v>
      </c>
      <c r="BT121" s="1">
        <v>1.5</v>
      </c>
      <c r="BU121" s="1">
        <v>0.55</v>
      </c>
      <c r="BV121" s="1">
        <v>16</v>
      </c>
      <c r="BW121" s="1">
        <v>0.2</v>
      </c>
      <c r="BX121" s="1">
        <v>5.04</v>
      </c>
      <c r="BY121" s="1">
        <v>37.2</v>
      </c>
      <c r="BZ121" s="1">
        <v>15.7</v>
      </c>
      <c r="CA121" s="1">
        <v>1.31</v>
      </c>
      <c r="CB121" s="1">
        <v>119</v>
      </c>
      <c r="CC121" s="1">
        <v>31</v>
      </c>
      <c r="CE121" s="1">
        <v>200</v>
      </c>
      <c r="CF121" s="1">
        <v>61</v>
      </c>
      <c r="CG121" s="1">
        <v>114</v>
      </c>
      <c r="CH121" s="1">
        <v>5.68</v>
      </c>
      <c r="CI121" s="1">
        <v>63.3</v>
      </c>
      <c r="CJ121" s="1">
        <v>6.35</v>
      </c>
      <c r="CK121" s="1">
        <v>16</v>
      </c>
      <c r="CL121" s="1">
        <v>5.04</v>
      </c>
      <c r="CM121" s="1">
        <v>119</v>
      </c>
      <c r="CN121" s="1">
        <v>15.7</v>
      </c>
      <c r="CO121" s="1">
        <v>37.2</v>
      </c>
      <c r="EB121" s="1">
        <v>56</v>
      </c>
      <c r="EC121" s="1">
        <v>0.36</v>
      </c>
      <c r="ED121" s="1">
        <v>11.9</v>
      </c>
      <c r="EE121" s="1">
        <v>9.33</v>
      </c>
      <c r="EG121" s="1">
        <v>3.45</v>
      </c>
      <c r="EI121" s="1">
        <v>3.1</v>
      </c>
      <c r="EJ121" s="1">
        <v>0.12</v>
      </c>
      <c r="EK121" s="1">
        <v>3.51</v>
      </c>
      <c r="EL121" s="1">
        <v>1.54</v>
      </c>
      <c r="EM121" s="1">
        <v>5.49</v>
      </c>
      <c r="EN121" s="1">
        <v>0.47</v>
      </c>
    </row>
    <row r="122" spans="1:144" ht="14.25">
      <c r="A122" s="1" t="s">
        <v>446</v>
      </c>
      <c r="B122" s="1" t="s">
        <v>447</v>
      </c>
      <c r="C122" s="1">
        <v>604789</v>
      </c>
      <c r="D122" s="1">
        <v>7292367</v>
      </c>
      <c r="E122" s="1">
        <v>604792</v>
      </c>
      <c r="F122" s="1">
        <v>7292319</v>
      </c>
      <c r="G122" s="1">
        <v>-660.94</v>
      </c>
      <c r="H122" s="2" t="s">
        <v>216</v>
      </c>
      <c r="I122" s="35">
        <v>918.53</v>
      </c>
      <c r="J122" s="35">
        <v>918.67</v>
      </c>
      <c r="K122" s="1">
        <f t="shared" si="1"/>
        <v>0.13999999999998636</v>
      </c>
      <c r="L122" s="1">
        <v>177</v>
      </c>
      <c r="M122" s="1">
        <v>87</v>
      </c>
      <c r="N122" s="1">
        <v>1222.7</v>
      </c>
      <c r="O122" s="2" t="s">
        <v>448</v>
      </c>
      <c r="P122" s="1" t="s">
        <v>173</v>
      </c>
      <c r="Q122" s="36" t="s">
        <v>222</v>
      </c>
      <c r="R122" s="36" t="s">
        <v>201</v>
      </c>
      <c r="S122" s="1">
        <v>30.25</v>
      </c>
      <c r="T122" s="1">
        <v>2.36</v>
      </c>
      <c r="U122" s="1">
        <v>7.31</v>
      </c>
      <c r="V122" s="1">
        <v>9.87</v>
      </c>
      <c r="W122" s="1">
        <v>0.32</v>
      </c>
      <c r="X122" s="1">
        <v>16.13</v>
      </c>
      <c r="Y122" s="1">
        <v>27.98</v>
      </c>
      <c r="Z122" s="1">
        <v>3.35</v>
      </c>
      <c r="AA122" s="1">
        <v>1.08</v>
      </c>
      <c r="AB122" s="1">
        <v>1.35</v>
      </c>
      <c r="AC122" s="1">
        <v>-10</v>
      </c>
      <c r="AD122" s="1">
        <v>858</v>
      </c>
      <c r="AE122" s="1">
        <v>-30</v>
      </c>
      <c r="AG122" s="1">
        <v>100</v>
      </c>
      <c r="AH122" s="1">
        <v>103</v>
      </c>
      <c r="AI122" s="1">
        <v>337</v>
      </c>
      <c r="AJ122" s="1">
        <v>-30</v>
      </c>
      <c r="AL122" s="1">
        <v>-10</v>
      </c>
      <c r="AN122" s="1">
        <v>61</v>
      </c>
      <c r="AO122" s="1">
        <v>-30</v>
      </c>
      <c r="AQ122" s="1">
        <v>440</v>
      </c>
      <c r="AR122" s="1">
        <v>-50</v>
      </c>
      <c r="AT122" s="1">
        <v>-30</v>
      </c>
      <c r="AU122" s="1">
        <v>799</v>
      </c>
      <c r="AZ122" s="1">
        <v>85</v>
      </c>
      <c r="BB122" s="1">
        <v>1.26</v>
      </c>
      <c r="BD122" s="1">
        <v>31.8</v>
      </c>
      <c r="BE122" s="1">
        <v>32.1</v>
      </c>
      <c r="BF122" s="1">
        <v>3.15</v>
      </c>
      <c r="BG122" s="1">
        <v>1.66</v>
      </c>
      <c r="BH122" s="1">
        <v>0.94</v>
      </c>
      <c r="BI122" s="1">
        <v>3.12</v>
      </c>
      <c r="BJ122" s="1">
        <v>1.58</v>
      </c>
      <c r="BK122" s="1">
        <v>0.61</v>
      </c>
      <c r="BL122" s="1">
        <v>20.2</v>
      </c>
      <c r="BM122" s="1">
        <v>0.22</v>
      </c>
      <c r="BN122" s="1">
        <v>56.6</v>
      </c>
      <c r="BO122" s="1">
        <v>13.8</v>
      </c>
      <c r="BP122" s="1">
        <v>3.45</v>
      </c>
      <c r="BQ122" s="1">
        <v>80.7</v>
      </c>
      <c r="BR122" s="1">
        <v>15.8</v>
      </c>
      <c r="BS122" s="1">
        <v>2.86</v>
      </c>
      <c r="BT122" s="1">
        <v>2.77</v>
      </c>
      <c r="BU122" s="1">
        <v>0.5</v>
      </c>
      <c r="BV122" s="1">
        <v>1.39</v>
      </c>
      <c r="BW122" s="1">
        <v>0.25</v>
      </c>
      <c r="BX122" s="1">
        <v>0.38</v>
      </c>
      <c r="BY122" s="1">
        <v>141</v>
      </c>
      <c r="BZ122" s="1">
        <v>17.4</v>
      </c>
      <c r="CA122" s="1">
        <v>1.6800000000000002</v>
      </c>
      <c r="CB122" s="1">
        <v>62.4</v>
      </c>
      <c r="CC122" s="1">
        <v>337</v>
      </c>
      <c r="CE122" s="1">
        <v>440</v>
      </c>
      <c r="CF122" s="1">
        <v>20.2</v>
      </c>
      <c r="CG122" s="1">
        <v>31.8</v>
      </c>
      <c r="CH122" s="1">
        <v>32.1</v>
      </c>
      <c r="CI122" s="1">
        <v>80.7</v>
      </c>
      <c r="CJ122" s="1">
        <v>15.8</v>
      </c>
      <c r="CK122" s="1">
        <v>1.39</v>
      </c>
      <c r="CL122" s="1">
        <v>0.38</v>
      </c>
      <c r="CM122" s="1">
        <v>62.4</v>
      </c>
      <c r="CN122" s="1">
        <v>17.4</v>
      </c>
      <c r="CO122" s="1">
        <v>141</v>
      </c>
      <c r="EB122" s="1">
        <v>24</v>
      </c>
      <c r="EC122" s="1">
        <v>1.87</v>
      </c>
      <c r="ED122" s="1">
        <v>5.8</v>
      </c>
      <c r="EE122" s="1">
        <v>22.2</v>
      </c>
      <c r="EG122" s="1">
        <v>8.7</v>
      </c>
      <c r="EI122" s="1">
        <v>7.83</v>
      </c>
      <c r="EJ122" s="1">
        <v>0.25</v>
      </c>
      <c r="EK122" s="1">
        <v>12.8</v>
      </c>
      <c r="EL122" s="1">
        <v>2.66</v>
      </c>
      <c r="EM122" s="1">
        <v>0.86</v>
      </c>
      <c r="EN122" s="1">
        <v>1.07</v>
      </c>
    </row>
    <row r="123" spans="1:144" ht="14.25">
      <c r="A123" s="1" t="s">
        <v>449</v>
      </c>
      <c r="B123" s="1" t="s">
        <v>450</v>
      </c>
      <c r="C123" s="1">
        <v>604789</v>
      </c>
      <c r="D123" s="1">
        <v>7292367</v>
      </c>
      <c r="E123" s="1">
        <v>604792</v>
      </c>
      <c r="F123" s="1">
        <v>7292319</v>
      </c>
      <c r="G123" s="1">
        <v>-661.23</v>
      </c>
      <c r="H123" s="2" t="s">
        <v>216</v>
      </c>
      <c r="I123" s="35">
        <v>918.67</v>
      </c>
      <c r="J123" s="35">
        <v>919.1</v>
      </c>
      <c r="K123" s="1">
        <f t="shared" si="1"/>
        <v>0.43000000000006366</v>
      </c>
      <c r="L123" s="1">
        <v>177</v>
      </c>
      <c r="M123" s="1">
        <v>87</v>
      </c>
      <c r="N123" s="1">
        <v>1222.7</v>
      </c>
      <c r="O123" s="2" t="s">
        <v>448</v>
      </c>
      <c r="P123" s="1" t="s">
        <v>173</v>
      </c>
      <c r="Q123" s="36" t="s">
        <v>222</v>
      </c>
      <c r="R123" s="36" t="s">
        <v>175</v>
      </c>
      <c r="S123" s="1">
        <v>37.3</v>
      </c>
      <c r="T123" s="1">
        <v>3.63</v>
      </c>
      <c r="U123" s="1">
        <v>7.32</v>
      </c>
      <c r="V123" s="1">
        <v>10.08</v>
      </c>
      <c r="W123" s="1">
        <v>0.16</v>
      </c>
      <c r="X123" s="1">
        <v>21.55</v>
      </c>
      <c r="Y123" s="1">
        <v>14.71</v>
      </c>
      <c r="Z123" s="1">
        <v>3.63</v>
      </c>
      <c r="AA123" s="1">
        <v>1.23</v>
      </c>
      <c r="AB123" s="1">
        <v>0.39</v>
      </c>
      <c r="AC123" s="1">
        <v>-10</v>
      </c>
      <c r="AD123" s="1">
        <v>274</v>
      </c>
      <c r="AE123" s="1">
        <v>-30</v>
      </c>
      <c r="AG123" s="1">
        <v>200</v>
      </c>
      <c r="AH123" s="1">
        <v>53</v>
      </c>
      <c r="AI123" s="1">
        <v>561</v>
      </c>
      <c r="AJ123" s="1">
        <v>20</v>
      </c>
      <c r="AL123" s="1">
        <v>-10</v>
      </c>
      <c r="AN123" s="1">
        <v>108</v>
      </c>
      <c r="AO123" s="1">
        <v>-30</v>
      </c>
      <c r="AQ123" s="1">
        <v>680</v>
      </c>
      <c r="AR123" s="1">
        <v>-50</v>
      </c>
      <c r="AT123" s="1">
        <v>-30</v>
      </c>
      <c r="AU123" s="1">
        <v>531</v>
      </c>
      <c r="AZ123" s="1">
        <v>79</v>
      </c>
      <c r="BB123" s="1">
        <v>1.16</v>
      </c>
      <c r="BD123" s="1">
        <v>5.39</v>
      </c>
      <c r="BE123" s="1">
        <v>55.4</v>
      </c>
      <c r="BF123" s="1">
        <v>1.05</v>
      </c>
      <c r="BG123" s="1">
        <v>0.37</v>
      </c>
      <c r="BH123" s="1">
        <v>0.28</v>
      </c>
      <c r="BI123" s="1">
        <v>0.54</v>
      </c>
      <c r="BJ123" s="1">
        <v>1.08</v>
      </c>
      <c r="BK123" s="1">
        <v>0.16</v>
      </c>
      <c r="BL123" s="1">
        <v>2.98</v>
      </c>
      <c r="BM123" s="1">
        <v>-0.1</v>
      </c>
      <c r="BN123" s="1">
        <v>16</v>
      </c>
      <c r="BO123" s="1">
        <v>2.9</v>
      </c>
      <c r="BP123" s="1">
        <v>0.71</v>
      </c>
      <c r="BQ123" s="1">
        <v>95.3</v>
      </c>
      <c r="BR123" s="1">
        <v>18.4</v>
      </c>
      <c r="BS123" s="1">
        <v>0.7</v>
      </c>
      <c r="BT123" s="1">
        <v>2.03</v>
      </c>
      <c r="BU123" s="1">
        <v>0.13</v>
      </c>
      <c r="BV123" s="1">
        <v>0.5700000000000001</v>
      </c>
      <c r="BW123" s="1">
        <v>-0.1</v>
      </c>
      <c r="BX123" s="1">
        <v>0.24</v>
      </c>
      <c r="BY123" s="1">
        <v>153</v>
      </c>
      <c r="BZ123" s="1">
        <v>4.12</v>
      </c>
      <c r="CA123" s="1">
        <v>0.33</v>
      </c>
      <c r="CB123" s="1">
        <v>21.2</v>
      </c>
      <c r="CC123" s="1">
        <v>561</v>
      </c>
      <c r="CE123" s="1">
        <v>680</v>
      </c>
      <c r="CF123" s="1">
        <v>2.98</v>
      </c>
      <c r="CG123" s="1">
        <v>5.39</v>
      </c>
      <c r="CH123" s="1">
        <v>55.4</v>
      </c>
      <c r="CI123" s="1">
        <v>95.3</v>
      </c>
      <c r="CJ123" s="1">
        <v>18.4</v>
      </c>
      <c r="CK123" s="1">
        <v>0.5700000000000001</v>
      </c>
      <c r="CL123" s="1">
        <v>0.24</v>
      </c>
      <c r="CM123" s="1">
        <v>21.2</v>
      </c>
      <c r="CN123" s="1">
        <v>4.12</v>
      </c>
      <c r="CO123" s="1">
        <v>153</v>
      </c>
      <c r="EB123" s="1">
        <v>32.2</v>
      </c>
      <c r="EC123" s="1">
        <v>3.13</v>
      </c>
      <c r="ED123" s="1">
        <v>6.32</v>
      </c>
      <c r="EE123" s="1">
        <v>12.7</v>
      </c>
      <c r="EG123" s="1">
        <v>9.67</v>
      </c>
      <c r="EI123" s="1">
        <v>8.7</v>
      </c>
      <c r="EJ123" s="1">
        <v>0.14</v>
      </c>
      <c r="EK123" s="1">
        <v>18.6</v>
      </c>
      <c r="EL123" s="1">
        <v>3.13</v>
      </c>
      <c r="EM123" s="1">
        <v>1.06</v>
      </c>
      <c r="EN123" s="1">
        <v>0.34</v>
      </c>
    </row>
    <row r="124" spans="1:131" ht="14.25">
      <c r="A124" s="1" t="s">
        <v>451</v>
      </c>
      <c r="B124" s="1" t="s">
        <v>452</v>
      </c>
      <c r="C124" s="1">
        <v>604789</v>
      </c>
      <c r="D124" s="1">
        <v>7292367</v>
      </c>
      <c r="E124" s="1">
        <v>604792</v>
      </c>
      <c r="F124" s="1">
        <v>7292319</v>
      </c>
      <c r="G124" s="1">
        <v>-661.89</v>
      </c>
      <c r="H124" s="2" t="s">
        <v>216</v>
      </c>
      <c r="I124" s="35">
        <v>919.1</v>
      </c>
      <c r="J124" s="35">
        <v>920</v>
      </c>
      <c r="K124" s="1">
        <f t="shared" si="1"/>
        <v>0.8999999999999773</v>
      </c>
      <c r="L124" s="1">
        <v>177</v>
      </c>
      <c r="M124" s="1">
        <v>87</v>
      </c>
      <c r="N124" s="1">
        <v>1222.7</v>
      </c>
      <c r="O124" s="2" t="s">
        <v>448</v>
      </c>
      <c r="P124" s="1" t="s">
        <v>173</v>
      </c>
      <c r="Q124" s="36" t="s">
        <v>385</v>
      </c>
      <c r="R124" s="36" t="s">
        <v>237</v>
      </c>
      <c r="CC124" s="1">
        <v>407</v>
      </c>
      <c r="CD124" s="1">
        <v>-2</v>
      </c>
      <c r="CE124" s="1">
        <v>912</v>
      </c>
      <c r="CH124" s="1">
        <v>46</v>
      </c>
      <c r="CP124" s="1">
        <v>-2</v>
      </c>
      <c r="CQ124" s="1">
        <v>-2</v>
      </c>
      <c r="CR124" s="1">
        <v>-2</v>
      </c>
      <c r="CV124" s="1">
        <v>-1</v>
      </c>
      <c r="CX124" s="1">
        <v>-10</v>
      </c>
      <c r="DC124" s="1">
        <v>-1</v>
      </c>
      <c r="DD124" s="1">
        <v>46</v>
      </c>
      <c r="DE124" s="1">
        <v>34</v>
      </c>
      <c r="DF124" s="1">
        <v>407</v>
      </c>
      <c r="DG124" s="1">
        <v>54400</v>
      </c>
      <c r="DL124" s="1">
        <v>993</v>
      </c>
      <c r="DM124" s="1">
        <v>2</v>
      </c>
      <c r="DO124" s="1">
        <v>78</v>
      </c>
      <c r="DQ124" s="1">
        <v>11</v>
      </c>
      <c r="DR124" s="1">
        <v>912</v>
      </c>
      <c r="DS124" s="1">
        <v>-20</v>
      </c>
      <c r="DV124" s="1">
        <v>-2</v>
      </c>
      <c r="DX124" s="1">
        <v>-30</v>
      </c>
      <c r="DY124" s="1">
        <v>-5</v>
      </c>
      <c r="EA124" s="1">
        <v>-1</v>
      </c>
    </row>
    <row r="125" spans="1:131" ht="14.25">
      <c r="A125" s="1" t="s">
        <v>453</v>
      </c>
      <c r="B125" s="1" t="s">
        <v>454</v>
      </c>
      <c r="C125" s="1">
        <v>604789</v>
      </c>
      <c r="D125" s="1">
        <v>7292367</v>
      </c>
      <c r="E125" s="1">
        <v>604792</v>
      </c>
      <c r="F125" s="1">
        <v>7292319</v>
      </c>
      <c r="G125" s="1">
        <v>-662.84</v>
      </c>
      <c r="H125" s="2" t="s">
        <v>216</v>
      </c>
      <c r="I125" s="35">
        <v>920</v>
      </c>
      <c r="J125" s="35">
        <v>921</v>
      </c>
      <c r="K125" s="1">
        <f t="shared" si="1"/>
        <v>1</v>
      </c>
      <c r="L125" s="1">
        <v>177</v>
      </c>
      <c r="M125" s="1">
        <v>87</v>
      </c>
      <c r="N125" s="1">
        <v>1222.7</v>
      </c>
      <c r="O125" s="2" t="s">
        <v>381</v>
      </c>
      <c r="P125" s="1" t="s">
        <v>173</v>
      </c>
      <c r="Q125" s="36" t="s">
        <v>385</v>
      </c>
      <c r="R125" s="36" t="s">
        <v>237</v>
      </c>
      <c r="CC125" s="1">
        <v>25</v>
      </c>
      <c r="CD125" s="1">
        <v>-2</v>
      </c>
      <c r="CE125" s="1">
        <v>157</v>
      </c>
      <c r="CH125" s="1">
        <v>1</v>
      </c>
      <c r="CP125" s="1">
        <v>-2</v>
      </c>
      <c r="CQ125" s="1">
        <v>-2</v>
      </c>
      <c r="CR125" s="1">
        <v>-2</v>
      </c>
      <c r="CV125" s="1">
        <v>-1</v>
      </c>
      <c r="CX125" s="1">
        <v>-10</v>
      </c>
      <c r="DC125" s="1">
        <v>-1</v>
      </c>
      <c r="DD125" s="1">
        <v>1</v>
      </c>
      <c r="DE125" s="1">
        <v>3</v>
      </c>
      <c r="DF125" s="1">
        <v>25</v>
      </c>
      <c r="DG125" s="1">
        <v>7980</v>
      </c>
      <c r="DL125" s="1">
        <v>245</v>
      </c>
      <c r="DM125" s="1">
        <v>-2</v>
      </c>
      <c r="DO125" s="1">
        <v>-3</v>
      </c>
      <c r="DQ125" s="1">
        <v>34</v>
      </c>
      <c r="DR125" s="1">
        <v>157</v>
      </c>
      <c r="DS125" s="1">
        <v>-20</v>
      </c>
      <c r="DV125" s="1">
        <v>-2</v>
      </c>
      <c r="DX125" s="1">
        <v>-30</v>
      </c>
      <c r="DY125" s="1">
        <v>-5</v>
      </c>
      <c r="EA125" s="1">
        <v>-1</v>
      </c>
    </row>
    <row r="126" spans="1:144" ht="14.25">
      <c r="A126" s="1" t="s">
        <v>455</v>
      </c>
      <c r="B126" s="1" t="s">
        <v>456</v>
      </c>
      <c r="C126" s="1">
        <v>604789</v>
      </c>
      <c r="D126" s="1">
        <v>7292367</v>
      </c>
      <c r="E126" s="1">
        <v>604792</v>
      </c>
      <c r="F126" s="1">
        <v>7292317</v>
      </c>
      <c r="G126" s="1">
        <v>-698.64</v>
      </c>
      <c r="H126" s="2" t="s">
        <v>216</v>
      </c>
      <c r="I126" s="35">
        <v>956.2</v>
      </c>
      <c r="J126" s="35">
        <v>956.5</v>
      </c>
      <c r="K126" s="1">
        <f t="shared" si="1"/>
        <v>0.2999999999999545</v>
      </c>
      <c r="L126" s="1">
        <v>177</v>
      </c>
      <c r="M126" s="1">
        <v>87</v>
      </c>
      <c r="N126" s="1">
        <v>1222.7</v>
      </c>
      <c r="O126" s="2" t="s">
        <v>381</v>
      </c>
      <c r="P126" s="1" t="s">
        <v>173</v>
      </c>
      <c r="Q126" s="36" t="s">
        <v>382</v>
      </c>
      <c r="R126" s="36" t="s">
        <v>231</v>
      </c>
      <c r="S126" s="1">
        <v>74.99</v>
      </c>
      <c r="T126" s="1">
        <v>0.09</v>
      </c>
      <c r="U126" s="1">
        <v>14.07</v>
      </c>
      <c r="V126" s="1">
        <v>1.01</v>
      </c>
      <c r="W126" s="1">
        <v>0.02</v>
      </c>
      <c r="X126" s="1">
        <v>0.23</v>
      </c>
      <c r="Y126" s="1">
        <v>1.62</v>
      </c>
      <c r="Z126" s="1">
        <v>4.13</v>
      </c>
      <c r="AA126" s="1">
        <v>3.81</v>
      </c>
      <c r="AB126" s="1">
        <v>0.03</v>
      </c>
      <c r="AC126" s="1">
        <v>-10</v>
      </c>
      <c r="AD126" s="1">
        <v>1054</v>
      </c>
      <c r="AE126" s="1">
        <v>-30</v>
      </c>
      <c r="AG126" s="1">
        <v>-100</v>
      </c>
      <c r="AH126" s="1">
        <v>-20</v>
      </c>
      <c r="AI126" s="1">
        <v>-20</v>
      </c>
      <c r="AJ126" s="1">
        <v>26</v>
      </c>
      <c r="AL126" s="1">
        <v>-10</v>
      </c>
      <c r="AN126" s="1">
        <v>-20</v>
      </c>
      <c r="AO126" s="1">
        <v>45</v>
      </c>
      <c r="AQ126" s="1">
        <v>-100</v>
      </c>
      <c r="AR126" s="1">
        <v>-50</v>
      </c>
      <c r="AT126" s="1">
        <v>-30</v>
      </c>
      <c r="AU126" s="1">
        <v>253</v>
      </c>
      <c r="AZ126" s="1">
        <v>36</v>
      </c>
      <c r="BB126" s="1">
        <v>1.01</v>
      </c>
      <c r="BD126" s="1">
        <v>30.7</v>
      </c>
      <c r="BE126" s="1">
        <v>1.55</v>
      </c>
      <c r="BF126" s="1">
        <v>0.71</v>
      </c>
      <c r="BG126" s="1">
        <v>0.47</v>
      </c>
      <c r="BH126" s="1">
        <v>0.33</v>
      </c>
      <c r="BI126" s="1">
        <v>1.03</v>
      </c>
      <c r="BJ126" s="1">
        <v>2.95</v>
      </c>
      <c r="BK126" s="1">
        <v>0.12</v>
      </c>
      <c r="BL126" s="1">
        <v>17.5</v>
      </c>
      <c r="BM126" s="1">
        <v>-0.1</v>
      </c>
      <c r="BN126" s="1">
        <v>2.35</v>
      </c>
      <c r="BO126" s="1">
        <v>11.1</v>
      </c>
      <c r="BP126" s="1">
        <v>3.23</v>
      </c>
      <c r="BQ126" s="1">
        <v>114</v>
      </c>
      <c r="BR126" s="1">
        <v>0.94</v>
      </c>
      <c r="BS126" s="1">
        <v>1.64</v>
      </c>
      <c r="BT126" s="1">
        <v>1.06</v>
      </c>
      <c r="BU126" s="1">
        <v>0.12</v>
      </c>
      <c r="BV126" s="1">
        <v>15.1</v>
      </c>
      <c r="BW126" s="1">
        <v>-0.1</v>
      </c>
      <c r="BX126" s="1">
        <v>6.58</v>
      </c>
      <c r="BY126" s="1">
        <v>8.09</v>
      </c>
      <c r="BZ126" s="1">
        <v>3.78</v>
      </c>
      <c r="CA126" s="1">
        <v>0.66</v>
      </c>
      <c r="CB126" s="1">
        <v>90.2</v>
      </c>
      <c r="CC126" s="1">
        <v>-20</v>
      </c>
      <c r="CE126" s="1">
        <v>-100</v>
      </c>
      <c r="CF126" s="1">
        <v>17.5</v>
      </c>
      <c r="CG126" s="1">
        <v>30.7</v>
      </c>
      <c r="CH126" s="1">
        <v>1.55</v>
      </c>
      <c r="CI126" s="1">
        <v>114</v>
      </c>
      <c r="CJ126" s="1">
        <v>0.94</v>
      </c>
      <c r="CK126" s="1">
        <v>15.1</v>
      </c>
      <c r="CL126" s="1">
        <v>6.58</v>
      </c>
      <c r="CM126" s="1">
        <v>90.2</v>
      </c>
      <c r="CN126" s="1">
        <v>3.78</v>
      </c>
      <c r="CO126" s="1">
        <v>8.09</v>
      </c>
      <c r="EB126" s="1">
        <v>74.6</v>
      </c>
      <c r="EC126" s="1">
        <v>0.09</v>
      </c>
      <c r="ED126" s="1">
        <v>14</v>
      </c>
      <c r="EE126" s="1">
        <v>1.61</v>
      </c>
      <c r="EG126" s="1">
        <v>1.11</v>
      </c>
      <c r="EI126" s="1">
        <v>1</v>
      </c>
      <c r="EJ126" s="1">
        <v>0.02</v>
      </c>
      <c r="EK126" s="1">
        <v>0.23</v>
      </c>
      <c r="EL126" s="1">
        <v>4.11</v>
      </c>
      <c r="EM126" s="1">
        <v>3.79</v>
      </c>
      <c r="EN126" s="1">
        <v>0.03</v>
      </c>
    </row>
    <row r="127" spans="1:131" ht="14.25">
      <c r="A127" s="1" t="s">
        <v>457</v>
      </c>
      <c r="B127" s="1" t="s">
        <v>458</v>
      </c>
      <c r="C127" s="1">
        <v>604789</v>
      </c>
      <c r="D127" s="1">
        <v>7292367</v>
      </c>
      <c r="E127" s="1">
        <v>604792</v>
      </c>
      <c r="F127" s="1">
        <v>7292316</v>
      </c>
      <c r="G127" s="1">
        <v>-709.92</v>
      </c>
      <c r="H127" s="2" t="s">
        <v>216</v>
      </c>
      <c r="I127" s="35">
        <v>967.15</v>
      </c>
      <c r="J127" s="35">
        <v>968.15</v>
      </c>
      <c r="K127" s="1">
        <f t="shared" si="1"/>
        <v>1</v>
      </c>
      <c r="L127" s="1">
        <v>177</v>
      </c>
      <c r="M127" s="1">
        <v>87</v>
      </c>
      <c r="N127" s="1">
        <v>1222.7</v>
      </c>
      <c r="O127" s="2" t="s">
        <v>381</v>
      </c>
      <c r="P127" s="1" t="s">
        <v>173</v>
      </c>
      <c r="Q127" s="36" t="s">
        <v>385</v>
      </c>
      <c r="R127" s="36" t="s">
        <v>237</v>
      </c>
      <c r="CC127" s="1">
        <v>5</v>
      </c>
      <c r="CD127" s="1">
        <v>-2</v>
      </c>
      <c r="CE127" s="1">
        <v>63</v>
      </c>
      <c r="CH127" s="1">
        <v>4</v>
      </c>
      <c r="CP127" s="1">
        <v>-2</v>
      </c>
      <c r="CQ127" s="1">
        <v>-2</v>
      </c>
      <c r="CR127" s="1">
        <v>-2</v>
      </c>
      <c r="CV127" s="1">
        <v>-1</v>
      </c>
      <c r="CX127" s="1">
        <v>-10</v>
      </c>
      <c r="DC127" s="1">
        <v>-1</v>
      </c>
      <c r="DD127" s="1">
        <v>4</v>
      </c>
      <c r="DE127" s="1">
        <v>7</v>
      </c>
      <c r="DF127" s="1">
        <v>5</v>
      </c>
      <c r="DG127" s="1">
        <v>14900</v>
      </c>
      <c r="DL127" s="1">
        <v>317</v>
      </c>
      <c r="DM127" s="1">
        <v>-2</v>
      </c>
      <c r="DO127" s="1">
        <v>5</v>
      </c>
      <c r="DQ127" s="1">
        <v>13</v>
      </c>
      <c r="DR127" s="1">
        <v>63</v>
      </c>
      <c r="DS127" s="1">
        <v>-20</v>
      </c>
      <c r="DV127" s="1">
        <v>-2</v>
      </c>
      <c r="DX127" s="1">
        <v>-30</v>
      </c>
      <c r="DY127" s="1">
        <v>-5</v>
      </c>
      <c r="EA127" s="1">
        <v>-1</v>
      </c>
    </row>
    <row r="128" spans="1:131" ht="14.25">
      <c r="A128" s="1" t="s">
        <v>459</v>
      </c>
      <c r="B128" s="1" t="s">
        <v>460</v>
      </c>
      <c r="C128" s="1">
        <v>604789</v>
      </c>
      <c r="D128" s="1">
        <v>7292367</v>
      </c>
      <c r="E128" s="1">
        <v>604792</v>
      </c>
      <c r="F128" s="1">
        <v>7292315</v>
      </c>
      <c r="G128" s="1">
        <v>-734.79</v>
      </c>
      <c r="H128" s="2" t="s">
        <v>216</v>
      </c>
      <c r="I128" s="35">
        <v>992.1</v>
      </c>
      <c r="J128" s="35">
        <v>993</v>
      </c>
      <c r="K128" s="1">
        <f t="shared" si="1"/>
        <v>0.8999999999999773</v>
      </c>
      <c r="L128" s="1">
        <v>177</v>
      </c>
      <c r="M128" s="1">
        <v>87</v>
      </c>
      <c r="N128" s="1">
        <v>1222.7</v>
      </c>
      <c r="O128" s="2" t="s">
        <v>381</v>
      </c>
      <c r="P128" s="1" t="s">
        <v>173</v>
      </c>
      <c r="Q128" s="36" t="s">
        <v>385</v>
      </c>
      <c r="R128" s="36" t="s">
        <v>237</v>
      </c>
      <c r="CC128" s="1">
        <v>6</v>
      </c>
      <c r="CD128" s="1">
        <v>-2</v>
      </c>
      <c r="CE128" s="1">
        <v>146</v>
      </c>
      <c r="CH128" s="1">
        <v>2</v>
      </c>
      <c r="CP128" s="1">
        <v>-2</v>
      </c>
      <c r="CQ128" s="1">
        <v>-2</v>
      </c>
      <c r="CR128" s="1">
        <v>-2</v>
      </c>
      <c r="CV128" s="1">
        <v>-1</v>
      </c>
      <c r="CX128" s="1">
        <v>-10</v>
      </c>
      <c r="DC128" s="1">
        <v>-1</v>
      </c>
      <c r="DD128" s="1">
        <v>2</v>
      </c>
      <c r="DE128" s="1">
        <v>4</v>
      </c>
      <c r="DF128" s="1">
        <v>6</v>
      </c>
      <c r="DG128" s="1">
        <v>10600</v>
      </c>
      <c r="DL128" s="1">
        <v>209</v>
      </c>
      <c r="DM128" s="1">
        <v>-2</v>
      </c>
      <c r="DO128" s="1">
        <v>4</v>
      </c>
      <c r="DQ128" s="1">
        <v>12</v>
      </c>
      <c r="DR128" s="1">
        <v>146</v>
      </c>
      <c r="DS128" s="1">
        <v>-20</v>
      </c>
      <c r="DV128" s="1">
        <v>-2</v>
      </c>
      <c r="DX128" s="1">
        <v>-30</v>
      </c>
      <c r="DY128" s="1">
        <v>-5</v>
      </c>
      <c r="EA128" s="1">
        <v>-1</v>
      </c>
    </row>
    <row r="129" spans="1:144" ht="14.25">
      <c r="A129" s="1" t="s">
        <v>461</v>
      </c>
      <c r="B129" s="1" t="s">
        <v>462</v>
      </c>
      <c r="C129" s="1">
        <v>604789</v>
      </c>
      <c r="D129" s="1">
        <v>7292367</v>
      </c>
      <c r="E129" s="1">
        <v>604792</v>
      </c>
      <c r="F129" s="1">
        <v>7292315</v>
      </c>
      <c r="G129" s="1">
        <v>-741.93</v>
      </c>
      <c r="H129" s="2" t="s">
        <v>216</v>
      </c>
      <c r="I129" s="35">
        <v>999.55</v>
      </c>
      <c r="J129" s="35">
        <v>999.86</v>
      </c>
      <c r="K129" s="1">
        <f t="shared" si="1"/>
        <v>0.3100000000000591</v>
      </c>
      <c r="L129" s="1">
        <v>177</v>
      </c>
      <c r="M129" s="1">
        <v>87</v>
      </c>
      <c r="N129" s="1">
        <v>1222.7</v>
      </c>
      <c r="O129" s="2" t="s">
        <v>381</v>
      </c>
      <c r="P129" s="1" t="s">
        <v>173</v>
      </c>
      <c r="Q129" s="36" t="s">
        <v>382</v>
      </c>
      <c r="R129" s="36" t="s">
        <v>231</v>
      </c>
      <c r="S129" s="1">
        <v>74.35</v>
      </c>
      <c r="T129" s="1">
        <v>0.15</v>
      </c>
      <c r="U129" s="1">
        <v>14.17</v>
      </c>
      <c r="V129" s="1">
        <v>1.32</v>
      </c>
      <c r="W129" s="1">
        <v>0.03</v>
      </c>
      <c r="X129" s="1">
        <v>0.31</v>
      </c>
      <c r="Y129" s="1">
        <v>1.58</v>
      </c>
      <c r="Z129" s="1">
        <v>3.96</v>
      </c>
      <c r="AA129" s="1">
        <v>4.1</v>
      </c>
      <c r="AB129" s="1">
        <v>0.04</v>
      </c>
      <c r="AC129" s="1">
        <v>-10</v>
      </c>
      <c r="AD129" s="1">
        <v>839</v>
      </c>
      <c r="AE129" s="1">
        <v>-30</v>
      </c>
      <c r="AG129" s="1">
        <v>90</v>
      </c>
      <c r="AH129" s="1">
        <v>-20</v>
      </c>
      <c r="AI129" s="1">
        <v>-20</v>
      </c>
      <c r="AJ129" s="1">
        <v>21</v>
      </c>
      <c r="AL129" s="1">
        <v>-10</v>
      </c>
      <c r="AN129" s="1">
        <v>-20</v>
      </c>
      <c r="AO129" s="1">
        <v>42</v>
      </c>
      <c r="AQ129" s="1">
        <v>-100</v>
      </c>
      <c r="AR129" s="1">
        <v>-50</v>
      </c>
      <c r="AT129" s="1">
        <v>-30</v>
      </c>
      <c r="AU129" s="1">
        <v>165</v>
      </c>
      <c r="AZ129" s="1">
        <v>31</v>
      </c>
      <c r="BB129" s="1">
        <v>1</v>
      </c>
      <c r="BD129" s="1">
        <v>43.5</v>
      </c>
      <c r="BE129" s="1">
        <v>1.69</v>
      </c>
      <c r="BF129" s="1">
        <v>0.85</v>
      </c>
      <c r="BG129" s="1">
        <v>0.41</v>
      </c>
      <c r="BH129" s="1">
        <v>0.54</v>
      </c>
      <c r="BI129" s="1">
        <v>1.52</v>
      </c>
      <c r="BJ129" s="1">
        <v>3.62</v>
      </c>
      <c r="BK129" s="1">
        <v>0.12</v>
      </c>
      <c r="BL129" s="1">
        <v>25.6</v>
      </c>
      <c r="BM129" s="1">
        <v>-0.1</v>
      </c>
      <c r="BN129" s="1">
        <v>3.27</v>
      </c>
      <c r="BO129" s="1">
        <v>15.6</v>
      </c>
      <c r="BP129" s="1">
        <v>4.35</v>
      </c>
      <c r="BQ129" s="1">
        <v>116</v>
      </c>
      <c r="BR129" s="1">
        <v>2.25</v>
      </c>
      <c r="BS129" s="1">
        <v>2.37</v>
      </c>
      <c r="BT129" s="1">
        <v>-0.2</v>
      </c>
      <c r="BU129" s="1">
        <v>0.17</v>
      </c>
      <c r="BV129" s="1">
        <v>12.6</v>
      </c>
      <c r="BW129" s="1">
        <v>-0.1</v>
      </c>
      <c r="BX129" s="1">
        <v>8.4</v>
      </c>
      <c r="BY129" s="1">
        <v>8.91</v>
      </c>
      <c r="BZ129" s="1">
        <v>4.17</v>
      </c>
      <c r="CA129" s="1">
        <v>0.48</v>
      </c>
      <c r="CB129" s="1">
        <v>112</v>
      </c>
      <c r="CC129" s="1">
        <v>-20</v>
      </c>
      <c r="CE129" s="1">
        <v>-100</v>
      </c>
      <c r="CF129" s="1">
        <v>25.6</v>
      </c>
      <c r="CG129" s="1">
        <v>43.5</v>
      </c>
      <c r="CH129" s="1">
        <v>1.69</v>
      </c>
      <c r="CI129" s="1">
        <v>116</v>
      </c>
      <c r="CJ129" s="1">
        <v>2.25</v>
      </c>
      <c r="CK129" s="1">
        <v>12.6</v>
      </c>
      <c r="CL129" s="1">
        <v>8.4</v>
      </c>
      <c r="CM129" s="1">
        <v>112</v>
      </c>
      <c r="CN129" s="1">
        <v>4.17</v>
      </c>
      <c r="CO129" s="1">
        <v>8.91</v>
      </c>
      <c r="EB129" s="1">
        <v>74</v>
      </c>
      <c r="EC129" s="1">
        <v>0.15</v>
      </c>
      <c r="ED129" s="1">
        <v>14.1</v>
      </c>
      <c r="EE129" s="1">
        <v>1.57</v>
      </c>
      <c r="EG129" s="1">
        <v>1.46</v>
      </c>
      <c r="EI129" s="1">
        <v>1.31</v>
      </c>
      <c r="EJ129" s="1">
        <v>0.03</v>
      </c>
      <c r="EK129" s="1">
        <v>0.31</v>
      </c>
      <c r="EL129" s="1">
        <v>3.94</v>
      </c>
      <c r="EM129" s="1">
        <v>4.08</v>
      </c>
      <c r="EN129" s="1">
        <v>0.04</v>
      </c>
    </row>
    <row r="130" spans="1:131" ht="14.25">
      <c r="A130" s="1" t="s">
        <v>463</v>
      </c>
      <c r="B130" s="1" t="s">
        <v>464</v>
      </c>
      <c r="C130" s="1">
        <v>604789</v>
      </c>
      <c r="D130" s="1">
        <v>7292367</v>
      </c>
      <c r="E130" s="1">
        <v>604792</v>
      </c>
      <c r="F130" s="1">
        <v>7292313</v>
      </c>
      <c r="G130" s="1">
        <v>-784.67</v>
      </c>
      <c r="H130" s="2" t="s">
        <v>216</v>
      </c>
      <c r="I130" s="35">
        <v>1042</v>
      </c>
      <c r="J130" s="35">
        <v>1043</v>
      </c>
      <c r="K130" s="1">
        <f t="shared" si="1"/>
        <v>1</v>
      </c>
      <c r="L130" s="1">
        <v>177</v>
      </c>
      <c r="M130" s="1">
        <v>87</v>
      </c>
      <c r="N130" s="1">
        <v>1222.7</v>
      </c>
      <c r="O130" s="2" t="s">
        <v>381</v>
      </c>
      <c r="P130" s="1" t="s">
        <v>173</v>
      </c>
      <c r="Q130" s="36" t="s">
        <v>385</v>
      </c>
      <c r="R130" s="36" t="s">
        <v>237</v>
      </c>
      <c r="CC130" s="1">
        <v>6</v>
      </c>
      <c r="CD130" s="1">
        <v>-2</v>
      </c>
      <c r="CE130" s="1">
        <v>39</v>
      </c>
      <c r="CH130" s="1">
        <v>-1</v>
      </c>
      <c r="CP130" s="1">
        <v>-2</v>
      </c>
      <c r="CQ130" s="1">
        <v>-2</v>
      </c>
      <c r="CR130" s="1">
        <v>-2</v>
      </c>
      <c r="CV130" s="1">
        <v>-1</v>
      </c>
      <c r="CX130" s="1">
        <v>-10</v>
      </c>
      <c r="DC130" s="1">
        <v>-1</v>
      </c>
      <c r="DD130" s="1">
        <v>-1</v>
      </c>
      <c r="DE130" s="1">
        <v>5</v>
      </c>
      <c r="DF130" s="1">
        <v>6</v>
      </c>
      <c r="DG130" s="1">
        <v>6950</v>
      </c>
      <c r="DL130" s="1">
        <v>80</v>
      </c>
      <c r="DM130" s="1">
        <v>-2</v>
      </c>
      <c r="DO130" s="1">
        <v>3</v>
      </c>
      <c r="DQ130" s="1">
        <v>-10</v>
      </c>
      <c r="DR130" s="1">
        <v>39</v>
      </c>
      <c r="DS130" s="1">
        <v>-20</v>
      </c>
      <c r="DV130" s="1">
        <v>-2</v>
      </c>
      <c r="DX130" s="1">
        <v>-30</v>
      </c>
      <c r="DY130" s="1">
        <v>-5</v>
      </c>
      <c r="EA130" s="1">
        <v>-1</v>
      </c>
    </row>
    <row r="131" spans="1:144" ht="14.25">
      <c r="A131" s="1" t="s">
        <v>465</v>
      </c>
      <c r="B131" s="1" t="s">
        <v>466</v>
      </c>
      <c r="C131" s="1">
        <v>604789</v>
      </c>
      <c r="D131" s="1">
        <v>7292367</v>
      </c>
      <c r="E131" s="1">
        <v>604792</v>
      </c>
      <c r="F131" s="1">
        <v>7292312</v>
      </c>
      <c r="G131" s="1">
        <v>-789.51</v>
      </c>
      <c r="H131" s="2" t="s">
        <v>216</v>
      </c>
      <c r="I131" s="35">
        <v>1047.2</v>
      </c>
      <c r="J131" s="35">
        <v>1047.5</v>
      </c>
      <c r="K131" s="1">
        <f t="shared" si="1"/>
        <v>0.2999999999999545</v>
      </c>
      <c r="L131" s="1">
        <v>177</v>
      </c>
      <c r="M131" s="1">
        <v>87</v>
      </c>
      <c r="N131" s="1">
        <v>1222.7</v>
      </c>
      <c r="O131" s="2" t="s">
        <v>381</v>
      </c>
      <c r="P131" s="1" t="s">
        <v>173</v>
      </c>
      <c r="Q131" s="36" t="s">
        <v>385</v>
      </c>
      <c r="R131" s="36" t="s">
        <v>231</v>
      </c>
      <c r="S131" s="1">
        <v>68.08</v>
      </c>
      <c r="T131" s="1">
        <v>0.39</v>
      </c>
      <c r="U131" s="1">
        <v>17</v>
      </c>
      <c r="V131" s="1">
        <v>2.88</v>
      </c>
      <c r="W131" s="1">
        <v>0.05</v>
      </c>
      <c r="X131" s="1">
        <v>0.86</v>
      </c>
      <c r="Y131" s="1">
        <v>3.41</v>
      </c>
      <c r="Z131" s="1">
        <v>1.78</v>
      </c>
      <c r="AA131" s="1">
        <v>5.39</v>
      </c>
      <c r="AB131" s="1">
        <v>0.16</v>
      </c>
      <c r="AC131" s="1">
        <v>-10</v>
      </c>
      <c r="AD131" s="1">
        <v>298</v>
      </c>
      <c r="AE131" s="1">
        <v>-30</v>
      </c>
      <c r="AG131" s="1">
        <v>170</v>
      </c>
      <c r="AH131" s="1">
        <v>-20</v>
      </c>
      <c r="AI131" s="1">
        <v>-20</v>
      </c>
      <c r="AJ131" s="1">
        <v>25</v>
      </c>
      <c r="AL131" s="1">
        <v>-10</v>
      </c>
      <c r="AN131" s="1">
        <v>-20</v>
      </c>
      <c r="AO131" s="1">
        <v>37</v>
      </c>
      <c r="AQ131" s="1">
        <v>-100</v>
      </c>
      <c r="AR131" s="1">
        <v>-50</v>
      </c>
      <c r="AT131" s="1">
        <v>-30</v>
      </c>
      <c r="AU131" s="1">
        <v>371</v>
      </c>
      <c r="AZ131" s="1">
        <v>55</v>
      </c>
      <c r="BB131" s="1">
        <v>1.01</v>
      </c>
      <c r="BD131" s="1">
        <v>34.4</v>
      </c>
      <c r="BE131" s="1">
        <v>5</v>
      </c>
      <c r="BF131" s="1">
        <v>1.1400000000000001</v>
      </c>
      <c r="BG131" s="1">
        <v>0.6000000000000001</v>
      </c>
      <c r="BH131" s="1">
        <v>0.6000000000000001</v>
      </c>
      <c r="BI131" s="1">
        <v>1.49</v>
      </c>
      <c r="BJ131" s="1">
        <v>4.33</v>
      </c>
      <c r="BK131" s="1">
        <v>0.23</v>
      </c>
      <c r="BL131" s="1">
        <v>19.2</v>
      </c>
      <c r="BM131" s="1">
        <v>0.1</v>
      </c>
      <c r="BN131" s="1">
        <v>9.34</v>
      </c>
      <c r="BO131" s="1">
        <v>12.3</v>
      </c>
      <c r="BP131" s="1">
        <v>3.44</v>
      </c>
      <c r="BQ131" s="1">
        <v>92.8</v>
      </c>
      <c r="BR131" s="1">
        <v>4.28</v>
      </c>
      <c r="BS131" s="1">
        <v>1.82</v>
      </c>
      <c r="BT131" s="1">
        <v>0.62</v>
      </c>
      <c r="BU131" s="1">
        <v>0.23</v>
      </c>
      <c r="BV131" s="1">
        <v>7.94</v>
      </c>
      <c r="BW131" s="1">
        <v>0.11</v>
      </c>
      <c r="BX131" s="1">
        <v>5.01</v>
      </c>
      <c r="BY131" s="1">
        <v>19.2</v>
      </c>
      <c r="BZ131" s="1">
        <v>6.22</v>
      </c>
      <c r="CA131" s="1">
        <v>0.66</v>
      </c>
      <c r="CB131" s="1">
        <v>185</v>
      </c>
      <c r="CC131" s="1">
        <v>-20</v>
      </c>
      <c r="CE131" s="1">
        <v>-100</v>
      </c>
      <c r="CF131" s="1">
        <v>19.2</v>
      </c>
      <c r="CG131" s="1">
        <v>34.4</v>
      </c>
      <c r="CH131" s="1">
        <v>5</v>
      </c>
      <c r="CI131" s="1">
        <v>92.8</v>
      </c>
      <c r="CJ131" s="1">
        <v>4.28</v>
      </c>
      <c r="CK131" s="1">
        <v>7.94</v>
      </c>
      <c r="CL131" s="1">
        <v>5.01</v>
      </c>
      <c r="CM131" s="1">
        <v>185</v>
      </c>
      <c r="CN131" s="1">
        <v>6.22</v>
      </c>
      <c r="CO131" s="1">
        <v>19.2</v>
      </c>
      <c r="EB131" s="1">
        <v>67.7</v>
      </c>
      <c r="EC131" s="1">
        <v>0.39</v>
      </c>
      <c r="ED131" s="1">
        <v>16.9</v>
      </c>
      <c r="EE131" s="1">
        <v>3.39</v>
      </c>
      <c r="EG131" s="1">
        <v>3.18</v>
      </c>
      <c r="EI131" s="1">
        <v>2.86</v>
      </c>
      <c r="EJ131" s="1">
        <v>0.05</v>
      </c>
      <c r="EK131" s="1">
        <v>0.86</v>
      </c>
      <c r="EL131" s="1">
        <v>1.77</v>
      </c>
      <c r="EM131" s="1">
        <v>5.36</v>
      </c>
      <c r="EN131" s="1">
        <v>0.16</v>
      </c>
    </row>
    <row r="132" spans="1:131" ht="14.25">
      <c r="A132" s="1" t="s">
        <v>467</v>
      </c>
      <c r="B132" s="1" t="s">
        <v>468</v>
      </c>
      <c r="C132" s="1">
        <v>604789</v>
      </c>
      <c r="D132" s="1">
        <v>7292367</v>
      </c>
      <c r="E132" s="1">
        <v>604792</v>
      </c>
      <c r="F132" s="1">
        <v>7292312</v>
      </c>
      <c r="G132" s="1">
        <v>-796.85</v>
      </c>
      <c r="H132" s="2" t="s">
        <v>216</v>
      </c>
      <c r="I132" s="35">
        <v>1054.2</v>
      </c>
      <c r="J132" s="35">
        <v>1055.2</v>
      </c>
      <c r="K132" s="1">
        <f t="shared" si="1"/>
        <v>1</v>
      </c>
      <c r="L132" s="1">
        <v>177</v>
      </c>
      <c r="M132" s="1">
        <v>87</v>
      </c>
      <c r="N132" s="1">
        <v>1222.7</v>
      </c>
      <c r="O132" s="2" t="s">
        <v>381</v>
      </c>
      <c r="P132" s="1" t="s">
        <v>173</v>
      </c>
      <c r="Q132" s="36" t="s">
        <v>385</v>
      </c>
      <c r="R132" s="36" t="s">
        <v>237</v>
      </c>
      <c r="CC132" s="1">
        <v>9</v>
      </c>
      <c r="CD132" s="1">
        <v>-2</v>
      </c>
      <c r="CE132" s="1">
        <v>56</v>
      </c>
      <c r="CH132" s="1">
        <v>4</v>
      </c>
      <c r="CP132" s="1">
        <v>-2</v>
      </c>
      <c r="CQ132" s="1">
        <v>-2</v>
      </c>
      <c r="CR132" s="1">
        <v>-2</v>
      </c>
      <c r="CV132" s="1">
        <v>-1</v>
      </c>
      <c r="CX132" s="1">
        <v>-10</v>
      </c>
      <c r="DC132" s="1">
        <v>-1</v>
      </c>
      <c r="DD132" s="1">
        <v>4</v>
      </c>
      <c r="DE132" s="1">
        <v>4</v>
      </c>
      <c r="DF132" s="1">
        <v>9</v>
      </c>
      <c r="DG132" s="1">
        <v>13700</v>
      </c>
      <c r="DL132" s="1">
        <v>303</v>
      </c>
      <c r="DM132" s="1">
        <v>-2</v>
      </c>
      <c r="DO132" s="1">
        <v>4</v>
      </c>
      <c r="DQ132" s="1">
        <v>16</v>
      </c>
      <c r="DR132" s="1">
        <v>56</v>
      </c>
      <c r="DS132" s="1">
        <v>-20</v>
      </c>
      <c r="DV132" s="1">
        <v>-2</v>
      </c>
      <c r="DX132" s="1">
        <v>-30</v>
      </c>
      <c r="DY132" s="1">
        <v>-5</v>
      </c>
      <c r="EA132" s="1">
        <v>-1</v>
      </c>
    </row>
    <row r="133" spans="1:131" ht="14.25">
      <c r="A133" s="1" t="s">
        <v>469</v>
      </c>
      <c r="B133" s="1" t="s">
        <v>470</v>
      </c>
      <c r="C133" s="1">
        <v>604789</v>
      </c>
      <c r="D133" s="1">
        <v>7292367</v>
      </c>
      <c r="E133" s="1">
        <v>604792</v>
      </c>
      <c r="F133" s="1">
        <v>7292312</v>
      </c>
      <c r="G133" s="1">
        <v>-797.85</v>
      </c>
      <c r="H133" s="2" t="s">
        <v>216</v>
      </c>
      <c r="I133" s="35">
        <v>1055.2</v>
      </c>
      <c r="J133" s="35">
        <v>1056.2</v>
      </c>
      <c r="K133" s="1">
        <f t="shared" si="1"/>
        <v>1</v>
      </c>
      <c r="L133" s="1">
        <v>177</v>
      </c>
      <c r="M133" s="1">
        <v>87</v>
      </c>
      <c r="N133" s="1">
        <v>1222.7</v>
      </c>
      <c r="O133" s="2" t="s">
        <v>381</v>
      </c>
      <c r="P133" s="1" t="s">
        <v>173</v>
      </c>
      <c r="Q133" s="36" t="s">
        <v>385</v>
      </c>
      <c r="R133" s="36" t="s">
        <v>237</v>
      </c>
      <c r="CC133" s="1">
        <v>27</v>
      </c>
      <c r="CD133" s="1">
        <v>-2</v>
      </c>
      <c r="CE133" s="1">
        <v>176</v>
      </c>
      <c r="CH133" s="1">
        <v>2</v>
      </c>
      <c r="CP133" s="1">
        <v>-2</v>
      </c>
      <c r="CQ133" s="1">
        <v>-2</v>
      </c>
      <c r="CR133" s="1">
        <v>-2</v>
      </c>
      <c r="CV133" s="1">
        <v>-1</v>
      </c>
      <c r="CX133" s="1">
        <v>-10</v>
      </c>
      <c r="DC133" s="1">
        <v>-1</v>
      </c>
      <c r="DD133" s="1">
        <v>2</v>
      </c>
      <c r="DE133" s="1">
        <v>3</v>
      </c>
      <c r="DF133" s="1">
        <v>27</v>
      </c>
      <c r="DG133" s="1">
        <v>9440</v>
      </c>
      <c r="DL133" s="1">
        <v>199</v>
      </c>
      <c r="DM133" s="1">
        <v>-2</v>
      </c>
      <c r="DO133" s="1">
        <v>3</v>
      </c>
      <c r="DQ133" s="1">
        <v>24</v>
      </c>
      <c r="DR133" s="1">
        <v>176</v>
      </c>
      <c r="DS133" s="1">
        <v>-20</v>
      </c>
      <c r="DV133" s="1">
        <v>-2</v>
      </c>
      <c r="DX133" s="1">
        <v>-30</v>
      </c>
      <c r="DY133" s="1">
        <v>-5</v>
      </c>
      <c r="EA133" s="1">
        <v>-1</v>
      </c>
    </row>
    <row r="134" spans="1:144" ht="14.25">
      <c r="A134" s="1" t="s">
        <v>471</v>
      </c>
      <c r="B134" s="1" t="s">
        <v>472</v>
      </c>
      <c r="C134" s="1">
        <v>604789</v>
      </c>
      <c r="D134" s="1">
        <v>7292367</v>
      </c>
      <c r="E134" s="1">
        <v>604792</v>
      </c>
      <c r="F134" s="1">
        <v>7292310</v>
      </c>
      <c r="G134" s="1">
        <v>-841.59</v>
      </c>
      <c r="H134" s="2" t="s">
        <v>216</v>
      </c>
      <c r="I134" s="35">
        <v>1099.34</v>
      </c>
      <c r="J134" s="35">
        <v>1099.65</v>
      </c>
      <c r="K134" s="1">
        <f aca="true" t="shared" si="2" ref="K134:K197">J134-I134</f>
        <v>0.3100000000001728</v>
      </c>
      <c r="L134" s="1">
        <v>177</v>
      </c>
      <c r="M134" s="1">
        <v>87</v>
      </c>
      <c r="N134" s="1">
        <v>1222.7</v>
      </c>
      <c r="O134" s="2" t="s">
        <v>381</v>
      </c>
      <c r="P134" s="1" t="s">
        <v>173</v>
      </c>
      <c r="Q134" s="36" t="s">
        <v>385</v>
      </c>
      <c r="R134" s="36" t="s">
        <v>231</v>
      </c>
      <c r="S134" s="1">
        <v>73.82</v>
      </c>
      <c r="T134" s="1">
        <v>0.19</v>
      </c>
      <c r="U134" s="1">
        <v>14.48</v>
      </c>
      <c r="V134" s="1">
        <v>1.51</v>
      </c>
      <c r="W134" s="1">
        <v>0.03</v>
      </c>
      <c r="X134" s="1">
        <v>0.43</v>
      </c>
      <c r="Y134" s="1">
        <v>2.2</v>
      </c>
      <c r="Z134" s="1">
        <v>2.95</v>
      </c>
      <c r="AA134" s="1">
        <v>4.32</v>
      </c>
      <c r="AB134" s="1">
        <v>0.06</v>
      </c>
      <c r="AC134" s="1">
        <v>-10</v>
      </c>
      <c r="AD134" s="1">
        <v>745</v>
      </c>
      <c r="AE134" s="1">
        <v>-30</v>
      </c>
      <c r="AG134" s="1">
        <v>90</v>
      </c>
      <c r="AH134" s="1">
        <v>-20</v>
      </c>
      <c r="AI134" s="1">
        <v>-20</v>
      </c>
      <c r="AJ134" s="1">
        <v>22</v>
      </c>
      <c r="AL134" s="1">
        <v>-10</v>
      </c>
      <c r="AN134" s="1">
        <v>-20</v>
      </c>
      <c r="AO134" s="1">
        <v>43</v>
      </c>
      <c r="AQ134" s="1">
        <v>-100</v>
      </c>
      <c r="AR134" s="1">
        <v>-50</v>
      </c>
      <c r="AT134" s="1">
        <v>-30</v>
      </c>
      <c r="AU134" s="1">
        <v>265</v>
      </c>
      <c r="AZ134" s="1">
        <v>44</v>
      </c>
      <c r="BB134" s="1">
        <v>1.01</v>
      </c>
      <c r="BD134" s="1">
        <v>50.2</v>
      </c>
      <c r="BE134" s="1">
        <v>2.37</v>
      </c>
      <c r="BF134" s="1">
        <v>1.12</v>
      </c>
      <c r="BG134" s="1">
        <v>0.46</v>
      </c>
      <c r="BH134" s="1">
        <v>0.53</v>
      </c>
      <c r="BI134" s="1">
        <v>1.9500000000000002</v>
      </c>
      <c r="BJ134" s="1">
        <v>3.23</v>
      </c>
      <c r="BK134" s="1">
        <v>0.2</v>
      </c>
      <c r="BL134" s="1">
        <v>30.1</v>
      </c>
      <c r="BM134" s="1">
        <v>-0.1</v>
      </c>
      <c r="BN134" s="1">
        <v>5.45</v>
      </c>
      <c r="BO134" s="1">
        <v>16.1</v>
      </c>
      <c r="BP134" s="1">
        <v>4.88</v>
      </c>
      <c r="BQ134" s="1">
        <v>89.8</v>
      </c>
      <c r="BR134" s="1">
        <v>2.85</v>
      </c>
      <c r="BS134" s="1">
        <v>2.18</v>
      </c>
      <c r="BT134" s="1">
        <v>0.54</v>
      </c>
      <c r="BU134" s="1">
        <v>0.25</v>
      </c>
      <c r="BV134" s="1">
        <v>13.4</v>
      </c>
      <c r="BW134" s="1">
        <v>0.1</v>
      </c>
      <c r="BX134" s="1">
        <v>4.87</v>
      </c>
      <c r="BY134" s="1">
        <v>10.7</v>
      </c>
      <c r="BZ134" s="1">
        <v>6.06</v>
      </c>
      <c r="CA134" s="1">
        <v>0.56</v>
      </c>
      <c r="CB134" s="1">
        <v>119</v>
      </c>
      <c r="CC134" s="1">
        <v>-20</v>
      </c>
      <c r="CE134" s="1">
        <v>-100</v>
      </c>
      <c r="CF134" s="1">
        <v>30.1</v>
      </c>
      <c r="CG134" s="1">
        <v>50.2</v>
      </c>
      <c r="CH134" s="1">
        <v>2.37</v>
      </c>
      <c r="CI134" s="1">
        <v>89.8</v>
      </c>
      <c r="CJ134" s="1">
        <v>2.85</v>
      </c>
      <c r="CK134" s="1">
        <v>13.4</v>
      </c>
      <c r="CL134" s="1">
        <v>4.87</v>
      </c>
      <c r="CM134" s="1">
        <v>119</v>
      </c>
      <c r="CN134" s="1">
        <v>6.06</v>
      </c>
      <c r="CO134" s="1">
        <v>10.7</v>
      </c>
      <c r="EB134" s="1">
        <v>73.4</v>
      </c>
      <c r="EC134" s="1">
        <v>0.19</v>
      </c>
      <c r="ED134" s="1">
        <v>14.4</v>
      </c>
      <c r="EE134" s="1">
        <v>2.19</v>
      </c>
      <c r="EG134" s="1">
        <v>1.67</v>
      </c>
      <c r="EI134" s="1">
        <v>1.5</v>
      </c>
      <c r="EJ134" s="1">
        <v>0.03</v>
      </c>
      <c r="EK134" s="1">
        <v>0.43</v>
      </c>
      <c r="EL134" s="1">
        <v>2.93</v>
      </c>
      <c r="EM134" s="1">
        <v>4.3</v>
      </c>
      <c r="EN134" s="1">
        <v>0.06</v>
      </c>
    </row>
    <row r="135" spans="1:131" ht="14.25">
      <c r="A135" s="1" t="s">
        <v>473</v>
      </c>
      <c r="B135" s="1" t="s">
        <v>474</v>
      </c>
      <c r="C135" s="1">
        <v>604789</v>
      </c>
      <c r="D135" s="1">
        <v>7292367</v>
      </c>
      <c r="E135" s="1">
        <v>604792</v>
      </c>
      <c r="F135" s="1">
        <v>7292309</v>
      </c>
      <c r="G135" s="1">
        <v>-843.34</v>
      </c>
      <c r="H135" s="2" t="s">
        <v>216</v>
      </c>
      <c r="I135" s="35">
        <v>1100.8</v>
      </c>
      <c r="J135" s="35">
        <v>1101.7</v>
      </c>
      <c r="K135" s="1">
        <f t="shared" si="2"/>
        <v>0.900000000000091</v>
      </c>
      <c r="L135" s="1">
        <v>177</v>
      </c>
      <c r="M135" s="1">
        <v>87</v>
      </c>
      <c r="N135" s="1">
        <v>1222.7</v>
      </c>
      <c r="O135" s="2" t="s">
        <v>381</v>
      </c>
      <c r="P135" s="1" t="s">
        <v>173</v>
      </c>
      <c r="Q135" s="36" t="s">
        <v>385</v>
      </c>
      <c r="R135" s="36" t="s">
        <v>237</v>
      </c>
      <c r="CC135" s="1">
        <v>4</v>
      </c>
      <c r="CD135" s="1">
        <v>-2</v>
      </c>
      <c r="CE135" s="1">
        <v>30</v>
      </c>
      <c r="CH135" s="1">
        <v>2</v>
      </c>
      <c r="CP135" s="1">
        <v>-2</v>
      </c>
      <c r="CQ135" s="1">
        <v>-2</v>
      </c>
      <c r="CR135" s="1">
        <v>-2</v>
      </c>
      <c r="CV135" s="1">
        <v>-1</v>
      </c>
      <c r="CX135" s="1">
        <v>-10</v>
      </c>
      <c r="DC135" s="1">
        <v>-1</v>
      </c>
      <c r="DD135" s="1">
        <v>2</v>
      </c>
      <c r="DE135" s="1">
        <v>3</v>
      </c>
      <c r="DF135" s="1">
        <v>4</v>
      </c>
      <c r="DG135" s="1">
        <v>8910</v>
      </c>
      <c r="DL135" s="1">
        <v>173</v>
      </c>
      <c r="DM135" s="1">
        <v>-2</v>
      </c>
      <c r="DO135" s="1">
        <v>4</v>
      </c>
      <c r="DQ135" s="1">
        <v>12</v>
      </c>
      <c r="DR135" s="1">
        <v>30</v>
      </c>
      <c r="DS135" s="1">
        <v>-20</v>
      </c>
      <c r="DV135" s="1">
        <v>-2</v>
      </c>
      <c r="DX135" s="1">
        <v>-30</v>
      </c>
      <c r="DY135" s="1">
        <v>-5</v>
      </c>
      <c r="EA135" s="1">
        <v>-1</v>
      </c>
    </row>
    <row r="136" spans="1:131" ht="14.25">
      <c r="A136" s="1" t="s">
        <v>475</v>
      </c>
      <c r="B136" s="1" t="s">
        <v>476</v>
      </c>
      <c r="C136" s="1">
        <v>604789</v>
      </c>
      <c r="D136" s="1">
        <v>7292367</v>
      </c>
      <c r="E136" s="1">
        <v>604792</v>
      </c>
      <c r="F136" s="1">
        <v>7292307</v>
      </c>
      <c r="G136" s="1">
        <v>-887.31</v>
      </c>
      <c r="H136" s="2" t="s">
        <v>216</v>
      </c>
      <c r="I136" s="35">
        <v>1144.8</v>
      </c>
      <c r="J136" s="35">
        <v>1145.75</v>
      </c>
      <c r="K136" s="1">
        <f t="shared" si="2"/>
        <v>0.9500000000000455</v>
      </c>
      <c r="L136" s="1">
        <v>177</v>
      </c>
      <c r="M136" s="1">
        <v>87</v>
      </c>
      <c r="N136" s="1">
        <v>1222.7</v>
      </c>
      <c r="O136" s="2" t="s">
        <v>381</v>
      </c>
      <c r="P136" s="1" t="s">
        <v>173</v>
      </c>
      <c r="Q136" s="36" t="s">
        <v>385</v>
      </c>
      <c r="R136" s="36" t="s">
        <v>237</v>
      </c>
      <c r="CC136" s="1">
        <v>7</v>
      </c>
      <c r="CD136" s="1">
        <v>-2</v>
      </c>
      <c r="CE136" s="1">
        <v>49</v>
      </c>
      <c r="CH136" s="1">
        <v>4</v>
      </c>
      <c r="CP136" s="1">
        <v>-2</v>
      </c>
      <c r="CQ136" s="1">
        <v>-2</v>
      </c>
      <c r="CR136" s="1">
        <v>-2</v>
      </c>
      <c r="CV136" s="1">
        <v>-1</v>
      </c>
      <c r="CX136" s="1">
        <v>-10</v>
      </c>
      <c r="DC136" s="1">
        <v>-1</v>
      </c>
      <c r="DD136" s="1">
        <v>4</v>
      </c>
      <c r="DE136" s="1">
        <v>6</v>
      </c>
      <c r="DF136" s="1">
        <v>7</v>
      </c>
      <c r="DG136" s="1">
        <v>14500</v>
      </c>
      <c r="DL136" s="1">
        <v>264</v>
      </c>
      <c r="DM136" s="1">
        <v>12</v>
      </c>
      <c r="DO136" s="1">
        <v>6</v>
      </c>
      <c r="DQ136" s="1">
        <v>11</v>
      </c>
      <c r="DR136" s="1">
        <v>49</v>
      </c>
      <c r="DS136" s="1">
        <v>-20</v>
      </c>
      <c r="DV136" s="1">
        <v>-2</v>
      </c>
      <c r="DX136" s="1">
        <v>-30</v>
      </c>
      <c r="DY136" s="1">
        <v>-5</v>
      </c>
      <c r="EA136" s="1">
        <v>-1</v>
      </c>
    </row>
    <row r="137" spans="1:93" ht="14.25">
      <c r="A137" s="1" t="s">
        <v>477</v>
      </c>
      <c r="B137" s="1" t="s">
        <v>478</v>
      </c>
      <c r="C137" s="1">
        <v>604789</v>
      </c>
      <c r="D137" s="1">
        <v>7292367</v>
      </c>
      <c r="E137" s="1">
        <v>604792</v>
      </c>
      <c r="F137" s="1">
        <v>7292307</v>
      </c>
      <c r="G137" s="1">
        <v>-892.89</v>
      </c>
      <c r="H137" s="2" t="s">
        <v>216</v>
      </c>
      <c r="I137" s="35">
        <v>1150.78</v>
      </c>
      <c r="J137" s="35">
        <v>1150.95</v>
      </c>
      <c r="K137" s="1">
        <f t="shared" si="2"/>
        <v>0.17000000000007276</v>
      </c>
      <c r="L137" s="1">
        <v>177</v>
      </c>
      <c r="M137" s="1">
        <v>87</v>
      </c>
      <c r="N137" s="1">
        <v>1222.7</v>
      </c>
      <c r="O137" s="2" t="s">
        <v>381</v>
      </c>
      <c r="P137" s="1" t="s">
        <v>173</v>
      </c>
      <c r="Q137" s="36" t="s">
        <v>385</v>
      </c>
      <c r="R137" s="36" t="s">
        <v>237</v>
      </c>
      <c r="BD137" s="1">
        <v>66.3</v>
      </c>
      <c r="BE137" s="1">
        <v>5.43</v>
      </c>
      <c r="BF137" s="1">
        <v>1.83</v>
      </c>
      <c r="BG137" s="1">
        <v>0.68</v>
      </c>
      <c r="BH137" s="1">
        <v>0.78</v>
      </c>
      <c r="BI137" s="1">
        <v>2.72</v>
      </c>
      <c r="BJ137" s="1">
        <v>3.75</v>
      </c>
      <c r="BK137" s="1">
        <v>0.31</v>
      </c>
      <c r="BL137" s="1">
        <v>36.3</v>
      </c>
      <c r="BM137" s="1">
        <v>0.12</v>
      </c>
      <c r="BN137" s="1">
        <v>7.81</v>
      </c>
      <c r="BO137" s="1">
        <v>23.1</v>
      </c>
      <c r="BP137" s="1">
        <v>6.92</v>
      </c>
      <c r="BQ137" s="1">
        <v>93.7</v>
      </c>
      <c r="BR137" s="1">
        <v>5.79</v>
      </c>
      <c r="BS137" s="1">
        <v>3.27</v>
      </c>
      <c r="BT137" s="1">
        <v>0.67</v>
      </c>
      <c r="BU137" s="1">
        <v>0.39</v>
      </c>
      <c r="BV137" s="1">
        <v>12.7</v>
      </c>
      <c r="BW137" s="1">
        <v>0.13</v>
      </c>
      <c r="BX137" s="1">
        <v>2.92</v>
      </c>
      <c r="BY137" s="1">
        <v>24</v>
      </c>
      <c r="BZ137" s="1">
        <v>8.96</v>
      </c>
      <c r="CA137" s="1">
        <v>0.88</v>
      </c>
      <c r="CB137" s="1">
        <v>148</v>
      </c>
      <c r="CF137" s="1">
        <v>36.3</v>
      </c>
      <c r="CG137" s="1">
        <v>66.3</v>
      </c>
      <c r="CH137" s="1">
        <v>5.43</v>
      </c>
      <c r="CI137" s="1">
        <v>93.7</v>
      </c>
      <c r="CJ137" s="1">
        <v>5.79</v>
      </c>
      <c r="CK137" s="1">
        <v>12.7</v>
      </c>
      <c r="CL137" s="1">
        <v>2.92</v>
      </c>
      <c r="CM137" s="1">
        <v>148</v>
      </c>
      <c r="CN137" s="1">
        <v>8.96</v>
      </c>
      <c r="CO137" s="1">
        <v>24</v>
      </c>
    </row>
    <row r="138" spans="1:131" ht="14.25">
      <c r="A138" s="1" t="s">
        <v>479</v>
      </c>
      <c r="B138" s="1" t="s">
        <v>480</v>
      </c>
      <c r="C138" s="1">
        <v>604789</v>
      </c>
      <c r="D138" s="1">
        <v>7292367</v>
      </c>
      <c r="E138" s="1">
        <v>604792</v>
      </c>
      <c r="F138" s="1">
        <v>7292304</v>
      </c>
      <c r="G138" s="1">
        <v>-945.48</v>
      </c>
      <c r="H138" s="2" t="s">
        <v>216</v>
      </c>
      <c r="I138" s="35">
        <v>1203.05</v>
      </c>
      <c r="J138" s="35">
        <v>1204</v>
      </c>
      <c r="K138" s="1">
        <f t="shared" si="2"/>
        <v>0.9500000000000455</v>
      </c>
      <c r="L138" s="1">
        <v>177</v>
      </c>
      <c r="M138" s="1">
        <v>87</v>
      </c>
      <c r="N138" s="1">
        <v>1222.7</v>
      </c>
      <c r="O138" s="2" t="s">
        <v>381</v>
      </c>
      <c r="P138" s="1" t="s">
        <v>173</v>
      </c>
      <c r="Q138" s="36" t="s">
        <v>385</v>
      </c>
      <c r="R138" s="36" t="s">
        <v>237</v>
      </c>
      <c r="CC138" s="1">
        <v>6</v>
      </c>
      <c r="CD138" s="1">
        <v>-2</v>
      </c>
      <c r="CE138" s="1">
        <v>96</v>
      </c>
      <c r="CH138" s="1">
        <v>8</v>
      </c>
      <c r="CP138" s="1">
        <v>-2</v>
      </c>
      <c r="CQ138" s="1">
        <v>-2</v>
      </c>
      <c r="CR138" s="1">
        <v>-2</v>
      </c>
      <c r="CV138" s="1">
        <v>-1</v>
      </c>
      <c r="CX138" s="1">
        <v>-10</v>
      </c>
      <c r="DC138" s="1">
        <v>-1</v>
      </c>
      <c r="DD138" s="1">
        <v>8</v>
      </c>
      <c r="DE138" s="1">
        <v>10</v>
      </c>
      <c r="DF138" s="1">
        <v>6</v>
      </c>
      <c r="DG138" s="1">
        <v>25600</v>
      </c>
      <c r="DL138" s="1">
        <v>393</v>
      </c>
      <c r="DM138" s="1">
        <v>-2</v>
      </c>
      <c r="DO138" s="1">
        <v>9</v>
      </c>
      <c r="DQ138" s="1">
        <v>-10</v>
      </c>
      <c r="DR138" s="1">
        <v>96</v>
      </c>
      <c r="DS138" s="1">
        <v>-20</v>
      </c>
      <c r="DV138" s="1">
        <v>-2</v>
      </c>
      <c r="DX138" s="1">
        <v>-30</v>
      </c>
      <c r="DY138" s="1">
        <v>-5</v>
      </c>
      <c r="EA138" s="1">
        <v>-1</v>
      </c>
    </row>
    <row r="139" spans="1:131" ht="14.25">
      <c r="A139" s="1" t="s">
        <v>481</v>
      </c>
      <c r="B139" s="1" t="s">
        <v>482</v>
      </c>
      <c r="C139" s="1">
        <v>604789</v>
      </c>
      <c r="D139" s="1">
        <v>7292367</v>
      </c>
      <c r="E139" s="1">
        <v>604792</v>
      </c>
      <c r="F139" s="1">
        <v>7292304</v>
      </c>
      <c r="G139" s="1">
        <v>-951.09</v>
      </c>
      <c r="H139" s="2" t="s">
        <v>216</v>
      </c>
      <c r="I139" s="35">
        <v>1208.75</v>
      </c>
      <c r="J139" s="35">
        <v>1209.55</v>
      </c>
      <c r="K139" s="1">
        <f t="shared" si="2"/>
        <v>0.7999999999999545</v>
      </c>
      <c r="L139" s="1">
        <v>177</v>
      </c>
      <c r="M139" s="1">
        <v>87</v>
      </c>
      <c r="N139" s="1">
        <v>1222.7</v>
      </c>
      <c r="O139" s="2" t="s">
        <v>381</v>
      </c>
      <c r="P139" s="1" t="s">
        <v>173</v>
      </c>
      <c r="Q139" s="36" t="s">
        <v>385</v>
      </c>
      <c r="R139" s="36" t="s">
        <v>237</v>
      </c>
      <c r="CC139" s="1">
        <v>9</v>
      </c>
      <c r="CD139" s="1">
        <v>-2</v>
      </c>
      <c r="CE139" s="1">
        <v>101</v>
      </c>
      <c r="CH139" s="1">
        <v>7</v>
      </c>
      <c r="CP139" s="1">
        <v>-2</v>
      </c>
      <c r="CQ139" s="1">
        <v>-2</v>
      </c>
      <c r="CR139" s="1">
        <v>-2</v>
      </c>
      <c r="CV139" s="1">
        <v>-1</v>
      </c>
      <c r="CX139" s="1">
        <v>-10</v>
      </c>
      <c r="DC139" s="1">
        <v>-1</v>
      </c>
      <c r="DD139" s="1">
        <v>7</v>
      </c>
      <c r="DE139" s="1">
        <v>9</v>
      </c>
      <c r="DF139" s="1">
        <v>9</v>
      </c>
      <c r="DG139" s="1">
        <v>23800</v>
      </c>
      <c r="DL139" s="1">
        <v>323</v>
      </c>
      <c r="DM139" s="1">
        <v>-2</v>
      </c>
      <c r="DO139" s="1">
        <v>8</v>
      </c>
      <c r="DQ139" s="1">
        <v>-10</v>
      </c>
      <c r="DR139" s="1">
        <v>101</v>
      </c>
      <c r="DS139" s="1">
        <v>-20</v>
      </c>
      <c r="DV139" s="1">
        <v>-2</v>
      </c>
      <c r="DX139" s="1">
        <v>-30</v>
      </c>
      <c r="DY139" s="1">
        <v>-5</v>
      </c>
      <c r="EA139" s="1">
        <v>-1</v>
      </c>
    </row>
    <row r="140" spans="1:144" ht="14.25">
      <c r="A140" s="1" t="s">
        <v>483</v>
      </c>
      <c r="B140" s="1" t="s">
        <v>484</v>
      </c>
      <c r="C140" s="1">
        <v>604789</v>
      </c>
      <c r="D140" s="1">
        <v>7292367</v>
      </c>
      <c r="E140" s="1">
        <v>604792</v>
      </c>
      <c r="F140" s="1">
        <v>7292303</v>
      </c>
      <c r="G140" s="1">
        <v>-960.74</v>
      </c>
      <c r="H140" s="2" t="s">
        <v>216</v>
      </c>
      <c r="I140" s="35">
        <v>1218.67</v>
      </c>
      <c r="J140" s="35">
        <v>1218.95</v>
      </c>
      <c r="K140" s="1">
        <f t="shared" si="2"/>
        <v>0.2799999999999727</v>
      </c>
      <c r="L140" s="1">
        <v>177</v>
      </c>
      <c r="M140" s="1">
        <v>87</v>
      </c>
      <c r="N140" s="1">
        <v>1222.7</v>
      </c>
      <c r="O140" s="2" t="s">
        <v>381</v>
      </c>
      <c r="P140" s="1" t="s">
        <v>173</v>
      </c>
      <c r="Q140" s="36" t="s">
        <v>385</v>
      </c>
      <c r="R140" s="36" t="s">
        <v>231</v>
      </c>
      <c r="S140" s="1">
        <v>71</v>
      </c>
      <c r="T140" s="1">
        <v>0.3</v>
      </c>
      <c r="U140" s="1">
        <v>15.69</v>
      </c>
      <c r="V140" s="1">
        <v>2.36</v>
      </c>
      <c r="W140" s="1">
        <v>0.04</v>
      </c>
      <c r="X140" s="1">
        <v>0.86</v>
      </c>
      <c r="Y140" s="1">
        <v>3.35</v>
      </c>
      <c r="Z140" s="1">
        <v>1.52</v>
      </c>
      <c r="AA140" s="1">
        <v>4.79</v>
      </c>
      <c r="AB140" s="1">
        <v>0.09</v>
      </c>
      <c r="AC140" s="1">
        <v>-10</v>
      </c>
      <c r="AD140" s="1">
        <v>419</v>
      </c>
      <c r="AE140" s="1">
        <v>-30</v>
      </c>
      <c r="AG140" s="1">
        <v>70</v>
      </c>
      <c r="AH140" s="1">
        <v>-20</v>
      </c>
      <c r="AI140" s="1">
        <v>-20</v>
      </c>
      <c r="AJ140" s="1">
        <v>26</v>
      </c>
      <c r="AL140" s="1">
        <v>-10</v>
      </c>
      <c r="AN140" s="1">
        <v>-20</v>
      </c>
      <c r="AO140" s="1">
        <v>-30</v>
      </c>
      <c r="AQ140" s="1">
        <v>-100</v>
      </c>
      <c r="AR140" s="1">
        <v>-50</v>
      </c>
      <c r="AT140" s="1">
        <v>-30</v>
      </c>
      <c r="AU140" s="1">
        <v>327</v>
      </c>
      <c r="AZ140" s="1">
        <v>58</v>
      </c>
      <c r="BB140" s="1">
        <v>1.01</v>
      </c>
      <c r="BD140" s="1">
        <v>28.7</v>
      </c>
      <c r="BE140" s="1">
        <v>5.91</v>
      </c>
      <c r="BF140" s="1">
        <v>1.32</v>
      </c>
      <c r="BG140" s="1">
        <v>0.59</v>
      </c>
      <c r="BH140" s="1">
        <v>0.58</v>
      </c>
      <c r="BI140" s="1">
        <v>1.9500000000000002</v>
      </c>
      <c r="BJ140" s="1">
        <v>3.54</v>
      </c>
      <c r="BK140" s="1">
        <v>0.2</v>
      </c>
      <c r="BL140" s="1">
        <v>16.2</v>
      </c>
      <c r="BM140" s="1">
        <v>-0.1</v>
      </c>
      <c r="BN140" s="1">
        <v>5.57</v>
      </c>
      <c r="BO140" s="1">
        <v>10.8</v>
      </c>
      <c r="BP140" s="1">
        <v>2.76</v>
      </c>
      <c r="BQ140" s="1">
        <v>68.6</v>
      </c>
      <c r="BR140" s="1">
        <v>4.59</v>
      </c>
      <c r="BS140" s="1">
        <v>1.63</v>
      </c>
      <c r="BT140" s="1">
        <v>0.68</v>
      </c>
      <c r="BU140" s="1">
        <v>0.19</v>
      </c>
      <c r="BV140" s="1">
        <v>5.33</v>
      </c>
      <c r="BW140" s="1">
        <v>-0.1</v>
      </c>
      <c r="BX140" s="1">
        <v>2.36</v>
      </c>
      <c r="BY140" s="1">
        <v>25.8</v>
      </c>
      <c r="BZ140" s="1">
        <v>5.96</v>
      </c>
      <c r="CA140" s="1">
        <v>0.5700000000000001</v>
      </c>
      <c r="CB140" s="1">
        <v>138</v>
      </c>
      <c r="CC140" s="1">
        <v>-20</v>
      </c>
      <c r="CE140" s="1">
        <v>-100</v>
      </c>
      <c r="CF140" s="1">
        <v>16.2</v>
      </c>
      <c r="CG140" s="1">
        <v>28.7</v>
      </c>
      <c r="CH140" s="1">
        <v>5.91</v>
      </c>
      <c r="CI140" s="1">
        <v>68.6</v>
      </c>
      <c r="CJ140" s="1">
        <v>4.59</v>
      </c>
      <c r="CK140" s="1">
        <v>5.33</v>
      </c>
      <c r="CL140" s="1">
        <v>2.36</v>
      </c>
      <c r="CM140" s="1">
        <v>138</v>
      </c>
      <c r="CN140" s="1">
        <v>5.96</v>
      </c>
      <c r="CO140" s="1">
        <v>25.8</v>
      </c>
      <c r="EB140" s="1">
        <v>70.6</v>
      </c>
      <c r="EC140" s="1">
        <v>0.30000000000000004</v>
      </c>
      <c r="ED140" s="1">
        <v>15.6</v>
      </c>
      <c r="EE140" s="1">
        <v>3.33</v>
      </c>
      <c r="EG140" s="1">
        <v>2.61</v>
      </c>
      <c r="EI140" s="1">
        <v>2.35</v>
      </c>
      <c r="EJ140" s="1">
        <v>0.04</v>
      </c>
      <c r="EK140" s="1">
        <v>0.86</v>
      </c>
      <c r="EL140" s="1">
        <v>1.51</v>
      </c>
      <c r="EM140" s="1">
        <v>4.76</v>
      </c>
      <c r="EN140" s="1">
        <v>0.09</v>
      </c>
    </row>
    <row r="141" spans="1:144" ht="14.25">
      <c r="A141" s="1" t="s">
        <v>485</v>
      </c>
      <c r="B141" s="1" t="s">
        <v>486</v>
      </c>
      <c r="C141" s="1">
        <v>610198</v>
      </c>
      <c r="D141" s="1">
        <v>7292486</v>
      </c>
      <c r="E141" s="1">
        <v>610197</v>
      </c>
      <c r="F141" s="1">
        <v>7292506</v>
      </c>
      <c r="G141" s="1">
        <v>236.86</v>
      </c>
      <c r="H141" s="2" t="s">
        <v>487</v>
      </c>
      <c r="I141" s="35">
        <v>27.9</v>
      </c>
      <c r="J141" s="35">
        <v>28.1</v>
      </c>
      <c r="K141" s="1">
        <f t="shared" si="2"/>
        <v>0.20000000000000284</v>
      </c>
      <c r="L141" s="1">
        <v>357</v>
      </c>
      <c r="M141" s="1">
        <v>45.4</v>
      </c>
      <c r="N141" s="1">
        <v>168.8</v>
      </c>
      <c r="O141" s="2" t="s">
        <v>236</v>
      </c>
      <c r="P141" s="1" t="s">
        <v>173</v>
      </c>
      <c r="Q141" s="36" t="s">
        <v>212</v>
      </c>
      <c r="R141" s="36" t="s">
        <v>242</v>
      </c>
      <c r="S141" s="1">
        <v>52.52</v>
      </c>
      <c r="T141" s="1">
        <v>0.62</v>
      </c>
      <c r="U141" s="1">
        <v>14.34</v>
      </c>
      <c r="V141" s="1">
        <v>10.01</v>
      </c>
      <c r="W141" s="1">
        <v>0.2</v>
      </c>
      <c r="X141" s="1">
        <v>8.64</v>
      </c>
      <c r="Y141" s="1">
        <v>10.67</v>
      </c>
      <c r="Z141" s="1">
        <v>0.59</v>
      </c>
      <c r="AA141" s="1">
        <v>2.38</v>
      </c>
      <c r="AB141" s="1">
        <v>0.04</v>
      </c>
      <c r="AC141" s="1">
        <v>-10</v>
      </c>
      <c r="AD141" s="1">
        <v>88</v>
      </c>
      <c r="AE141" s="1">
        <v>-30</v>
      </c>
      <c r="AF141" s="1">
        <v>-30</v>
      </c>
      <c r="AG141" s="1">
        <v>148</v>
      </c>
      <c r="AH141" s="1">
        <v>261</v>
      </c>
      <c r="AI141" s="1">
        <v>53</v>
      </c>
      <c r="AJ141" s="1">
        <v>-30</v>
      </c>
      <c r="AK141" s="1">
        <v>-30</v>
      </c>
      <c r="AL141" s="1">
        <v>-10</v>
      </c>
      <c r="AM141" s="1">
        <v>-10</v>
      </c>
      <c r="AN141" s="1">
        <v>88</v>
      </c>
      <c r="AO141" s="1">
        <v>-30</v>
      </c>
      <c r="AP141" s="1">
        <v>25</v>
      </c>
      <c r="AQ141" s="1">
        <v>1235</v>
      </c>
      <c r="AR141" s="1">
        <v>-50</v>
      </c>
      <c r="AS141" s="1">
        <v>43</v>
      </c>
      <c r="AT141" s="1">
        <v>-30</v>
      </c>
      <c r="AU141" s="1">
        <v>94</v>
      </c>
      <c r="AV141" s="1">
        <v>-10</v>
      </c>
      <c r="AW141" s="1">
        <v>-10</v>
      </c>
      <c r="AX141" s="1">
        <v>217</v>
      </c>
      <c r="AY141" s="1">
        <v>16</v>
      </c>
      <c r="AZ141" s="1">
        <v>87</v>
      </c>
      <c r="BA141" s="1">
        <v>40</v>
      </c>
      <c r="BB141" s="1">
        <v>1.06</v>
      </c>
      <c r="BC141" s="1">
        <v>0.02</v>
      </c>
      <c r="CC141" s="1">
        <v>54.6</v>
      </c>
      <c r="CD141" s="1">
        <v>12.1</v>
      </c>
      <c r="CE141" s="1">
        <v>1550</v>
      </c>
      <c r="CF141" s="1">
        <v>-30</v>
      </c>
      <c r="CG141" s="1">
        <v>-30</v>
      </c>
      <c r="CH141" s="1">
        <v>17.2</v>
      </c>
      <c r="CI141" s="1">
        <v>25</v>
      </c>
      <c r="CJ141" s="1">
        <v>43</v>
      </c>
      <c r="CK141" s="1">
        <v>-10</v>
      </c>
      <c r="CL141" s="1">
        <v>-10</v>
      </c>
      <c r="CM141" s="1">
        <v>40</v>
      </c>
      <c r="CN141" s="1">
        <v>16</v>
      </c>
      <c r="CO141" s="1">
        <v>217</v>
      </c>
      <c r="CP141" s="1">
        <v>-2</v>
      </c>
      <c r="CQ141" s="1">
        <v>12.1</v>
      </c>
      <c r="CR141" s="1">
        <v>13.5</v>
      </c>
      <c r="CV141" s="1">
        <v>-1</v>
      </c>
      <c r="CX141" s="1">
        <v>-10</v>
      </c>
      <c r="DC141" s="1">
        <v>-1</v>
      </c>
      <c r="DD141" s="1">
        <v>17.2</v>
      </c>
      <c r="DE141" s="1">
        <v>67.4</v>
      </c>
      <c r="DF141" s="1">
        <v>54.6</v>
      </c>
      <c r="DG141" s="1">
        <v>20400</v>
      </c>
      <c r="DL141" s="1">
        <v>341</v>
      </c>
      <c r="DM141" s="1">
        <v>-2</v>
      </c>
      <c r="DO141" s="1">
        <v>37.6</v>
      </c>
      <c r="DQ141" s="1">
        <v>-10</v>
      </c>
      <c r="DR141" s="1">
        <v>1550</v>
      </c>
      <c r="DS141" s="1">
        <v>-20</v>
      </c>
      <c r="DV141" s="1">
        <v>9.26</v>
      </c>
      <c r="DX141" s="1">
        <v>1230</v>
      </c>
      <c r="DY141" s="1">
        <v>47</v>
      </c>
      <c r="EA141" s="1">
        <v>25.2</v>
      </c>
      <c r="EB141" s="1">
        <v>49.75</v>
      </c>
      <c r="EC141" s="1">
        <v>0.59</v>
      </c>
      <c r="ED141" s="1">
        <v>13.58</v>
      </c>
      <c r="EE141" s="1">
        <v>10.11</v>
      </c>
      <c r="EG141" s="1">
        <v>10.54</v>
      </c>
      <c r="EI141" s="1">
        <v>9.48</v>
      </c>
      <c r="EJ141" s="1">
        <v>0.19</v>
      </c>
      <c r="EK141" s="1">
        <v>8.18</v>
      </c>
      <c r="EL141" s="1">
        <v>0.56</v>
      </c>
      <c r="EM141" s="1">
        <v>2.25</v>
      </c>
      <c r="EN141" s="1">
        <v>0.04</v>
      </c>
    </row>
    <row r="142" spans="1:144" ht="14.25">
      <c r="A142" s="1" t="s">
        <v>488</v>
      </c>
      <c r="B142" s="1" t="s">
        <v>489</v>
      </c>
      <c r="C142" s="1">
        <v>610198</v>
      </c>
      <c r="D142" s="1">
        <v>7292486</v>
      </c>
      <c r="E142" s="1">
        <v>610197</v>
      </c>
      <c r="F142" s="1">
        <v>7292507</v>
      </c>
      <c r="G142" s="1">
        <v>235.41</v>
      </c>
      <c r="H142" s="2" t="s">
        <v>487</v>
      </c>
      <c r="I142" s="35">
        <v>29.97</v>
      </c>
      <c r="J142" s="35">
        <v>30.1</v>
      </c>
      <c r="K142" s="1">
        <f t="shared" si="2"/>
        <v>0.13000000000000256</v>
      </c>
      <c r="L142" s="1">
        <v>357</v>
      </c>
      <c r="M142" s="1">
        <v>45.4</v>
      </c>
      <c r="N142" s="1">
        <v>168.8</v>
      </c>
      <c r="O142" s="2" t="s">
        <v>236</v>
      </c>
      <c r="P142" s="1" t="s">
        <v>173</v>
      </c>
      <c r="Q142" s="36" t="s">
        <v>212</v>
      </c>
      <c r="R142" s="36" t="s">
        <v>242</v>
      </c>
      <c r="S142" s="1">
        <v>52.43</v>
      </c>
      <c r="T142" s="1">
        <v>0.63</v>
      </c>
      <c r="U142" s="1">
        <v>14.71</v>
      </c>
      <c r="V142" s="1">
        <v>10.21</v>
      </c>
      <c r="W142" s="1">
        <v>0.2</v>
      </c>
      <c r="X142" s="1">
        <v>8.54</v>
      </c>
      <c r="Y142" s="1">
        <v>10.17</v>
      </c>
      <c r="Z142" s="1">
        <v>0.63</v>
      </c>
      <c r="AA142" s="1">
        <v>2.43</v>
      </c>
      <c r="AB142" s="1">
        <v>0.05</v>
      </c>
      <c r="AC142" s="1">
        <v>-10</v>
      </c>
      <c r="AD142" s="1">
        <v>92</v>
      </c>
      <c r="AE142" s="1">
        <v>-30</v>
      </c>
      <c r="AF142" s="1">
        <v>-30</v>
      </c>
      <c r="AG142" s="1">
        <v>130</v>
      </c>
      <c r="AH142" s="1">
        <v>271</v>
      </c>
      <c r="AI142" s="1">
        <v>50</v>
      </c>
      <c r="AJ142" s="1">
        <v>-30</v>
      </c>
      <c r="AK142" s="1">
        <v>-30</v>
      </c>
      <c r="AL142" s="1">
        <v>-10</v>
      </c>
      <c r="AM142" s="1">
        <v>-10</v>
      </c>
      <c r="AN142" s="1">
        <v>96</v>
      </c>
      <c r="AO142" s="1">
        <v>-30</v>
      </c>
      <c r="AP142" s="1">
        <v>27</v>
      </c>
      <c r="AQ142" s="1">
        <v>930</v>
      </c>
      <c r="AR142" s="1">
        <v>-50</v>
      </c>
      <c r="AS142" s="1">
        <v>41</v>
      </c>
      <c r="AT142" s="1">
        <v>-30</v>
      </c>
      <c r="AU142" s="1">
        <v>102</v>
      </c>
      <c r="AV142" s="1">
        <v>-10</v>
      </c>
      <c r="AW142" s="1">
        <v>-10</v>
      </c>
      <c r="AX142" s="1">
        <v>242</v>
      </c>
      <c r="AY142" s="1">
        <v>17</v>
      </c>
      <c r="AZ142" s="1">
        <v>85</v>
      </c>
      <c r="BA142" s="1">
        <v>39</v>
      </c>
      <c r="BB142" s="1">
        <v>1.05</v>
      </c>
      <c r="CC142" s="1">
        <v>50</v>
      </c>
      <c r="CE142" s="1">
        <v>930</v>
      </c>
      <c r="CF142" s="1">
        <v>-30</v>
      </c>
      <c r="CG142" s="1">
        <v>-30</v>
      </c>
      <c r="CI142" s="1">
        <v>27</v>
      </c>
      <c r="CJ142" s="1">
        <v>41</v>
      </c>
      <c r="CK142" s="1">
        <v>-10</v>
      </c>
      <c r="CL142" s="1">
        <v>-10</v>
      </c>
      <c r="CM142" s="1">
        <v>39</v>
      </c>
      <c r="CN142" s="1">
        <v>17</v>
      </c>
      <c r="CO142" s="1">
        <v>242</v>
      </c>
      <c r="EB142" s="1">
        <v>49.9</v>
      </c>
      <c r="EC142" s="1">
        <v>0.6000000000000001</v>
      </c>
      <c r="ED142" s="1">
        <v>14</v>
      </c>
      <c r="EE142" s="1">
        <v>9.68</v>
      </c>
      <c r="EG142" s="1">
        <v>10.8</v>
      </c>
      <c r="EI142" s="1">
        <v>9.72</v>
      </c>
      <c r="EJ142" s="1">
        <v>0.19</v>
      </c>
      <c r="EK142" s="1">
        <v>8.13</v>
      </c>
      <c r="EL142" s="1">
        <v>0.6000000000000001</v>
      </c>
      <c r="EM142" s="1">
        <v>2.31</v>
      </c>
      <c r="EN142" s="1">
        <v>0.05</v>
      </c>
    </row>
    <row r="143" spans="1:144" ht="14.25">
      <c r="A143" s="1" t="s">
        <v>490</v>
      </c>
      <c r="B143" s="1" t="s">
        <v>491</v>
      </c>
      <c r="C143" s="1">
        <v>610198</v>
      </c>
      <c r="D143" s="1">
        <v>7292486</v>
      </c>
      <c r="E143" s="1">
        <v>610197</v>
      </c>
      <c r="F143" s="1">
        <v>7292508</v>
      </c>
      <c r="G143" s="1">
        <v>234.55</v>
      </c>
      <c r="H143" s="2" t="s">
        <v>487</v>
      </c>
      <c r="I143" s="35">
        <v>31.17</v>
      </c>
      <c r="J143" s="35">
        <v>31.33</v>
      </c>
      <c r="K143" s="1">
        <f t="shared" si="2"/>
        <v>0.1599999999999966</v>
      </c>
      <c r="L143" s="1">
        <v>357</v>
      </c>
      <c r="M143" s="1">
        <v>45.4</v>
      </c>
      <c r="N143" s="1">
        <v>168.8</v>
      </c>
      <c r="O143" s="2" t="s">
        <v>236</v>
      </c>
      <c r="P143" s="1" t="s">
        <v>173</v>
      </c>
      <c r="Q143" s="36" t="s">
        <v>212</v>
      </c>
      <c r="R143" s="36" t="s">
        <v>242</v>
      </c>
      <c r="S143" s="1">
        <v>52.1</v>
      </c>
      <c r="T143" s="1">
        <v>0.62</v>
      </c>
      <c r="U143" s="1">
        <v>14.72</v>
      </c>
      <c r="V143" s="1">
        <v>10.39</v>
      </c>
      <c r="W143" s="1">
        <v>0.22</v>
      </c>
      <c r="X143" s="1">
        <v>8.95</v>
      </c>
      <c r="Y143" s="1">
        <v>9.03</v>
      </c>
      <c r="Z143" s="1">
        <v>0.97</v>
      </c>
      <c r="AA143" s="1">
        <v>2.93</v>
      </c>
      <c r="AB143" s="1">
        <v>0.05</v>
      </c>
      <c r="AC143" s="1">
        <v>-10</v>
      </c>
      <c r="AD143" s="1">
        <v>141</v>
      </c>
      <c r="AE143" s="1">
        <v>-30</v>
      </c>
      <c r="AF143" s="1">
        <v>-30</v>
      </c>
      <c r="AG143" s="1">
        <v>170</v>
      </c>
      <c r="AH143" s="1">
        <v>280</v>
      </c>
      <c r="AI143" s="1">
        <v>57</v>
      </c>
      <c r="AJ143" s="1">
        <v>21</v>
      </c>
      <c r="AK143" s="1">
        <v>-30</v>
      </c>
      <c r="AL143" s="1">
        <v>-10</v>
      </c>
      <c r="AM143" s="1">
        <v>-10</v>
      </c>
      <c r="AN143" s="1">
        <v>94</v>
      </c>
      <c r="AO143" s="1">
        <v>50</v>
      </c>
      <c r="AP143" s="1">
        <v>49</v>
      </c>
      <c r="AQ143" s="1">
        <v>1460</v>
      </c>
      <c r="AR143" s="1">
        <v>-50</v>
      </c>
      <c r="AS143" s="1">
        <v>38</v>
      </c>
      <c r="AT143" s="1">
        <v>-30</v>
      </c>
      <c r="AU143" s="1">
        <v>115</v>
      </c>
      <c r="AV143" s="1">
        <v>-10</v>
      </c>
      <c r="AW143" s="1">
        <v>-10</v>
      </c>
      <c r="AX143" s="1">
        <v>231</v>
      </c>
      <c r="AY143" s="1">
        <v>18</v>
      </c>
      <c r="AZ143" s="1">
        <v>157</v>
      </c>
      <c r="BA143" s="1">
        <v>42</v>
      </c>
      <c r="BB143" s="1">
        <v>1.06</v>
      </c>
      <c r="CC143" s="1">
        <v>57</v>
      </c>
      <c r="CE143" s="1">
        <v>1460</v>
      </c>
      <c r="CF143" s="1">
        <v>-30</v>
      </c>
      <c r="CG143" s="1">
        <v>-30</v>
      </c>
      <c r="CI143" s="1">
        <v>49</v>
      </c>
      <c r="CJ143" s="1">
        <v>38</v>
      </c>
      <c r="CK143" s="1">
        <v>-10</v>
      </c>
      <c r="CL143" s="1">
        <v>-10</v>
      </c>
      <c r="CM143" s="1">
        <v>42</v>
      </c>
      <c r="CN143" s="1">
        <v>18</v>
      </c>
      <c r="CO143" s="1">
        <v>231</v>
      </c>
      <c r="EB143" s="1">
        <v>49.2</v>
      </c>
      <c r="EC143" s="1">
        <v>0.59</v>
      </c>
      <c r="ED143" s="1">
        <v>13.9</v>
      </c>
      <c r="EE143" s="1">
        <v>8.53</v>
      </c>
      <c r="EG143" s="1">
        <v>10.9</v>
      </c>
      <c r="EI143" s="1">
        <v>9.81</v>
      </c>
      <c r="EJ143" s="1">
        <v>0.21</v>
      </c>
      <c r="EK143" s="1">
        <v>8.45</v>
      </c>
      <c r="EL143" s="1">
        <v>0.92</v>
      </c>
      <c r="EM143" s="1">
        <v>2.77</v>
      </c>
      <c r="EN143" s="1">
        <v>0.05</v>
      </c>
    </row>
    <row r="144" spans="1:144" ht="14.25">
      <c r="A144" s="1" t="s">
        <v>492</v>
      </c>
      <c r="B144" s="1" t="s">
        <v>493</v>
      </c>
      <c r="C144" s="1">
        <v>610198</v>
      </c>
      <c r="D144" s="1">
        <v>7292486</v>
      </c>
      <c r="E144" s="1">
        <v>610197</v>
      </c>
      <c r="F144" s="1">
        <v>7292509</v>
      </c>
      <c r="G144" s="1">
        <v>233.29</v>
      </c>
      <c r="H144" s="2" t="s">
        <v>487</v>
      </c>
      <c r="I144" s="35">
        <v>32.9</v>
      </c>
      <c r="J144" s="35">
        <v>33.13</v>
      </c>
      <c r="K144" s="1">
        <f t="shared" si="2"/>
        <v>0.23000000000000398</v>
      </c>
      <c r="L144" s="1">
        <v>357</v>
      </c>
      <c r="M144" s="1">
        <v>45.4</v>
      </c>
      <c r="N144" s="1">
        <v>168.8</v>
      </c>
      <c r="O144" s="2" t="s">
        <v>236</v>
      </c>
      <c r="P144" s="1" t="s">
        <v>173</v>
      </c>
      <c r="Q144" s="36" t="s">
        <v>200</v>
      </c>
      <c r="R144" s="36" t="s">
        <v>201</v>
      </c>
      <c r="S144" s="1">
        <v>53.68</v>
      </c>
      <c r="T144" s="1">
        <v>0.54</v>
      </c>
      <c r="U144" s="1">
        <v>13.72</v>
      </c>
      <c r="V144" s="1">
        <v>9.82</v>
      </c>
      <c r="W144" s="1">
        <v>0.22</v>
      </c>
      <c r="X144" s="1">
        <v>11.34</v>
      </c>
      <c r="Y144" s="1">
        <v>8.33</v>
      </c>
      <c r="Z144" s="1">
        <v>0.39</v>
      </c>
      <c r="AA144" s="1">
        <v>1.91</v>
      </c>
      <c r="AB144" s="1">
        <v>0.05</v>
      </c>
      <c r="AC144" s="1">
        <v>-10</v>
      </c>
      <c r="AD144" s="1">
        <v>61</v>
      </c>
      <c r="AE144" s="1">
        <v>-30</v>
      </c>
      <c r="AF144" s="1">
        <v>-30</v>
      </c>
      <c r="AG144" s="1">
        <v>100</v>
      </c>
      <c r="AH144" s="1">
        <v>224</v>
      </c>
      <c r="AI144" s="1">
        <v>167</v>
      </c>
      <c r="AJ144" s="1">
        <v>22</v>
      </c>
      <c r="AK144" s="1">
        <v>-30</v>
      </c>
      <c r="AL144" s="1">
        <v>-10</v>
      </c>
      <c r="AM144" s="1">
        <v>-10</v>
      </c>
      <c r="AN144" s="1">
        <v>85</v>
      </c>
      <c r="AO144" s="1">
        <v>-30</v>
      </c>
      <c r="AP144" s="1">
        <v>13</v>
      </c>
      <c r="AQ144" s="1">
        <v>1720</v>
      </c>
      <c r="AR144" s="1">
        <v>-50</v>
      </c>
      <c r="AS144" s="1">
        <v>32</v>
      </c>
      <c r="AT144" s="1">
        <v>-30</v>
      </c>
      <c r="AU144" s="1">
        <v>82</v>
      </c>
      <c r="AV144" s="1">
        <v>-10</v>
      </c>
      <c r="AW144" s="1">
        <v>-10</v>
      </c>
      <c r="AX144" s="1">
        <v>196</v>
      </c>
      <c r="AY144" s="1">
        <v>15</v>
      </c>
      <c r="AZ144" s="1">
        <v>72</v>
      </c>
      <c r="BA144" s="1">
        <v>40</v>
      </c>
      <c r="BB144" s="1">
        <v>1.08</v>
      </c>
      <c r="CC144" s="1">
        <v>167</v>
      </c>
      <c r="CE144" s="1">
        <v>1720</v>
      </c>
      <c r="CF144" s="1">
        <v>-30</v>
      </c>
      <c r="CG144" s="1">
        <v>-30</v>
      </c>
      <c r="CI144" s="1">
        <v>13</v>
      </c>
      <c r="CJ144" s="1">
        <v>32</v>
      </c>
      <c r="CK144" s="1">
        <v>-10</v>
      </c>
      <c r="CL144" s="1">
        <v>-10</v>
      </c>
      <c r="CM144" s="1">
        <v>40</v>
      </c>
      <c r="CN144" s="1">
        <v>15</v>
      </c>
      <c r="CO144" s="1">
        <v>196</v>
      </c>
      <c r="EB144" s="1">
        <v>49.7</v>
      </c>
      <c r="EC144" s="1">
        <v>0.5</v>
      </c>
      <c r="ED144" s="1">
        <v>12.7</v>
      </c>
      <c r="EE144" s="1">
        <v>7.71</v>
      </c>
      <c r="EG144" s="1">
        <v>10.1</v>
      </c>
      <c r="EI144" s="1">
        <v>9.09</v>
      </c>
      <c r="EJ144" s="1">
        <v>0.2</v>
      </c>
      <c r="EK144" s="1">
        <v>10.5</v>
      </c>
      <c r="EL144" s="1">
        <v>0.36</v>
      </c>
      <c r="EM144" s="1">
        <v>1.77</v>
      </c>
      <c r="EN144" s="1">
        <v>0.05</v>
      </c>
    </row>
    <row r="145" spans="1:144" ht="14.25">
      <c r="A145" s="1" t="s">
        <v>494</v>
      </c>
      <c r="B145" s="1" t="s">
        <v>495</v>
      </c>
      <c r="C145" s="1">
        <v>610198</v>
      </c>
      <c r="D145" s="1">
        <v>7292486</v>
      </c>
      <c r="E145" s="1">
        <v>610197</v>
      </c>
      <c r="F145" s="1">
        <v>7292512</v>
      </c>
      <c r="G145" s="1">
        <v>230.22</v>
      </c>
      <c r="H145" s="2" t="s">
        <v>487</v>
      </c>
      <c r="I145" s="35">
        <v>37.26</v>
      </c>
      <c r="J145" s="35">
        <v>37.4</v>
      </c>
      <c r="K145" s="1">
        <f t="shared" si="2"/>
        <v>0.14000000000000057</v>
      </c>
      <c r="L145" s="1">
        <v>357</v>
      </c>
      <c r="M145" s="1">
        <v>45.4</v>
      </c>
      <c r="N145" s="1">
        <v>168.8</v>
      </c>
      <c r="O145" s="2" t="s">
        <v>236</v>
      </c>
      <c r="P145" s="1" t="s">
        <v>173</v>
      </c>
      <c r="Q145" s="36" t="s">
        <v>212</v>
      </c>
      <c r="R145" s="36" t="s">
        <v>193</v>
      </c>
      <c r="S145" s="1">
        <v>49.51</v>
      </c>
      <c r="T145" s="1">
        <v>0.64</v>
      </c>
      <c r="U145" s="1">
        <v>17.33</v>
      </c>
      <c r="V145" s="1">
        <v>9.88</v>
      </c>
      <c r="W145" s="1">
        <v>0.18</v>
      </c>
      <c r="X145" s="1">
        <v>7.23</v>
      </c>
      <c r="Y145" s="1">
        <v>14.42</v>
      </c>
      <c r="Z145" s="1">
        <v>0.56</v>
      </c>
      <c r="AA145" s="1">
        <v>0.2</v>
      </c>
      <c r="AB145" s="1">
        <v>0.04</v>
      </c>
      <c r="AC145" s="1">
        <v>-10</v>
      </c>
      <c r="AD145" s="1">
        <v>66</v>
      </c>
      <c r="AE145" s="1">
        <v>-30</v>
      </c>
      <c r="AF145" s="1">
        <v>-30</v>
      </c>
      <c r="AG145" s="1">
        <v>140</v>
      </c>
      <c r="AH145" s="1">
        <v>265</v>
      </c>
      <c r="AI145" s="1">
        <v>131</v>
      </c>
      <c r="AJ145" s="1">
        <v>30</v>
      </c>
      <c r="AK145" s="1">
        <v>-30</v>
      </c>
      <c r="AL145" s="1">
        <v>-10</v>
      </c>
      <c r="AM145" s="1">
        <v>-10</v>
      </c>
      <c r="AN145" s="1">
        <v>113</v>
      </c>
      <c r="AO145" s="1">
        <v>-30</v>
      </c>
      <c r="AP145" s="1">
        <v>28</v>
      </c>
      <c r="AQ145" s="1">
        <v>660</v>
      </c>
      <c r="AR145" s="1">
        <v>-50</v>
      </c>
      <c r="AS145" s="1">
        <v>39</v>
      </c>
      <c r="AT145" s="1">
        <v>-30</v>
      </c>
      <c r="AU145" s="1">
        <v>224</v>
      </c>
      <c r="AV145" s="1">
        <v>-10</v>
      </c>
      <c r="AW145" s="1">
        <v>-10</v>
      </c>
      <c r="AX145" s="1">
        <v>249</v>
      </c>
      <c r="AY145" s="1">
        <v>15</v>
      </c>
      <c r="AZ145" s="1">
        <v>52</v>
      </c>
      <c r="BA145" s="1">
        <v>42</v>
      </c>
      <c r="BB145" s="1">
        <v>1.08</v>
      </c>
      <c r="CC145" s="1">
        <v>131</v>
      </c>
      <c r="CE145" s="1">
        <v>660</v>
      </c>
      <c r="CF145" s="1">
        <v>-30</v>
      </c>
      <c r="CG145" s="1">
        <v>-30</v>
      </c>
      <c r="CI145" s="1">
        <v>28</v>
      </c>
      <c r="CJ145" s="1">
        <v>39</v>
      </c>
      <c r="CK145" s="1">
        <v>-10</v>
      </c>
      <c r="CL145" s="1">
        <v>-10</v>
      </c>
      <c r="CM145" s="1">
        <v>42</v>
      </c>
      <c r="CN145" s="1">
        <v>15</v>
      </c>
      <c r="CO145" s="1">
        <v>249</v>
      </c>
      <c r="EB145" s="1">
        <v>46</v>
      </c>
      <c r="EC145" s="1">
        <v>0.59</v>
      </c>
      <c r="ED145" s="1">
        <v>16.1</v>
      </c>
      <c r="EE145" s="1">
        <v>13.4</v>
      </c>
      <c r="EG145" s="1">
        <v>10.2</v>
      </c>
      <c r="EI145" s="1">
        <v>9.18</v>
      </c>
      <c r="EJ145" s="1">
        <v>0.17</v>
      </c>
      <c r="EK145" s="1">
        <v>6.72</v>
      </c>
      <c r="EL145" s="1">
        <v>0.52</v>
      </c>
      <c r="EM145" s="1">
        <v>0.19</v>
      </c>
      <c r="EN145" s="1">
        <v>0.04</v>
      </c>
    </row>
    <row r="146" spans="1:144" ht="14.25">
      <c r="A146" s="1" t="s">
        <v>496</v>
      </c>
      <c r="B146" s="1" t="s">
        <v>497</v>
      </c>
      <c r="C146" s="1">
        <v>610198</v>
      </c>
      <c r="D146" s="1">
        <v>7292486</v>
      </c>
      <c r="E146" s="1">
        <v>610197</v>
      </c>
      <c r="F146" s="1">
        <v>7292514</v>
      </c>
      <c r="G146" s="1">
        <v>228.05</v>
      </c>
      <c r="H146" s="2" t="s">
        <v>487</v>
      </c>
      <c r="I146" s="35">
        <v>40.3</v>
      </c>
      <c r="J146" s="35">
        <v>40.45</v>
      </c>
      <c r="K146" s="1">
        <f t="shared" si="2"/>
        <v>0.15000000000000568</v>
      </c>
      <c r="L146" s="1">
        <v>357</v>
      </c>
      <c r="M146" s="1">
        <v>45.4</v>
      </c>
      <c r="N146" s="1">
        <v>168.8</v>
      </c>
      <c r="O146" s="2" t="s">
        <v>236</v>
      </c>
      <c r="P146" s="1" t="s">
        <v>173</v>
      </c>
      <c r="Q146" s="36" t="s">
        <v>212</v>
      </c>
      <c r="R146" s="36" t="s">
        <v>242</v>
      </c>
      <c r="S146" s="1">
        <v>53.02</v>
      </c>
      <c r="T146" s="1">
        <v>0.61</v>
      </c>
      <c r="U146" s="1">
        <v>14.59</v>
      </c>
      <c r="V146" s="1">
        <v>10.21</v>
      </c>
      <c r="W146" s="1">
        <v>0.19</v>
      </c>
      <c r="X146" s="1">
        <v>8.21</v>
      </c>
      <c r="Y146" s="1">
        <v>10.39</v>
      </c>
      <c r="Z146" s="1">
        <v>0.62</v>
      </c>
      <c r="AA146" s="1">
        <v>2.1</v>
      </c>
      <c r="AB146" s="1">
        <v>0.05</v>
      </c>
      <c r="AC146" s="1">
        <v>-10</v>
      </c>
      <c r="AD146" s="1">
        <v>114</v>
      </c>
      <c r="AE146" s="1">
        <v>-30</v>
      </c>
      <c r="AF146" s="1">
        <v>-30</v>
      </c>
      <c r="AG146" s="1">
        <v>90</v>
      </c>
      <c r="AH146" s="1">
        <v>290</v>
      </c>
      <c r="AI146" s="1">
        <v>39</v>
      </c>
      <c r="AJ146" s="1">
        <v>22</v>
      </c>
      <c r="AK146" s="1">
        <v>-30</v>
      </c>
      <c r="AL146" s="1">
        <v>-10</v>
      </c>
      <c r="AM146" s="1">
        <v>-10</v>
      </c>
      <c r="AN146" s="1">
        <v>96</v>
      </c>
      <c r="AO146" s="1">
        <v>-30</v>
      </c>
      <c r="AP146" s="1">
        <v>27</v>
      </c>
      <c r="AQ146" s="1">
        <v>440</v>
      </c>
      <c r="AR146" s="1">
        <v>-50</v>
      </c>
      <c r="AS146" s="1">
        <v>38</v>
      </c>
      <c r="AT146" s="1">
        <v>-30</v>
      </c>
      <c r="AU146" s="1">
        <v>116</v>
      </c>
      <c r="AV146" s="1">
        <v>-10</v>
      </c>
      <c r="AW146" s="1">
        <v>-10</v>
      </c>
      <c r="AX146" s="1">
        <v>230</v>
      </c>
      <c r="AY146" s="1">
        <v>13</v>
      </c>
      <c r="AZ146" s="1">
        <v>83</v>
      </c>
      <c r="BA146" s="1">
        <v>43</v>
      </c>
      <c r="BB146" s="1">
        <v>1.05</v>
      </c>
      <c r="CC146" s="1">
        <v>39</v>
      </c>
      <c r="CE146" s="1">
        <v>440</v>
      </c>
      <c r="CF146" s="1">
        <v>-30</v>
      </c>
      <c r="CG146" s="1">
        <v>-30</v>
      </c>
      <c r="CI146" s="1">
        <v>27</v>
      </c>
      <c r="CJ146" s="1">
        <v>38</v>
      </c>
      <c r="CK146" s="1">
        <v>-10</v>
      </c>
      <c r="CL146" s="1">
        <v>-10</v>
      </c>
      <c r="CM146" s="1">
        <v>43</v>
      </c>
      <c r="CN146" s="1">
        <v>13</v>
      </c>
      <c r="CO146" s="1">
        <v>230</v>
      </c>
      <c r="EB146" s="1">
        <v>50.5</v>
      </c>
      <c r="EC146" s="1">
        <v>0.58</v>
      </c>
      <c r="ED146" s="1">
        <v>13.9</v>
      </c>
      <c r="EE146" s="1">
        <v>9.9</v>
      </c>
      <c r="EG146" s="1">
        <v>10.8</v>
      </c>
      <c r="EI146" s="1">
        <v>9.72</v>
      </c>
      <c r="EJ146" s="1">
        <v>0.18</v>
      </c>
      <c r="EK146" s="1">
        <v>7.82</v>
      </c>
      <c r="EL146" s="1">
        <v>0.59</v>
      </c>
      <c r="EM146" s="1">
        <v>2</v>
      </c>
      <c r="EN146" s="1">
        <v>0.05</v>
      </c>
    </row>
    <row r="147" spans="1:144" ht="14.25">
      <c r="A147" s="1" t="s">
        <v>498</v>
      </c>
      <c r="B147" s="1" t="s">
        <v>499</v>
      </c>
      <c r="C147" s="1">
        <v>610198</v>
      </c>
      <c r="D147" s="1">
        <v>7292486</v>
      </c>
      <c r="E147" s="1">
        <v>610196</v>
      </c>
      <c r="F147" s="1">
        <v>7292516</v>
      </c>
      <c r="G147" s="1">
        <v>226.61</v>
      </c>
      <c r="H147" s="2" t="s">
        <v>487</v>
      </c>
      <c r="I147" s="35">
        <v>42.3</v>
      </c>
      <c r="J147" s="35">
        <v>42.5</v>
      </c>
      <c r="K147" s="1">
        <f t="shared" si="2"/>
        <v>0.20000000000000284</v>
      </c>
      <c r="L147" s="1">
        <v>357</v>
      </c>
      <c r="M147" s="1">
        <v>45.4</v>
      </c>
      <c r="N147" s="1">
        <v>168.8</v>
      </c>
      <c r="O147" s="2" t="s">
        <v>236</v>
      </c>
      <c r="P147" s="1" t="s">
        <v>173</v>
      </c>
      <c r="Q147" s="36" t="s">
        <v>212</v>
      </c>
      <c r="R147" s="36" t="s">
        <v>242</v>
      </c>
      <c r="S147" s="1">
        <v>52.94</v>
      </c>
      <c r="T147" s="1">
        <v>0.62</v>
      </c>
      <c r="U147" s="1">
        <v>14.54</v>
      </c>
      <c r="V147" s="1">
        <v>10.16</v>
      </c>
      <c r="W147" s="1">
        <v>0.18</v>
      </c>
      <c r="X147" s="1">
        <v>8.48</v>
      </c>
      <c r="Y147" s="1">
        <v>9.71</v>
      </c>
      <c r="Z147" s="1">
        <v>0.95</v>
      </c>
      <c r="AA147" s="1">
        <v>2.39</v>
      </c>
      <c r="AB147" s="1">
        <v>0.04</v>
      </c>
      <c r="AC147" s="1">
        <v>-10</v>
      </c>
      <c r="AD147" s="1">
        <v>157</v>
      </c>
      <c r="AE147" s="1">
        <v>-30</v>
      </c>
      <c r="AF147" s="1">
        <v>-30</v>
      </c>
      <c r="AG147" s="1">
        <v>-100</v>
      </c>
      <c r="AH147" s="1">
        <v>276</v>
      </c>
      <c r="AI147" s="1">
        <v>88</v>
      </c>
      <c r="AJ147" s="1">
        <v>-30</v>
      </c>
      <c r="AK147" s="1">
        <v>-30</v>
      </c>
      <c r="AL147" s="1">
        <v>-10</v>
      </c>
      <c r="AM147" s="1">
        <v>-10</v>
      </c>
      <c r="AN147" s="1">
        <v>94</v>
      </c>
      <c r="AO147" s="1">
        <v>-30</v>
      </c>
      <c r="AP147" s="1">
        <v>55</v>
      </c>
      <c r="AQ147" s="1">
        <v>318</v>
      </c>
      <c r="AR147" s="1">
        <v>-50</v>
      </c>
      <c r="AS147" s="1">
        <v>37</v>
      </c>
      <c r="AT147" s="1">
        <v>-30</v>
      </c>
      <c r="AU147" s="1">
        <v>99</v>
      </c>
      <c r="AV147" s="1">
        <v>-10</v>
      </c>
      <c r="AW147" s="1">
        <v>-10</v>
      </c>
      <c r="AX147" s="1">
        <v>216</v>
      </c>
      <c r="AY147" s="1">
        <v>16</v>
      </c>
      <c r="AZ147" s="1">
        <v>77</v>
      </c>
      <c r="BA147" s="1">
        <v>38</v>
      </c>
      <c r="BB147" s="1">
        <v>1.05</v>
      </c>
      <c r="BC147" s="1">
        <v>0.02</v>
      </c>
      <c r="CC147" s="1">
        <v>90.4</v>
      </c>
      <c r="CD147" s="1">
        <v>3.97</v>
      </c>
      <c r="CE147" s="1">
        <v>407</v>
      </c>
      <c r="CF147" s="1">
        <v>-30</v>
      </c>
      <c r="CG147" s="1">
        <v>-30</v>
      </c>
      <c r="CH147" s="1">
        <v>16.5</v>
      </c>
      <c r="CI147" s="1">
        <v>55</v>
      </c>
      <c r="CJ147" s="1">
        <v>37</v>
      </c>
      <c r="CK147" s="1">
        <v>-10</v>
      </c>
      <c r="CL147" s="1">
        <v>-10</v>
      </c>
      <c r="CM147" s="1">
        <v>38</v>
      </c>
      <c r="CN147" s="1">
        <v>16</v>
      </c>
      <c r="CO147" s="1">
        <v>216</v>
      </c>
      <c r="CP147" s="1">
        <v>-2</v>
      </c>
      <c r="CQ147" s="1">
        <v>3.97</v>
      </c>
      <c r="CR147" s="1">
        <v>9.65</v>
      </c>
      <c r="CV147" s="1">
        <v>-1</v>
      </c>
      <c r="CX147" s="1">
        <v>-10</v>
      </c>
      <c r="DC147" s="1">
        <v>-1</v>
      </c>
      <c r="DD147" s="1">
        <v>16.5</v>
      </c>
      <c r="DE147" s="1">
        <v>67.6</v>
      </c>
      <c r="DF147" s="1">
        <v>90.4</v>
      </c>
      <c r="DG147" s="1">
        <v>19900</v>
      </c>
      <c r="DL147" s="1">
        <v>327</v>
      </c>
      <c r="DM147" s="1">
        <v>-2</v>
      </c>
      <c r="DO147" s="1">
        <v>37.3</v>
      </c>
      <c r="DQ147" s="1">
        <v>-10</v>
      </c>
      <c r="DR147" s="1">
        <v>407</v>
      </c>
      <c r="DS147" s="1">
        <v>-20</v>
      </c>
      <c r="DV147" s="1">
        <v>11.8</v>
      </c>
      <c r="DX147" s="1">
        <v>1130</v>
      </c>
      <c r="DY147" s="1">
        <v>50.2</v>
      </c>
      <c r="EA147" s="1">
        <v>18.9</v>
      </c>
      <c r="EB147" s="1">
        <v>50.38</v>
      </c>
      <c r="EC147" s="1">
        <v>0.59</v>
      </c>
      <c r="ED147" s="1">
        <v>13.84</v>
      </c>
      <c r="EE147" s="1">
        <v>9.24</v>
      </c>
      <c r="EG147" s="1">
        <v>10.75</v>
      </c>
      <c r="EI147" s="1">
        <v>9.67</v>
      </c>
      <c r="EJ147" s="1">
        <v>0.17</v>
      </c>
      <c r="EK147" s="1">
        <v>8.07</v>
      </c>
      <c r="EL147" s="1">
        <v>0.9</v>
      </c>
      <c r="EM147" s="1">
        <v>2.27</v>
      </c>
      <c r="EN147" s="1">
        <v>0.04</v>
      </c>
    </row>
    <row r="148" spans="1:144" ht="14.25">
      <c r="A148" s="1" t="s">
        <v>500</v>
      </c>
      <c r="B148" s="1" t="s">
        <v>501</v>
      </c>
      <c r="C148" s="1">
        <v>610198</v>
      </c>
      <c r="D148" s="1">
        <v>7292486</v>
      </c>
      <c r="E148" s="1">
        <v>610196</v>
      </c>
      <c r="F148" s="1">
        <v>7292522</v>
      </c>
      <c r="G148" s="1">
        <v>220.2</v>
      </c>
      <c r="H148" s="2" t="s">
        <v>487</v>
      </c>
      <c r="I148" s="35">
        <v>51.33</v>
      </c>
      <c r="J148" s="35">
        <v>51.48</v>
      </c>
      <c r="K148" s="1">
        <f t="shared" si="2"/>
        <v>0.14999999999999858</v>
      </c>
      <c r="L148" s="1">
        <v>357</v>
      </c>
      <c r="M148" s="1">
        <v>45.4</v>
      </c>
      <c r="N148" s="1">
        <v>168.8</v>
      </c>
      <c r="O148" s="2" t="s">
        <v>236</v>
      </c>
      <c r="P148" s="1" t="s">
        <v>173</v>
      </c>
      <c r="Q148" s="36" t="s">
        <v>212</v>
      </c>
      <c r="R148" s="36" t="s">
        <v>242</v>
      </c>
      <c r="S148" s="1">
        <v>51.66</v>
      </c>
      <c r="T148" s="1">
        <v>0.69</v>
      </c>
      <c r="U148" s="1">
        <v>14.76</v>
      </c>
      <c r="V148" s="1">
        <v>10.82</v>
      </c>
      <c r="W148" s="1">
        <v>0.19</v>
      </c>
      <c r="X148" s="1">
        <v>8.74</v>
      </c>
      <c r="Y148" s="1">
        <v>10.07</v>
      </c>
      <c r="Z148" s="1">
        <v>1</v>
      </c>
      <c r="AA148" s="1">
        <v>2.03</v>
      </c>
      <c r="AB148" s="1">
        <v>0.05</v>
      </c>
      <c r="AC148" s="1">
        <v>-10</v>
      </c>
      <c r="AD148" s="1">
        <v>191</v>
      </c>
      <c r="AE148" s="1">
        <v>-30</v>
      </c>
      <c r="AF148" s="1">
        <v>-30</v>
      </c>
      <c r="AG148" s="1">
        <v>90</v>
      </c>
      <c r="AH148" s="1">
        <v>423</v>
      </c>
      <c r="AI148" s="1">
        <v>78</v>
      </c>
      <c r="AJ148" s="1">
        <v>-30</v>
      </c>
      <c r="AK148" s="1">
        <v>-30</v>
      </c>
      <c r="AL148" s="1">
        <v>-10</v>
      </c>
      <c r="AM148" s="1">
        <v>-10</v>
      </c>
      <c r="AN148" s="1">
        <v>112</v>
      </c>
      <c r="AO148" s="1">
        <v>44</v>
      </c>
      <c r="AP148" s="1">
        <v>54</v>
      </c>
      <c r="AQ148" s="1">
        <v>450</v>
      </c>
      <c r="AR148" s="1">
        <v>-50</v>
      </c>
      <c r="AS148" s="1">
        <v>43</v>
      </c>
      <c r="AT148" s="1">
        <v>-30</v>
      </c>
      <c r="AU148" s="1">
        <v>129</v>
      </c>
      <c r="AV148" s="1">
        <v>-10</v>
      </c>
      <c r="AW148" s="1">
        <v>-10</v>
      </c>
      <c r="AX148" s="1">
        <v>256</v>
      </c>
      <c r="AY148" s="1">
        <v>18</v>
      </c>
      <c r="AZ148" s="1">
        <v>121</v>
      </c>
      <c r="BA148" s="1">
        <v>48</v>
      </c>
      <c r="BB148" s="1">
        <v>1.05</v>
      </c>
      <c r="CC148" s="1">
        <v>78</v>
      </c>
      <c r="CE148" s="1">
        <v>450</v>
      </c>
      <c r="CF148" s="1">
        <v>-30</v>
      </c>
      <c r="CG148" s="1">
        <v>-30</v>
      </c>
      <c r="CI148" s="1">
        <v>54</v>
      </c>
      <c r="CJ148" s="1">
        <v>43</v>
      </c>
      <c r="CK148" s="1">
        <v>-10</v>
      </c>
      <c r="CL148" s="1">
        <v>-10</v>
      </c>
      <c r="CM148" s="1">
        <v>48</v>
      </c>
      <c r="CN148" s="1">
        <v>18</v>
      </c>
      <c r="CO148" s="1">
        <v>256</v>
      </c>
      <c r="EB148" s="1">
        <v>49</v>
      </c>
      <c r="EC148" s="1">
        <v>0.65</v>
      </c>
      <c r="ED148" s="1">
        <v>14</v>
      </c>
      <c r="EE148" s="1">
        <v>9.55</v>
      </c>
      <c r="EG148" s="1">
        <v>11.4</v>
      </c>
      <c r="EI148" s="1">
        <v>10.26</v>
      </c>
      <c r="EJ148" s="1">
        <v>0.18</v>
      </c>
      <c r="EK148" s="1">
        <v>8.29</v>
      </c>
      <c r="EL148" s="1">
        <v>0.95</v>
      </c>
      <c r="EM148" s="1">
        <v>1.9300000000000002</v>
      </c>
      <c r="EN148" s="1">
        <v>0.05</v>
      </c>
    </row>
    <row r="149" spans="1:143" ht="14.25">
      <c r="A149" s="1" t="s">
        <v>502</v>
      </c>
      <c r="B149" s="1" t="s">
        <v>503</v>
      </c>
      <c r="C149" s="1">
        <v>610198</v>
      </c>
      <c r="D149" s="1">
        <v>7292486</v>
      </c>
      <c r="E149" s="1">
        <v>610196</v>
      </c>
      <c r="F149" s="1">
        <v>7292528</v>
      </c>
      <c r="G149" s="1">
        <v>213.8</v>
      </c>
      <c r="H149" s="2" t="s">
        <v>487</v>
      </c>
      <c r="I149" s="35">
        <v>60.3</v>
      </c>
      <c r="J149" s="35">
        <v>60.48</v>
      </c>
      <c r="K149" s="1">
        <f t="shared" si="2"/>
        <v>0.17999999999999972</v>
      </c>
      <c r="L149" s="1">
        <v>357</v>
      </c>
      <c r="M149" s="1">
        <v>45.4</v>
      </c>
      <c r="N149" s="1">
        <v>168.8</v>
      </c>
      <c r="O149" s="2" t="s">
        <v>504</v>
      </c>
      <c r="P149" s="1" t="s">
        <v>173</v>
      </c>
      <c r="Q149" s="36" t="s">
        <v>505</v>
      </c>
      <c r="R149" s="36" t="s">
        <v>226</v>
      </c>
      <c r="S149" s="1">
        <v>78.73</v>
      </c>
      <c r="T149" s="1">
        <v>0.34</v>
      </c>
      <c r="U149" s="1">
        <v>11.39</v>
      </c>
      <c r="V149" s="1">
        <v>2.26</v>
      </c>
      <c r="W149" s="1">
        <v>0.04</v>
      </c>
      <c r="X149" s="1">
        <v>1.29</v>
      </c>
      <c r="Y149" s="1">
        <v>1.67</v>
      </c>
      <c r="Z149" s="1">
        <v>2.35</v>
      </c>
      <c r="AA149" s="1">
        <v>1.92</v>
      </c>
      <c r="AB149" s="1">
        <v>-0.006</v>
      </c>
      <c r="AC149" s="1">
        <v>-10</v>
      </c>
      <c r="AD149" s="1">
        <v>656</v>
      </c>
      <c r="AE149" s="1">
        <v>-30</v>
      </c>
      <c r="AF149" s="1">
        <v>-30</v>
      </c>
      <c r="AG149" s="1">
        <v>90</v>
      </c>
      <c r="AH149" s="1">
        <v>128</v>
      </c>
      <c r="AI149" s="1">
        <v>-20</v>
      </c>
      <c r="AJ149" s="1">
        <v>-30</v>
      </c>
      <c r="AK149" s="1">
        <v>-30</v>
      </c>
      <c r="AL149" s="1">
        <v>-10</v>
      </c>
      <c r="AM149" s="1">
        <v>16</v>
      </c>
      <c r="AN149" s="1">
        <v>24</v>
      </c>
      <c r="AO149" s="1">
        <v>-30</v>
      </c>
      <c r="AP149" s="1">
        <v>93</v>
      </c>
      <c r="AQ149" s="1">
        <v>-100</v>
      </c>
      <c r="AR149" s="1">
        <v>-50</v>
      </c>
      <c r="AS149" s="1">
        <v>-20</v>
      </c>
      <c r="AT149" s="1">
        <v>-30</v>
      </c>
      <c r="AU149" s="1">
        <v>108</v>
      </c>
      <c r="AV149" s="1">
        <v>30</v>
      </c>
      <c r="AW149" s="1">
        <v>-10</v>
      </c>
      <c r="AX149" s="1">
        <v>51</v>
      </c>
      <c r="AY149" s="1">
        <v>-10</v>
      </c>
      <c r="AZ149" s="1">
        <v>-20</v>
      </c>
      <c r="BA149" s="1">
        <v>279</v>
      </c>
      <c r="BB149" s="1">
        <v>1.03</v>
      </c>
      <c r="CC149" s="1">
        <v>-20</v>
      </c>
      <c r="CE149" s="1">
        <v>-100</v>
      </c>
      <c r="CF149" s="1">
        <v>-30</v>
      </c>
      <c r="CG149" s="1">
        <v>-30</v>
      </c>
      <c r="CI149" s="1">
        <v>93</v>
      </c>
      <c r="CJ149" s="1">
        <v>-20</v>
      </c>
      <c r="CK149" s="1">
        <v>30</v>
      </c>
      <c r="CL149" s="1">
        <v>-10</v>
      </c>
      <c r="CM149" s="1">
        <v>279</v>
      </c>
      <c r="CN149" s="1">
        <v>-10</v>
      </c>
      <c r="CO149" s="1">
        <v>51</v>
      </c>
      <c r="EB149" s="1">
        <v>76.7</v>
      </c>
      <c r="EC149" s="1">
        <v>0.33</v>
      </c>
      <c r="ED149" s="1">
        <v>11.1</v>
      </c>
      <c r="EE149" s="1">
        <v>1.63</v>
      </c>
      <c r="EG149" s="1">
        <v>2.45</v>
      </c>
      <c r="EI149" s="1">
        <v>2.2</v>
      </c>
      <c r="EJ149" s="1">
        <v>0.04</v>
      </c>
      <c r="EK149" s="1">
        <v>1.26</v>
      </c>
      <c r="EL149" s="1">
        <v>2.29</v>
      </c>
      <c r="EM149" s="1">
        <v>1.87</v>
      </c>
    </row>
    <row r="150" spans="1:144" ht="14.25">
      <c r="A150" s="1" t="s">
        <v>506</v>
      </c>
      <c r="B150" s="1" t="s">
        <v>507</v>
      </c>
      <c r="C150" s="1">
        <v>610198</v>
      </c>
      <c r="D150" s="1">
        <v>7292486</v>
      </c>
      <c r="E150" s="1">
        <v>610196</v>
      </c>
      <c r="F150" s="1">
        <v>7292531</v>
      </c>
      <c r="G150" s="1">
        <v>211.38</v>
      </c>
      <c r="H150" s="2" t="s">
        <v>487</v>
      </c>
      <c r="I150" s="35">
        <v>63.72</v>
      </c>
      <c r="J150" s="35">
        <v>63.87</v>
      </c>
      <c r="K150" s="1">
        <f t="shared" si="2"/>
        <v>0.14999999999999858</v>
      </c>
      <c r="L150" s="1">
        <v>357</v>
      </c>
      <c r="M150" s="1">
        <v>45.4</v>
      </c>
      <c r="N150" s="1">
        <v>168.8</v>
      </c>
      <c r="O150" s="2" t="s">
        <v>508</v>
      </c>
      <c r="P150" s="1" t="s">
        <v>173</v>
      </c>
      <c r="Q150" s="36" t="s">
        <v>212</v>
      </c>
      <c r="R150" s="36" t="s">
        <v>242</v>
      </c>
      <c r="S150" s="1">
        <v>50.43</v>
      </c>
      <c r="T150" s="1">
        <v>0.9</v>
      </c>
      <c r="U150" s="1">
        <v>16.21</v>
      </c>
      <c r="V150" s="1">
        <v>11.13</v>
      </c>
      <c r="W150" s="1">
        <v>0.2</v>
      </c>
      <c r="X150" s="1">
        <v>7.1</v>
      </c>
      <c r="Y150" s="1">
        <v>11.52</v>
      </c>
      <c r="Z150" s="1">
        <v>1.91</v>
      </c>
      <c r="AA150" s="1">
        <v>0.54</v>
      </c>
      <c r="AB150" s="1">
        <v>0.06</v>
      </c>
      <c r="AC150" s="1">
        <v>-10</v>
      </c>
      <c r="AD150" s="1">
        <v>143</v>
      </c>
      <c r="AE150" s="1">
        <v>-30</v>
      </c>
      <c r="AF150" s="1">
        <v>-30</v>
      </c>
      <c r="AG150" s="1">
        <v>210</v>
      </c>
      <c r="AH150" s="1">
        <v>339</v>
      </c>
      <c r="AI150" s="1">
        <v>73</v>
      </c>
      <c r="AJ150" s="1">
        <v>26</v>
      </c>
      <c r="AK150" s="1">
        <v>-30</v>
      </c>
      <c r="AL150" s="1">
        <v>-10</v>
      </c>
      <c r="AM150" s="1">
        <v>-10</v>
      </c>
      <c r="AN150" s="1">
        <v>125</v>
      </c>
      <c r="AO150" s="1">
        <v>32</v>
      </c>
      <c r="AP150" s="1">
        <v>94</v>
      </c>
      <c r="AQ150" s="1">
        <v>790</v>
      </c>
      <c r="AR150" s="1">
        <v>-50</v>
      </c>
      <c r="AS150" s="1">
        <v>47</v>
      </c>
      <c r="AT150" s="1">
        <v>-30</v>
      </c>
      <c r="AU150" s="1">
        <v>163</v>
      </c>
      <c r="AV150" s="1">
        <v>-10</v>
      </c>
      <c r="AW150" s="1">
        <v>-10</v>
      </c>
      <c r="AX150" s="1">
        <v>281</v>
      </c>
      <c r="AY150" s="1">
        <v>22</v>
      </c>
      <c r="AZ150" s="1">
        <v>85</v>
      </c>
      <c r="BA150" s="1">
        <v>52</v>
      </c>
      <c r="BB150" s="1">
        <v>1.07</v>
      </c>
      <c r="CC150" s="1">
        <v>73</v>
      </c>
      <c r="CE150" s="1">
        <v>790</v>
      </c>
      <c r="CF150" s="1">
        <v>-30</v>
      </c>
      <c r="CG150" s="1">
        <v>-30</v>
      </c>
      <c r="CI150" s="1">
        <v>94</v>
      </c>
      <c r="CJ150" s="1">
        <v>47</v>
      </c>
      <c r="CK150" s="1">
        <v>-10</v>
      </c>
      <c r="CL150" s="1">
        <v>-10</v>
      </c>
      <c r="CM150" s="1">
        <v>52</v>
      </c>
      <c r="CN150" s="1">
        <v>22</v>
      </c>
      <c r="CO150" s="1">
        <v>281</v>
      </c>
      <c r="EB150" s="1">
        <v>47.3</v>
      </c>
      <c r="EC150" s="1">
        <v>0.84</v>
      </c>
      <c r="ED150" s="1">
        <v>15.2</v>
      </c>
      <c r="EE150" s="1">
        <v>10.8</v>
      </c>
      <c r="EG150" s="1">
        <v>11.6</v>
      </c>
      <c r="EI150" s="1">
        <v>10.44</v>
      </c>
      <c r="EJ150" s="1">
        <v>0.19</v>
      </c>
      <c r="EK150" s="1">
        <v>6.66</v>
      </c>
      <c r="EL150" s="1">
        <v>1.79</v>
      </c>
      <c r="EM150" s="1">
        <v>0.51</v>
      </c>
      <c r="EN150" s="1">
        <v>0.06</v>
      </c>
    </row>
    <row r="151" spans="1:144" ht="14.25">
      <c r="A151" s="1" t="s">
        <v>509</v>
      </c>
      <c r="B151" s="1" t="s">
        <v>510</v>
      </c>
      <c r="C151" s="1">
        <v>610198</v>
      </c>
      <c r="D151" s="1">
        <v>7292486</v>
      </c>
      <c r="E151" s="1">
        <v>610196</v>
      </c>
      <c r="F151" s="1">
        <v>7292532</v>
      </c>
      <c r="G151" s="1">
        <v>210.25</v>
      </c>
      <c r="H151" s="2" t="s">
        <v>487</v>
      </c>
      <c r="I151" s="35">
        <v>65.27</v>
      </c>
      <c r="J151" s="35">
        <v>65.49</v>
      </c>
      <c r="K151" s="1">
        <f t="shared" si="2"/>
        <v>0.21999999999999886</v>
      </c>
      <c r="L151" s="1">
        <v>357</v>
      </c>
      <c r="M151" s="1">
        <v>45.4</v>
      </c>
      <c r="N151" s="1">
        <v>168.8</v>
      </c>
      <c r="O151" s="2" t="s">
        <v>508</v>
      </c>
      <c r="P151" s="1" t="s">
        <v>173</v>
      </c>
      <c r="Q151" s="36" t="s">
        <v>212</v>
      </c>
      <c r="R151" s="36" t="s">
        <v>242</v>
      </c>
      <c r="S151" s="1">
        <v>54.34</v>
      </c>
      <c r="T151" s="1">
        <v>1.11</v>
      </c>
      <c r="U151" s="1">
        <v>14.12</v>
      </c>
      <c r="V151" s="1">
        <v>10.98</v>
      </c>
      <c r="W151" s="1">
        <v>0.17</v>
      </c>
      <c r="X151" s="1">
        <v>8.49</v>
      </c>
      <c r="Y151" s="1">
        <v>6.82</v>
      </c>
      <c r="Z151" s="1">
        <v>1.7</v>
      </c>
      <c r="AA151" s="1">
        <v>2.14</v>
      </c>
      <c r="AB151" s="1">
        <v>0.12</v>
      </c>
      <c r="AC151" s="1">
        <v>-10</v>
      </c>
      <c r="AD151" s="1">
        <v>185</v>
      </c>
      <c r="AE151" s="1">
        <v>-30</v>
      </c>
      <c r="AF151" s="1">
        <v>-30</v>
      </c>
      <c r="AG151" s="1">
        <v>220</v>
      </c>
      <c r="AH151" s="1">
        <v>350</v>
      </c>
      <c r="AI151" s="1">
        <v>96</v>
      </c>
      <c r="AJ151" s="1">
        <v>-30</v>
      </c>
      <c r="AK151" s="1">
        <v>-30</v>
      </c>
      <c r="AL151" s="1">
        <v>-10</v>
      </c>
      <c r="AM151" s="1">
        <v>-10</v>
      </c>
      <c r="AN151" s="1">
        <v>219</v>
      </c>
      <c r="AO151" s="1">
        <v>-30</v>
      </c>
      <c r="AP151" s="1">
        <v>94</v>
      </c>
      <c r="AQ151" s="1">
        <v>1250</v>
      </c>
      <c r="AR151" s="1">
        <v>-50</v>
      </c>
      <c r="AS151" s="1">
        <v>-20</v>
      </c>
      <c r="AT151" s="1">
        <v>-30</v>
      </c>
      <c r="AU151" s="1">
        <v>173</v>
      </c>
      <c r="AV151" s="1">
        <v>-10</v>
      </c>
      <c r="AW151" s="1">
        <v>-10</v>
      </c>
      <c r="AX151" s="1">
        <v>166</v>
      </c>
      <c r="AY151" s="1">
        <v>18</v>
      </c>
      <c r="AZ151" s="1">
        <v>104</v>
      </c>
      <c r="BA151" s="1">
        <v>88</v>
      </c>
      <c r="BB151" s="1">
        <v>1.06</v>
      </c>
      <c r="CC151" s="1">
        <v>96</v>
      </c>
      <c r="CE151" s="1">
        <v>1250</v>
      </c>
      <c r="CF151" s="1">
        <v>-30</v>
      </c>
      <c r="CG151" s="1">
        <v>-30</v>
      </c>
      <c r="CI151" s="1">
        <v>94</v>
      </c>
      <c r="CJ151" s="1">
        <v>-20</v>
      </c>
      <c r="CK151" s="1">
        <v>-10</v>
      </c>
      <c r="CL151" s="1">
        <v>-10</v>
      </c>
      <c r="CM151" s="1">
        <v>88</v>
      </c>
      <c r="CN151" s="1">
        <v>18</v>
      </c>
      <c r="CO151" s="1">
        <v>166</v>
      </c>
      <c r="EB151" s="1">
        <v>51.2</v>
      </c>
      <c r="EC151" s="1">
        <v>1.05</v>
      </c>
      <c r="ED151" s="1">
        <v>13.3</v>
      </c>
      <c r="EE151" s="1">
        <v>6.43</v>
      </c>
      <c r="EG151" s="1">
        <v>11.5</v>
      </c>
      <c r="EI151" s="1">
        <v>10.35</v>
      </c>
      <c r="EJ151" s="1">
        <v>0.16</v>
      </c>
      <c r="EK151" s="1">
        <v>8</v>
      </c>
      <c r="EL151" s="1">
        <v>1.6</v>
      </c>
      <c r="EM151" s="1">
        <v>2.02</v>
      </c>
      <c r="EN151" s="1">
        <v>0.11</v>
      </c>
    </row>
    <row r="152" spans="1:144" ht="14.25">
      <c r="A152" s="1" t="s">
        <v>511</v>
      </c>
      <c r="B152" s="1" t="s">
        <v>512</v>
      </c>
      <c r="C152" s="1">
        <v>610198</v>
      </c>
      <c r="D152" s="1">
        <v>7292486</v>
      </c>
      <c r="E152" s="1">
        <v>610196</v>
      </c>
      <c r="F152" s="1">
        <v>7292532</v>
      </c>
      <c r="G152" s="1">
        <v>210.09</v>
      </c>
      <c r="H152" s="2" t="s">
        <v>487</v>
      </c>
      <c r="I152" s="35">
        <v>65.5</v>
      </c>
      <c r="J152" s="35">
        <v>65.7</v>
      </c>
      <c r="K152" s="1">
        <f t="shared" si="2"/>
        <v>0.20000000000000284</v>
      </c>
      <c r="L152" s="1">
        <v>357</v>
      </c>
      <c r="M152" s="1">
        <v>45.4</v>
      </c>
      <c r="N152" s="1">
        <v>168.8</v>
      </c>
      <c r="O152" s="2" t="s">
        <v>508</v>
      </c>
      <c r="P152" s="1" t="s">
        <v>173</v>
      </c>
      <c r="Q152" s="36" t="s">
        <v>212</v>
      </c>
      <c r="R152" s="36" t="s">
        <v>242</v>
      </c>
      <c r="S152" s="1">
        <v>51.15</v>
      </c>
      <c r="T152" s="1">
        <v>1.02</v>
      </c>
      <c r="U152" s="1">
        <v>15.95</v>
      </c>
      <c r="V152" s="1">
        <v>10.48</v>
      </c>
      <c r="W152" s="1">
        <v>0.18</v>
      </c>
      <c r="X152" s="1">
        <v>9.01</v>
      </c>
      <c r="Y152" s="1">
        <v>7.59</v>
      </c>
      <c r="Z152" s="1">
        <v>1.6</v>
      </c>
      <c r="AA152" s="1">
        <v>2.95</v>
      </c>
      <c r="AB152" s="1">
        <v>0.07</v>
      </c>
      <c r="AC152" s="1">
        <v>-10</v>
      </c>
      <c r="AD152" s="1">
        <v>182</v>
      </c>
      <c r="AE152" s="1">
        <v>-30</v>
      </c>
      <c r="AF152" s="1">
        <v>36</v>
      </c>
      <c r="AG152" s="1">
        <v>201</v>
      </c>
      <c r="AH152" s="1">
        <v>435</v>
      </c>
      <c r="AI152" s="1">
        <v>63</v>
      </c>
      <c r="AJ152" s="1">
        <v>-30</v>
      </c>
      <c r="AK152" s="1">
        <v>-30</v>
      </c>
      <c r="AL152" s="1">
        <v>-10</v>
      </c>
      <c r="AM152" s="1">
        <v>-10</v>
      </c>
      <c r="AN152" s="1">
        <v>237</v>
      </c>
      <c r="AO152" s="1">
        <v>-30</v>
      </c>
      <c r="AP152" s="1">
        <v>92</v>
      </c>
      <c r="AQ152" s="1">
        <v>570</v>
      </c>
      <c r="AR152" s="1">
        <v>-50</v>
      </c>
      <c r="AS152" s="1">
        <v>-20</v>
      </c>
      <c r="AT152" s="1">
        <v>-30</v>
      </c>
      <c r="AU152" s="1">
        <v>190</v>
      </c>
      <c r="AV152" s="1">
        <v>-10</v>
      </c>
      <c r="AW152" s="1">
        <v>-10</v>
      </c>
      <c r="AX152" s="1">
        <v>152</v>
      </c>
      <c r="AY152" s="1">
        <v>14</v>
      </c>
      <c r="AZ152" s="1">
        <v>115</v>
      </c>
      <c r="BA152" s="1">
        <v>50</v>
      </c>
      <c r="BB152" s="1">
        <v>1.06</v>
      </c>
      <c r="BC152" s="1">
        <v>0.01</v>
      </c>
      <c r="CC152" s="1">
        <v>66</v>
      </c>
      <c r="CD152" s="1">
        <v>-2</v>
      </c>
      <c r="CE152" s="1">
        <v>768</v>
      </c>
      <c r="CF152" s="1">
        <v>-30</v>
      </c>
      <c r="CG152" s="1">
        <v>36</v>
      </c>
      <c r="CH152" s="1">
        <v>27.6</v>
      </c>
      <c r="CI152" s="1">
        <v>92</v>
      </c>
      <c r="CJ152" s="1">
        <v>-20</v>
      </c>
      <c r="CK152" s="1">
        <v>-10</v>
      </c>
      <c r="CL152" s="1">
        <v>-10</v>
      </c>
      <c r="CM152" s="1">
        <v>50</v>
      </c>
      <c r="CN152" s="1">
        <v>14</v>
      </c>
      <c r="CO152" s="1">
        <v>152</v>
      </c>
      <c r="CP152" s="1">
        <v>-2</v>
      </c>
      <c r="CQ152" s="1">
        <v>-2</v>
      </c>
      <c r="CR152" s="1">
        <v>-2</v>
      </c>
      <c r="CV152" s="1">
        <v>-1</v>
      </c>
      <c r="CX152" s="1">
        <v>-10</v>
      </c>
      <c r="DC152" s="1">
        <v>-1</v>
      </c>
      <c r="DD152" s="1">
        <v>27.6</v>
      </c>
      <c r="DE152" s="1">
        <v>214</v>
      </c>
      <c r="DF152" s="1">
        <v>66</v>
      </c>
      <c r="DG152" s="1">
        <v>37500</v>
      </c>
      <c r="DL152" s="1">
        <v>482</v>
      </c>
      <c r="DM152" s="1">
        <v>-2</v>
      </c>
      <c r="DO152" s="1">
        <v>161</v>
      </c>
      <c r="DQ152" s="1">
        <v>13.2</v>
      </c>
      <c r="DR152" s="1">
        <v>768</v>
      </c>
      <c r="DS152" s="1">
        <v>-20</v>
      </c>
      <c r="DV152" s="1">
        <v>12.4</v>
      </c>
      <c r="DX152" s="1">
        <v>3240</v>
      </c>
      <c r="DY152" s="1">
        <v>62.3</v>
      </c>
      <c r="EA152" s="1">
        <v>54.7</v>
      </c>
      <c r="EB152" s="1">
        <v>48.37</v>
      </c>
      <c r="EC152" s="1">
        <v>0.96</v>
      </c>
      <c r="ED152" s="1">
        <v>15.08</v>
      </c>
      <c r="EE152" s="1">
        <v>7.18</v>
      </c>
      <c r="EG152" s="1">
        <v>11.01</v>
      </c>
      <c r="EI152" s="1">
        <v>9.91</v>
      </c>
      <c r="EJ152" s="1">
        <v>0.17</v>
      </c>
      <c r="EK152" s="1">
        <v>8.52</v>
      </c>
      <c r="EL152" s="1">
        <v>1.51</v>
      </c>
      <c r="EM152" s="1">
        <v>2.79</v>
      </c>
      <c r="EN152" s="1">
        <v>0.07</v>
      </c>
    </row>
    <row r="153" spans="1:144" ht="14.25">
      <c r="A153" s="1" t="s">
        <v>513</v>
      </c>
      <c r="B153" s="1" t="s">
        <v>514</v>
      </c>
      <c r="C153" s="1">
        <v>610198</v>
      </c>
      <c r="D153" s="1">
        <v>7292486</v>
      </c>
      <c r="E153" s="1">
        <v>610196</v>
      </c>
      <c r="F153" s="1">
        <v>7292533</v>
      </c>
      <c r="G153" s="1">
        <v>208.88</v>
      </c>
      <c r="H153" s="2" t="s">
        <v>487</v>
      </c>
      <c r="I153" s="35">
        <v>67.23</v>
      </c>
      <c r="J153" s="35">
        <v>67.38</v>
      </c>
      <c r="K153" s="1">
        <f t="shared" si="2"/>
        <v>0.14999999999999147</v>
      </c>
      <c r="L153" s="1">
        <v>357</v>
      </c>
      <c r="M153" s="1">
        <v>45.4</v>
      </c>
      <c r="N153" s="1">
        <v>168.8</v>
      </c>
      <c r="O153" s="2" t="s">
        <v>508</v>
      </c>
      <c r="P153" s="1" t="s">
        <v>173</v>
      </c>
      <c r="Q153" s="36" t="s">
        <v>212</v>
      </c>
      <c r="R153" s="36" t="s">
        <v>242</v>
      </c>
      <c r="S153" s="1">
        <v>51.95</v>
      </c>
      <c r="T153" s="1">
        <v>1.05</v>
      </c>
      <c r="U153" s="1">
        <v>15.57</v>
      </c>
      <c r="V153" s="1">
        <v>10.66</v>
      </c>
      <c r="W153" s="1">
        <v>0.18</v>
      </c>
      <c r="X153" s="1">
        <v>8.81</v>
      </c>
      <c r="Y153" s="1">
        <v>8.13</v>
      </c>
      <c r="Z153" s="1">
        <v>1.25</v>
      </c>
      <c r="AA153" s="1">
        <v>2.35</v>
      </c>
      <c r="AB153" s="1">
        <v>0.06</v>
      </c>
      <c r="AC153" s="1">
        <v>-10</v>
      </c>
      <c r="AD153" s="1">
        <v>157</v>
      </c>
      <c r="AE153" s="1">
        <v>-30</v>
      </c>
      <c r="AF153" s="1">
        <v>-30</v>
      </c>
      <c r="AG153" s="1">
        <v>120</v>
      </c>
      <c r="AH153" s="1">
        <v>458</v>
      </c>
      <c r="AI153" s="1">
        <v>67</v>
      </c>
      <c r="AJ153" s="1">
        <v>21</v>
      </c>
      <c r="AK153" s="1">
        <v>-30</v>
      </c>
      <c r="AL153" s="1">
        <v>-10</v>
      </c>
      <c r="AM153" s="1">
        <v>-10</v>
      </c>
      <c r="AN153" s="1">
        <v>224</v>
      </c>
      <c r="AO153" s="1">
        <v>-30</v>
      </c>
      <c r="AP153" s="1">
        <v>68</v>
      </c>
      <c r="AQ153" s="1">
        <v>560</v>
      </c>
      <c r="AR153" s="1">
        <v>-50</v>
      </c>
      <c r="AS153" s="1">
        <v>-20</v>
      </c>
      <c r="AT153" s="1">
        <v>-30</v>
      </c>
      <c r="AU153" s="1">
        <v>193</v>
      </c>
      <c r="AV153" s="1">
        <v>-10</v>
      </c>
      <c r="AW153" s="1">
        <v>-10</v>
      </c>
      <c r="AX153" s="1">
        <v>174</v>
      </c>
      <c r="AY153" s="1">
        <v>13</v>
      </c>
      <c r="AZ153" s="1">
        <v>118</v>
      </c>
      <c r="BA153" s="1">
        <v>47</v>
      </c>
      <c r="BB153" s="1">
        <v>1.07</v>
      </c>
      <c r="CC153" s="1">
        <v>67</v>
      </c>
      <c r="CE153" s="1">
        <v>560</v>
      </c>
      <c r="CF153" s="1">
        <v>-30</v>
      </c>
      <c r="CG153" s="1">
        <v>-30</v>
      </c>
      <c r="CI153" s="1">
        <v>68</v>
      </c>
      <c r="CJ153" s="1">
        <v>-20</v>
      </c>
      <c r="CK153" s="1">
        <v>-10</v>
      </c>
      <c r="CL153" s="1">
        <v>-10</v>
      </c>
      <c r="CM153" s="1">
        <v>47</v>
      </c>
      <c r="CN153" s="1">
        <v>13</v>
      </c>
      <c r="CO153" s="1">
        <v>174</v>
      </c>
      <c r="EB153" s="1">
        <v>48.7</v>
      </c>
      <c r="EC153" s="1">
        <v>0.98</v>
      </c>
      <c r="ED153" s="1">
        <v>14.6</v>
      </c>
      <c r="EE153" s="1">
        <v>7.62</v>
      </c>
      <c r="EG153" s="1">
        <v>11.1</v>
      </c>
      <c r="EI153" s="1">
        <v>9.99</v>
      </c>
      <c r="EJ153" s="1">
        <v>0.17</v>
      </c>
      <c r="EK153" s="1">
        <v>8.26</v>
      </c>
      <c r="EL153" s="1">
        <v>1.17</v>
      </c>
      <c r="EM153" s="1">
        <v>2.2</v>
      </c>
      <c r="EN153" s="1">
        <v>0.06</v>
      </c>
    </row>
    <row r="154" spans="1:144" ht="14.25">
      <c r="A154" s="1" t="s">
        <v>515</v>
      </c>
      <c r="B154" s="1" t="s">
        <v>516</v>
      </c>
      <c r="C154" s="1">
        <v>610198</v>
      </c>
      <c r="D154" s="1">
        <v>7292486</v>
      </c>
      <c r="E154" s="1">
        <v>610195</v>
      </c>
      <c r="F154" s="1">
        <v>7292535</v>
      </c>
      <c r="G154" s="1">
        <v>206.95</v>
      </c>
      <c r="H154" s="2" t="s">
        <v>487</v>
      </c>
      <c r="I154" s="35">
        <v>69.92</v>
      </c>
      <c r="J154" s="35">
        <v>70.1</v>
      </c>
      <c r="K154" s="1">
        <f t="shared" si="2"/>
        <v>0.1799999999999926</v>
      </c>
      <c r="L154" s="1">
        <v>357</v>
      </c>
      <c r="M154" s="1">
        <v>45.4</v>
      </c>
      <c r="N154" s="1">
        <v>168.8</v>
      </c>
      <c r="O154" s="2" t="s">
        <v>508</v>
      </c>
      <c r="P154" s="1" t="s">
        <v>173</v>
      </c>
      <c r="Q154" s="36" t="s">
        <v>212</v>
      </c>
      <c r="R154" s="36" t="s">
        <v>242</v>
      </c>
      <c r="S154" s="1">
        <v>48.25</v>
      </c>
      <c r="T154" s="1">
        <v>0.67</v>
      </c>
      <c r="U154" s="1">
        <v>16.26</v>
      </c>
      <c r="V154" s="1">
        <v>10.3</v>
      </c>
      <c r="W154" s="1">
        <v>0.19</v>
      </c>
      <c r="X154" s="1">
        <v>10.8</v>
      </c>
      <c r="Y154" s="1">
        <v>8.8</v>
      </c>
      <c r="Z154" s="1">
        <v>2.94</v>
      </c>
      <c r="AA154" s="1">
        <v>1.72</v>
      </c>
      <c r="AB154" s="1">
        <v>0.05</v>
      </c>
      <c r="AC154" s="1">
        <v>-10</v>
      </c>
      <c r="AD154" s="1">
        <v>261</v>
      </c>
      <c r="AE154" s="1">
        <v>-30</v>
      </c>
      <c r="AF154" s="1">
        <v>-30</v>
      </c>
      <c r="AG154" s="1">
        <v>150</v>
      </c>
      <c r="AH154" s="1">
        <v>333</v>
      </c>
      <c r="AI154" s="1">
        <v>32</v>
      </c>
      <c r="AJ154" s="1">
        <v>24</v>
      </c>
      <c r="AK154" s="1">
        <v>-30</v>
      </c>
      <c r="AL154" s="1">
        <v>-10</v>
      </c>
      <c r="AM154" s="1">
        <v>-10</v>
      </c>
      <c r="AN154" s="1">
        <v>299</v>
      </c>
      <c r="AO154" s="1">
        <v>-30</v>
      </c>
      <c r="AP154" s="1">
        <v>216</v>
      </c>
      <c r="AQ154" s="1">
        <v>370</v>
      </c>
      <c r="AR154" s="1">
        <v>-50</v>
      </c>
      <c r="AS154" s="1">
        <v>-20</v>
      </c>
      <c r="AT154" s="1">
        <v>-30</v>
      </c>
      <c r="AU154" s="1">
        <v>124</v>
      </c>
      <c r="AV154" s="1">
        <v>-10</v>
      </c>
      <c r="AW154" s="1">
        <v>-10</v>
      </c>
      <c r="AX154" s="1">
        <v>207</v>
      </c>
      <c r="AY154" s="1">
        <v>19</v>
      </c>
      <c r="AZ154" s="1">
        <v>127</v>
      </c>
      <c r="BA154" s="1">
        <v>37</v>
      </c>
      <c r="BB154" s="1">
        <v>1.07</v>
      </c>
      <c r="CC154" s="1">
        <v>32</v>
      </c>
      <c r="CE154" s="1">
        <v>370</v>
      </c>
      <c r="CF154" s="1">
        <v>-30</v>
      </c>
      <c r="CG154" s="1">
        <v>-30</v>
      </c>
      <c r="CI154" s="1">
        <v>216</v>
      </c>
      <c r="CJ154" s="1">
        <v>-20</v>
      </c>
      <c r="CK154" s="1">
        <v>-10</v>
      </c>
      <c r="CL154" s="1">
        <v>-10</v>
      </c>
      <c r="CM154" s="1">
        <v>37</v>
      </c>
      <c r="CN154" s="1">
        <v>19</v>
      </c>
      <c r="CO154" s="1">
        <v>207</v>
      </c>
      <c r="EB154" s="1">
        <v>45.1</v>
      </c>
      <c r="EC154" s="1">
        <v>0.63</v>
      </c>
      <c r="ED154" s="1">
        <v>15.2</v>
      </c>
      <c r="EE154" s="1">
        <v>8.23</v>
      </c>
      <c r="EG154" s="1">
        <v>10.7</v>
      </c>
      <c r="EI154" s="1">
        <v>9.63</v>
      </c>
      <c r="EJ154" s="1">
        <v>0.18</v>
      </c>
      <c r="EK154" s="1">
        <v>10.1</v>
      </c>
      <c r="EL154" s="1">
        <v>2.75</v>
      </c>
      <c r="EM154" s="1">
        <v>1.61</v>
      </c>
      <c r="EN154" s="1">
        <v>0.05</v>
      </c>
    </row>
    <row r="155" spans="1:131" ht="14.25">
      <c r="A155" s="1" t="s">
        <v>517</v>
      </c>
      <c r="B155" s="1" t="s">
        <v>518</v>
      </c>
      <c r="C155" s="1">
        <v>610198</v>
      </c>
      <c r="D155" s="1">
        <v>7292486</v>
      </c>
      <c r="E155" s="1">
        <v>610195</v>
      </c>
      <c r="F155" s="1">
        <v>7292538</v>
      </c>
      <c r="G155" s="1">
        <v>203.83</v>
      </c>
      <c r="H155" s="2" t="s">
        <v>487</v>
      </c>
      <c r="I155" s="35">
        <v>73.4</v>
      </c>
      <c r="J155" s="35">
        <v>75.4</v>
      </c>
      <c r="K155" s="1">
        <f t="shared" si="2"/>
        <v>2</v>
      </c>
      <c r="L155" s="1">
        <v>357</v>
      </c>
      <c r="M155" s="1">
        <v>45.4</v>
      </c>
      <c r="N155" s="1">
        <v>168.8</v>
      </c>
      <c r="O155" s="2" t="s">
        <v>519</v>
      </c>
      <c r="P155" s="1" t="s">
        <v>173</v>
      </c>
      <c r="Q155" s="36"/>
      <c r="R155" s="36" t="s">
        <v>237</v>
      </c>
      <c r="CC155" s="1">
        <v>21</v>
      </c>
      <c r="CH155" s="1">
        <v>12</v>
      </c>
      <c r="CS155" s="1">
        <v>-10</v>
      </c>
      <c r="CT155" s="1">
        <v>10</v>
      </c>
      <c r="CV155" s="1">
        <v>1.9</v>
      </c>
      <c r="DD155" s="1">
        <v>12</v>
      </c>
      <c r="DF155" s="1">
        <v>21</v>
      </c>
      <c r="DM155" s="1">
        <v>3</v>
      </c>
      <c r="DO155" s="1">
        <v>38</v>
      </c>
      <c r="DQ155" s="1">
        <v>31</v>
      </c>
      <c r="EA155" s="1">
        <v>43</v>
      </c>
    </row>
    <row r="156" spans="1:144" ht="14.25">
      <c r="A156" s="1" t="s">
        <v>520</v>
      </c>
      <c r="B156" s="1" t="s">
        <v>521</v>
      </c>
      <c r="C156" s="1">
        <v>610198</v>
      </c>
      <c r="D156" s="1">
        <v>7292486</v>
      </c>
      <c r="E156" s="1">
        <v>610195</v>
      </c>
      <c r="F156" s="1">
        <v>7292540</v>
      </c>
      <c r="G156" s="1">
        <v>202.09</v>
      </c>
      <c r="H156" s="2" t="s">
        <v>487</v>
      </c>
      <c r="I156" s="35">
        <v>76.64</v>
      </c>
      <c r="J156" s="35">
        <v>77.03</v>
      </c>
      <c r="K156" s="1">
        <f t="shared" si="2"/>
        <v>0.39000000000000057</v>
      </c>
      <c r="L156" s="1">
        <v>357</v>
      </c>
      <c r="M156" s="1">
        <v>45.4</v>
      </c>
      <c r="N156" s="1">
        <v>168.8</v>
      </c>
      <c r="O156" s="2" t="s">
        <v>504</v>
      </c>
      <c r="P156" s="1" t="s">
        <v>173</v>
      </c>
      <c r="Q156" s="36" t="s">
        <v>505</v>
      </c>
      <c r="R156" s="36" t="s">
        <v>231</v>
      </c>
      <c r="S156" s="1">
        <v>71.77</v>
      </c>
      <c r="T156" s="1">
        <v>0.04</v>
      </c>
      <c r="U156" s="1">
        <v>16.98</v>
      </c>
      <c r="V156" s="1">
        <v>1.11</v>
      </c>
      <c r="W156" s="1">
        <v>0.02</v>
      </c>
      <c r="X156" s="1">
        <v>0.45</v>
      </c>
      <c r="Y156" s="1">
        <v>2.61</v>
      </c>
      <c r="Z156" s="1">
        <v>0.59</v>
      </c>
      <c r="AA156" s="1">
        <v>6.41</v>
      </c>
      <c r="AB156" s="1">
        <v>0.02</v>
      </c>
      <c r="AC156" s="1">
        <v>-10</v>
      </c>
      <c r="AD156" s="1">
        <v>91</v>
      </c>
      <c r="AE156" s="1">
        <v>-30</v>
      </c>
      <c r="AF156" s="1">
        <v>86</v>
      </c>
      <c r="AG156" s="1">
        <v>130</v>
      </c>
      <c r="AH156" s="1">
        <v>-20</v>
      </c>
      <c r="AI156" s="1">
        <v>-20</v>
      </c>
      <c r="AJ156" s="1">
        <v>26</v>
      </c>
      <c r="AK156" s="1">
        <v>53</v>
      </c>
      <c r="AL156" s="1">
        <v>-10</v>
      </c>
      <c r="AM156" s="1">
        <v>-10</v>
      </c>
      <c r="AN156" s="1">
        <v>-20</v>
      </c>
      <c r="AO156" s="1">
        <v>51</v>
      </c>
      <c r="AP156" s="1">
        <v>34</v>
      </c>
      <c r="AQ156" s="1">
        <v>2680</v>
      </c>
      <c r="AR156" s="1">
        <v>-50</v>
      </c>
      <c r="AS156" s="1">
        <v>-20</v>
      </c>
      <c r="AT156" s="1">
        <v>-30</v>
      </c>
      <c r="AU156" s="1">
        <v>251</v>
      </c>
      <c r="AV156" s="1">
        <v>26</v>
      </c>
      <c r="AW156" s="1">
        <v>-10</v>
      </c>
      <c r="AX156" s="1">
        <v>-10</v>
      </c>
      <c r="AY156" s="1">
        <v>12</v>
      </c>
      <c r="AZ156" s="1">
        <v>-20</v>
      </c>
      <c r="BA156" s="1">
        <v>115</v>
      </c>
      <c r="BB156" s="1">
        <v>1.01</v>
      </c>
      <c r="CC156" s="1">
        <v>-20</v>
      </c>
      <c r="CE156" s="1">
        <v>2680</v>
      </c>
      <c r="CF156" s="1">
        <v>53</v>
      </c>
      <c r="CG156" s="1">
        <v>86</v>
      </c>
      <c r="CI156" s="1">
        <v>34</v>
      </c>
      <c r="CJ156" s="1">
        <v>-20</v>
      </c>
      <c r="CK156" s="1">
        <v>26</v>
      </c>
      <c r="CL156" s="1">
        <v>-10</v>
      </c>
      <c r="CM156" s="1">
        <v>115</v>
      </c>
      <c r="CN156" s="1">
        <v>12</v>
      </c>
      <c r="CO156" s="1">
        <v>-10</v>
      </c>
      <c r="EB156" s="1">
        <v>71</v>
      </c>
      <c r="EC156" s="1">
        <v>0.04</v>
      </c>
      <c r="ED156" s="1">
        <v>16.8</v>
      </c>
      <c r="EE156" s="1">
        <v>2.58</v>
      </c>
      <c r="EG156" s="1">
        <v>1.22</v>
      </c>
      <c r="EI156" s="1">
        <v>1.1</v>
      </c>
      <c r="EJ156" s="1">
        <v>0.02</v>
      </c>
      <c r="EK156" s="1">
        <v>0.45</v>
      </c>
      <c r="EL156" s="1">
        <v>0.58</v>
      </c>
      <c r="EM156" s="1">
        <v>6.34</v>
      </c>
      <c r="EN156" s="1">
        <v>0.02</v>
      </c>
    </row>
    <row r="157" spans="1:131" ht="14.25">
      <c r="A157" s="1" t="s">
        <v>522</v>
      </c>
      <c r="B157" s="1" t="s">
        <v>523</v>
      </c>
      <c r="C157" s="1">
        <v>610198</v>
      </c>
      <c r="D157" s="1">
        <v>7292486</v>
      </c>
      <c r="E157" s="1">
        <v>610195</v>
      </c>
      <c r="F157" s="1">
        <v>7292541</v>
      </c>
      <c r="G157" s="1">
        <v>200.98</v>
      </c>
      <c r="H157" s="2" t="s">
        <v>487</v>
      </c>
      <c r="I157" s="35">
        <v>77.4</v>
      </c>
      <c r="J157" s="35">
        <v>79.4</v>
      </c>
      <c r="K157" s="1">
        <f t="shared" si="2"/>
        <v>2</v>
      </c>
      <c r="L157" s="1">
        <v>357</v>
      </c>
      <c r="M157" s="1">
        <v>45.4</v>
      </c>
      <c r="N157" s="1">
        <v>168.8</v>
      </c>
      <c r="O157" s="2" t="s">
        <v>524</v>
      </c>
      <c r="P157" s="1" t="s">
        <v>173</v>
      </c>
      <c r="Q157" s="36"/>
      <c r="R157" s="36" t="s">
        <v>237</v>
      </c>
      <c r="CC157" s="1">
        <v>109</v>
      </c>
      <c r="CH157" s="1">
        <v>38</v>
      </c>
      <c r="CS157" s="1">
        <v>-10</v>
      </c>
      <c r="CT157" s="1">
        <v>-10</v>
      </c>
      <c r="CV157" s="1">
        <v>0.9</v>
      </c>
      <c r="DD157" s="1">
        <v>38</v>
      </c>
      <c r="DF157" s="1">
        <v>109</v>
      </c>
      <c r="DM157" s="1">
        <v>2</v>
      </c>
      <c r="DO157" s="1">
        <v>159</v>
      </c>
      <c r="DQ157" s="1">
        <v>33</v>
      </c>
      <c r="EA157" s="1">
        <v>48</v>
      </c>
    </row>
    <row r="158" spans="1:131" ht="14.25">
      <c r="A158" s="1" t="s">
        <v>525</v>
      </c>
      <c r="B158" s="1" t="s">
        <v>526</v>
      </c>
      <c r="C158" s="1">
        <v>610198</v>
      </c>
      <c r="D158" s="1">
        <v>7292486</v>
      </c>
      <c r="E158" s="1">
        <v>610195</v>
      </c>
      <c r="F158" s="1">
        <v>7292542</v>
      </c>
      <c r="G158" s="1">
        <v>199.91</v>
      </c>
      <c r="H158" s="2" t="s">
        <v>487</v>
      </c>
      <c r="I158" s="35">
        <v>79.4</v>
      </c>
      <c r="J158" s="35">
        <v>80.4</v>
      </c>
      <c r="K158" s="1">
        <f t="shared" si="2"/>
        <v>1</v>
      </c>
      <c r="L158" s="1">
        <v>357</v>
      </c>
      <c r="M158" s="1">
        <v>45.4</v>
      </c>
      <c r="N158" s="1">
        <v>168.8</v>
      </c>
      <c r="O158" s="2" t="s">
        <v>527</v>
      </c>
      <c r="P158" s="1" t="s">
        <v>173</v>
      </c>
      <c r="Q158" s="36"/>
      <c r="R158" s="36" t="s">
        <v>237</v>
      </c>
      <c r="CC158" s="1">
        <v>354</v>
      </c>
      <c r="CH158" s="1">
        <v>44</v>
      </c>
      <c r="CS158" s="1">
        <v>-10</v>
      </c>
      <c r="CT158" s="1">
        <v>-10</v>
      </c>
      <c r="CV158" s="1">
        <v>1.7000000000000002</v>
      </c>
      <c r="DD158" s="1">
        <v>44</v>
      </c>
      <c r="DF158" s="1">
        <v>354</v>
      </c>
      <c r="DM158" s="1">
        <v>2</v>
      </c>
      <c r="DO158" s="1">
        <v>440</v>
      </c>
      <c r="DQ158" s="1">
        <v>55</v>
      </c>
      <c r="EA158" s="1">
        <v>61</v>
      </c>
    </row>
    <row r="159" spans="1:131" ht="14.25">
      <c r="A159" s="1" t="s">
        <v>528</v>
      </c>
      <c r="B159" s="1" t="s">
        <v>529</v>
      </c>
      <c r="C159" s="1">
        <v>610198</v>
      </c>
      <c r="D159" s="1">
        <v>7292486</v>
      </c>
      <c r="E159" s="1">
        <v>610195</v>
      </c>
      <c r="F159" s="1">
        <v>7292543</v>
      </c>
      <c r="G159" s="1">
        <v>199.2</v>
      </c>
      <c r="H159" s="2" t="s">
        <v>487</v>
      </c>
      <c r="I159" s="35">
        <v>80.4</v>
      </c>
      <c r="J159" s="35">
        <v>81.4</v>
      </c>
      <c r="K159" s="1">
        <f t="shared" si="2"/>
        <v>1</v>
      </c>
      <c r="L159" s="1">
        <v>357</v>
      </c>
      <c r="M159" s="1">
        <v>45.4</v>
      </c>
      <c r="N159" s="1">
        <v>168.8</v>
      </c>
      <c r="O159" s="2" t="s">
        <v>527</v>
      </c>
      <c r="P159" s="1" t="s">
        <v>173</v>
      </c>
      <c r="Q159" s="36"/>
      <c r="R159" s="36" t="s">
        <v>237</v>
      </c>
      <c r="CC159" s="1">
        <v>512</v>
      </c>
      <c r="CH159" s="1">
        <v>83</v>
      </c>
      <c r="CS159" s="1">
        <v>-10</v>
      </c>
      <c r="CT159" s="1">
        <v>-10</v>
      </c>
      <c r="CV159" s="1">
        <v>2.2</v>
      </c>
      <c r="DD159" s="1">
        <v>83</v>
      </c>
      <c r="DF159" s="1">
        <v>512</v>
      </c>
      <c r="DM159" s="1">
        <v>3</v>
      </c>
      <c r="DO159" s="1">
        <v>567</v>
      </c>
      <c r="DQ159" s="1">
        <v>69</v>
      </c>
      <c r="EA159" s="1">
        <v>52</v>
      </c>
    </row>
    <row r="160" spans="1:131" ht="14.25">
      <c r="A160" s="1" t="s">
        <v>530</v>
      </c>
      <c r="B160" s="1" t="s">
        <v>531</v>
      </c>
      <c r="C160" s="1">
        <v>610198</v>
      </c>
      <c r="D160" s="1">
        <v>7292486</v>
      </c>
      <c r="E160" s="1">
        <v>610195</v>
      </c>
      <c r="F160" s="1">
        <v>7292543</v>
      </c>
      <c r="G160" s="1">
        <v>198.49</v>
      </c>
      <c r="H160" s="2" t="s">
        <v>487</v>
      </c>
      <c r="I160" s="35">
        <v>81.4</v>
      </c>
      <c r="J160" s="35">
        <v>82.4</v>
      </c>
      <c r="K160" s="1">
        <f t="shared" si="2"/>
        <v>1</v>
      </c>
      <c r="L160" s="1">
        <v>357</v>
      </c>
      <c r="M160" s="1">
        <v>45.4</v>
      </c>
      <c r="N160" s="1">
        <v>168.8</v>
      </c>
      <c r="O160" s="2" t="s">
        <v>527</v>
      </c>
      <c r="P160" s="1" t="s">
        <v>173</v>
      </c>
      <c r="Q160" s="36"/>
      <c r="R160" s="36" t="s">
        <v>237</v>
      </c>
      <c r="CC160" s="1">
        <v>586</v>
      </c>
      <c r="CH160" s="1">
        <v>107</v>
      </c>
      <c r="CS160" s="1">
        <v>-10</v>
      </c>
      <c r="CT160" s="1">
        <v>-10</v>
      </c>
      <c r="CV160" s="1">
        <v>2.1</v>
      </c>
      <c r="DD160" s="1">
        <v>107</v>
      </c>
      <c r="DF160" s="1">
        <v>586</v>
      </c>
      <c r="DM160" s="1">
        <v>1</v>
      </c>
      <c r="DO160" s="1">
        <v>481</v>
      </c>
      <c r="DQ160" s="1">
        <v>65</v>
      </c>
      <c r="EA160" s="1">
        <v>32</v>
      </c>
    </row>
    <row r="161" spans="1:131" ht="14.25">
      <c r="A161" s="1" t="s">
        <v>532</v>
      </c>
      <c r="B161" s="1" t="s">
        <v>533</v>
      </c>
      <c r="C161" s="1">
        <v>610198</v>
      </c>
      <c r="D161" s="1">
        <v>7292486</v>
      </c>
      <c r="E161" s="1">
        <v>610195</v>
      </c>
      <c r="F161" s="1">
        <v>7292544</v>
      </c>
      <c r="G161" s="1">
        <v>197.77</v>
      </c>
      <c r="H161" s="2" t="s">
        <v>487</v>
      </c>
      <c r="I161" s="35">
        <v>82.4</v>
      </c>
      <c r="J161" s="35">
        <v>83.4</v>
      </c>
      <c r="K161" s="1">
        <f t="shared" si="2"/>
        <v>1</v>
      </c>
      <c r="L161" s="1">
        <v>357</v>
      </c>
      <c r="M161" s="1">
        <v>45.4</v>
      </c>
      <c r="N161" s="1">
        <v>168.8</v>
      </c>
      <c r="O161" s="2" t="s">
        <v>527</v>
      </c>
      <c r="P161" s="1" t="s">
        <v>173</v>
      </c>
      <c r="Q161" s="36"/>
      <c r="R161" s="36" t="s">
        <v>237</v>
      </c>
      <c r="CC161" s="1">
        <v>144</v>
      </c>
      <c r="CH161" s="1">
        <v>79</v>
      </c>
      <c r="CS161" s="1">
        <v>-10</v>
      </c>
      <c r="CT161" s="1">
        <v>-10</v>
      </c>
      <c r="CV161" s="1">
        <v>1.3</v>
      </c>
      <c r="DD161" s="1">
        <v>79</v>
      </c>
      <c r="DF161" s="1">
        <v>144</v>
      </c>
      <c r="DM161" s="1">
        <v>1</v>
      </c>
      <c r="DO161" s="1">
        <v>201</v>
      </c>
      <c r="DQ161" s="1">
        <v>38</v>
      </c>
      <c r="EA161" s="1">
        <v>62</v>
      </c>
    </row>
    <row r="162" spans="1:131" ht="14.25">
      <c r="A162" s="1" t="s">
        <v>534</v>
      </c>
      <c r="B162" s="1" t="s">
        <v>535</v>
      </c>
      <c r="C162" s="1">
        <v>610198</v>
      </c>
      <c r="D162" s="1">
        <v>7292486</v>
      </c>
      <c r="E162" s="1">
        <v>610195</v>
      </c>
      <c r="F162" s="1">
        <v>7292545</v>
      </c>
      <c r="G162" s="1">
        <v>196.71</v>
      </c>
      <c r="H162" s="2" t="s">
        <v>487</v>
      </c>
      <c r="I162" s="35">
        <v>83.4</v>
      </c>
      <c r="J162" s="35">
        <v>85.4</v>
      </c>
      <c r="K162" s="1">
        <f t="shared" si="2"/>
        <v>2</v>
      </c>
      <c r="L162" s="1">
        <v>357</v>
      </c>
      <c r="M162" s="1">
        <v>45.4</v>
      </c>
      <c r="N162" s="1">
        <v>168.8</v>
      </c>
      <c r="O162" s="2" t="s">
        <v>536</v>
      </c>
      <c r="P162" s="1" t="s">
        <v>173</v>
      </c>
      <c r="Q162" s="36"/>
      <c r="R162" s="36" t="s">
        <v>237</v>
      </c>
      <c r="CC162" s="1">
        <v>36</v>
      </c>
      <c r="CH162" s="1">
        <v>31</v>
      </c>
      <c r="CS162" s="1">
        <v>-10</v>
      </c>
      <c r="CT162" s="1">
        <v>-10</v>
      </c>
      <c r="CV162" s="1">
        <v>0.4</v>
      </c>
      <c r="DD162" s="1">
        <v>31</v>
      </c>
      <c r="DF162" s="1">
        <v>36</v>
      </c>
      <c r="DM162" s="1">
        <v>1</v>
      </c>
      <c r="DO162" s="1">
        <v>69</v>
      </c>
      <c r="DQ162" s="1">
        <v>18</v>
      </c>
      <c r="EA162" s="1">
        <v>63</v>
      </c>
    </row>
    <row r="163" spans="1:131" ht="14.25">
      <c r="A163" s="1" t="s">
        <v>537</v>
      </c>
      <c r="B163" s="1" t="s">
        <v>538</v>
      </c>
      <c r="C163" s="1">
        <v>610198</v>
      </c>
      <c r="D163" s="1">
        <v>7292486</v>
      </c>
      <c r="E163" s="1">
        <v>610195</v>
      </c>
      <c r="F163" s="1">
        <v>7292547</v>
      </c>
      <c r="G163" s="1">
        <v>195.28</v>
      </c>
      <c r="H163" s="2" t="s">
        <v>487</v>
      </c>
      <c r="I163" s="35">
        <v>85.4</v>
      </c>
      <c r="J163" s="35">
        <v>87.4</v>
      </c>
      <c r="K163" s="1">
        <f t="shared" si="2"/>
        <v>2</v>
      </c>
      <c r="L163" s="1">
        <v>357</v>
      </c>
      <c r="M163" s="1">
        <v>45.4</v>
      </c>
      <c r="N163" s="1">
        <v>168.8</v>
      </c>
      <c r="O163" s="2" t="s">
        <v>536</v>
      </c>
      <c r="P163" s="1" t="s">
        <v>173</v>
      </c>
      <c r="Q163" s="36"/>
      <c r="R163" s="36" t="s">
        <v>237</v>
      </c>
      <c r="CC163" s="1">
        <v>66</v>
      </c>
      <c r="CH163" s="1">
        <v>81</v>
      </c>
      <c r="CS163" s="1">
        <v>-10</v>
      </c>
      <c r="CT163" s="1">
        <v>-10</v>
      </c>
      <c r="CV163" s="1">
        <v>0.6000000000000001</v>
      </c>
      <c r="DD163" s="1">
        <v>81</v>
      </c>
      <c r="DF163" s="1">
        <v>66</v>
      </c>
      <c r="DM163" s="1">
        <v>5</v>
      </c>
      <c r="DO163" s="1">
        <v>123</v>
      </c>
      <c r="DQ163" s="1">
        <v>32</v>
      </c>
      <c r="EA163" s="1">
        <v>41</v>
      </c>
    </row>
    <row r="164" spans="1:131" ht="14.25">
      <c r="A164" s="1" t="s">
        <v>539</v>
      </c>
      <c r="B164" s="1" t="s">
        <v>540</v>
      </c>
      <c r="C164" s="1">
        <v>610198</v>
      </c>
      <c r="D164" s="1">
        <v>7292486</v>
      </c>
      <c r="E164" s="1">
        <v>610195</v>
      </c>
      <c r="F164" s="1">
        <v>7292548</v>
      </c>
      <c r="G164" s="1">
        <v>193.86</v>
      </c>
      <c r="H164" s="2" t="s">
        <v>487</v>
      </c>
      <c r="I164" s="35">
        <v>87.4</v>
      </c>
      <c r="J164" s="35">
        <v>89.4</v>
      </c>
      <c r="K164" s="1">
        <f t="shared" si="2"/>
        <v>2</v>
      </c>
      <c r="L164" s="1">
        <v>357</v>
      </c>
      <c r="M164" s="1">
        <v>45.4</v>
      </c>
      <c r="N164" s="1">
        <v>168.8</v>
      </c>
      <c r="O164" s="2" t="s">
        <v>536</v>
      </c>
      <c r="P164" s="1" t="s">
        <v>173</v>
      </c>
      <c r="Q164" s="36"/>
      <c r="R164" s="36" t="s">
        <v>237</v>
      </c>
      <c r="CC164" s="1">
        <v>62</v>
      </c>
      <c r="CH164" s="1">
        <v>33</v>
      </c>
      <c r="CS164" s="1">
        <v>-10</v>
      </c>
      <c r="CT164" s="1">
        <v>10</v>
      </c>
      <c r="CV164" s="1">
        <v>0.4</v>
      </c>
      <c r="DD164" s="1">
        <v>33</v>
      </c>
      <c r="DF164" s="1">
        <v>62</v>
      </c>
      <c r="DM164" s="1">
        <v>1</v>
      </c>
      <c r="DO164" s="1">
        <v>95</v>
      </c>
      <c r="DQ164" s="1">
        <v>18</v>
      </c>
      <c r="EA164" s="1">
        <v>48</v>
      </c>
    </row>
    <row r="165" spans="1:131" ht="14.25">
      <c r="A165" s="1" t="s">
        <v>541</v>
      </c>
      <c r="B165" s="1" t="s">
        <v>542</v>
      </c>
      <c r="C165" s="1">
        <v>610198</v>
      </c>
      <c r="D165" s="1">
        <v>7292486</v>
      </c>
      <c r="E165" s="1">
        <v>610195</v>
      </c>
      <c r="F165" s="1">
        <v>7292549</v>
      </c>
      <c r="G165" s="1">
        <v>192.43</v>
      </c>
      <c r="H165" s="2" t="s">
        <v>487</v>
      </c>
      <c r="I165" s="35">
        <v>89.4</v>
      </c>
      <c r="J165" s="35">
        <v>91.4</v>
      </c>
      <c r="K165" s="1">
        <f t="shared" si="2"/>
        <v>2</v>
      </c>
      <c r="L165" s="1">
        <v>357</v>
      </c>
      <c r="M165" s="1">
        <v>45.4</v>
      </c>
      <c r="N165" s="1">
        <v>168.8</v>
      </c>
      <c r="O165" s="2" t="s">
        <v>543</v>
      </c>
      <c r="P165" s="1" t="s">
        <v>173</v>
      </c>
      <c r="Q165" s="36"/>
      <c r="R165" s="36" t="s">
        <v>237</v>
      </c>
      <c r="CC165" s="1">
        <v>31</v>
      </c>
      <c r="CH165" s="1">
        <v>36</v>
      </c>
      <c r="CS165" s="1">
        <v>-10</v>
      </c>
      <c r="CT165" s="1">
        <v>10</v>
      </c>
      <c r="CV165" s="1">
        <v>0.5</v>
      </c>
      <c r="DD165" s="1">
        <v>36</v>
      </c>
      <c r="DF165" s="1">
        <v>31</v>
      </c>
      <c r="DM165" s="1">
        <v>7</v>
      </c>
      <c r="DO165" s="1">
        <v>107</v>
      </c>
      <c r="DQ165" s="1">
        <v>68</v>
      </c>
      <c r="EA165" s="1">
        <v>88</v>
      </c>
    </row>
    <row r="166" spans="1:131" ht="14.25">
      <c r="A166" s="1" t="s">
        <v>544</v>
      </c>
      <c r="B166" s="1" t="s">
        <v>545</v>
      </c>
      <c r="C166" s="1">
        <v>610198</v>
      </c>
      <c r="D166" s="1">
        <v>7292486</v>
      </c>
      <c r="E166" s="1">
        <v>610195</v>
      </c>
      <c r="F166" s="1">
        <v>7292551</v>
      </c>
      <c r="G166" s="1">
        <v>191.01</v>
      </c>
      <c r="H166" s="2" t="s">
        <v>487</v>
      </c>
      <c r="I166" s="35">
        <v>91.4</v>
      </c>
      <c r="J166" s="35">
        <v>93.4</v>
      </c>
      <c r="K166" s="1">
        <f t="shared" si="2"/>
        <v>2</v>
      </c>
      <c r="L166" s="1">
        <v>357</v>
      </c>
      <c r="M166" s="1">
        <v>45.4</v>
      </c>
      <c r="N166" s="1">
        <v>168.8</v>
      </c>
      <c r="O166" s="2" t="s">
        <v>546</v>
      </c>
      <c r="P166" s="1" t="s">
        <v>173</v>
      </c>
      <c r="Q166" s="36"/>
      <c r="R166" s="36" t="s">
        <v>237</v>
      </c>
      <c r="CC166" s="1">
        <v>79</v>
      </c>
      <c r="CH166" s="1">
        <v>11</v>
      </c>
      <c r="CS166" s="1">
        <v>-10</v>
      </c>
      <c r="CT166" s="1">
        <v>10</v>
      </c>
      <c r="CV166" s="1">
        <v>0.5</v>
      </c>
      <c r="DD166" s="1">
        <v>11</v>
      </c>
      <c r="DF166" s="1">
        <v>79</v>
      </c>
      <c r="DM166" s="1">
        <v>3</v>
      </c>
      <c r="DO166" s="1">
        <v>91</v>
      </c>
      <c r="DQ166" s="1">
        <v>40</v>
      </c>
      <c r="EA166" s="1">
        <v>14</v>
      </c>
    </row>
    <row r="167" spans="1:131" ht="14.25">
      <c r="A167" s="1" t="s">
        <v>547</v>
      </c>
      <c r="B167" s="1" t="s">
        <v>548</v>
      </c>
      <c r="C167" s="1">
        <v>610198</v>
      </c>
      <c r="D167" s="1">
        <v>7292486</v>
      </c>
      <c r="E167" s="1">
        <v>610195</v>
      </c>
      <c r="F167" s="1">
        <v>7292552</v>
      </c>
      <c r="G167" s="1">
        <v>189.58</v>
      </c>
      <c r="H167" s="2" t="s">
        <v>487</v>
      </c>
      <c r="I167" s="35">
        <v>93.4</v>
      </c>
      <c r="J167" s="35">
        <v>95.4</v>
      </c>
      <c r="K167" s="1">
        <f t="shared" si="2"/>
        <v>2</v>
      </c>
      <c r="L167" s="1">
        <v>357</v>
      </c>
      <c r="M167" s="1">
        <v>45.4</v>
      </c>
      <c r="N167" s="1">
        <v>168.8</v>
      </c>
      <c r="O167" s="2" t="s">
        <v>549</v>
      </c>
      <c r="P167" s="1" t="s">
        <v>173</v>
      </c>
      <c r="Q167" s="36"/>
      <c r="R167" s="36" t="s">
        <v>237</v>
      </c>
      <c r="CC167" s="1">
        <v>212</v>
      </c>
      <c r="CH167" s="1">
        <v>30</v>
      </c>
      <c r="CS167" s="1">
        <v>-10</v>
      </c>
      <c r="CT167" s="1">
        <v>10</v>
      </c>
      <c r="CV167" s="1">
        <v>0.5</v>
      </c>
      <c r="DD167" s="1">
        <v>30</v>
      </c>
      <c r="DF167" s="1">
        <v>212</v>
      </c>
      <c r="DM167" s="1">
        <v>2</v>
      </c>
      <c r="DO167" s="1">
        <v>71</v>
      </c>
      <c r="DQ167" s="1">
        <v>32</v>
      </c>
      <c r="EA167" s="1">
        <v>79</v>
      </c>
    </row>
    <row r="168" spans="1:144" ht="14.25">
      <c r="A168" s="1" t="s">
        <v>550</v>
      </c>
      <c r="B168" s="1" t="s">
        <v>551</v>
      </c>
      <c r="C168" s="1">
        <v>610198</v>
      </c>
      <c r="D168" s="1">
        <v>7292486</v>
      </c>
      <c r="E168" s="1">
        <v>610194</v>
      </c>
      <c r="F168" s="1">
        <v>7292553</v>
      </c>
      <c r="G168" s="1">
        <v>188.53</v>
      </c>
      <c r="H168" s="2" t="s">
        <v>487</v>
      </c>
      <c r="I168" s="35">
        <v>95.75</v>
      </c>
      <c r="J168" s="35">
        <v>96</v>
      </c>
      <c r="K168" s="1">
        <f t="shared" si="2"/>
        <v>0.25</v>
      </c>
      <c r="L168" s="1">
        <v>357</v>
      </c>
      <c r="M168" s="1">
        <v>45.4</v>
      </c>
      <c r="N168" s="1">
        <v>168.8</v>
      </c>
      <c r="O168" s="2" t="s">
        <v>552</v>
      </c>
      <c r="P168" s="1" t="s">
        <v>173</v>
      </c>
      <c r="Q168" s="36" t="s">
        <v>553</v>
      </c>
      <c r="R168" s="36" t="s">
        <v>213</v>
      </c>
      <c r="S168" s="1">
        <v>48.44</v>
      </c>
      <c r="T168" s="1">
        <v>2.64</v>
      </c>
      <c r="U168" s="1">
        <v>13.49</v>
      </c>
      <c r="V168" s="1">
        <v>14.53</v>
      </c>
      <c r="W168" s="1">
        <v>0.29</v>
      </c>
      <c r="X168" s="1">
        <v>6.91</v>
      </c>
      <c r="Y168" s="1">
        <v>8.69</v>
      </c>
      <c r="Z168" s="1">
        <v>4.63</v>
      </c>
      <c r="AA168" s="1">
        <v>-0.03</v>
      </c>
      <c r="AB168" s="1">
        <v>0.36</v>
      </c>
      <c r="AC168" s="1">
        <v>-10</v>
      </c>
      <c r="AD168" s="1">
        <v>175</v>
      </c>
      <c r="AE168" s="1">
        <v>-30</v>
      </c>
      <c r="AF168" s="1">
        <v>50</v>
      </c>
      <c r="AG168" s="1">
        <v>570</v>
      </c>
      <c r="AH168" s="1">
        <v>213</v>
      </c>
      <c r="AI168" s="1">
        <v>398</v>
      </c>
      <c r="AJ168" s="1">
        <v>30</v>
      </c>
      <c r="AK168" s="1">
        <v>-30</v>
      </c>
      <c r="AL168" s="1">
        <v>-10</v>
      </c>
      <c r="AM168" s="1">
        <v>17</v>
      </c>
      <c r="AN168" s="1">
        <v>102</v>
      </c>
      <c r="AO168" s="1">
        <v>-30</v>
      </c>
      <c r="AP168" s="1">
        <v>323</v>
      </c>
      <c r="AQ168" s="1">
        <v>1300</v>
      </c>
      <c r="AR168" s="1">
        <v>-50</v>
      </c>
      <c r="AS168" s="1">
        <v>32</v>
      </c>
      <c r="AT168" s="1">
        <v>-30</v>
      </c>
      <c r="AU168" s="1">
        <v>107</v>
      </c>
      <c r="AV168" s="1">
        <v>-10</v>
      </c>
      <c r="AW168" s="1">
        <v>-10</v>
      </c>
      <c r="AX168" s="1">
        <v>358</v>
      </c>
      <c r="AY168" s="1">
        <v>49</v>
      </c>
      <c r="AZ168" s="1">
        <v>196</v>
      </c>
      <c r="BA168" s="1">
        <v>230</v>
      </c>
      <c r="BB168" s="1">
        <v>1.11</v>
      </c>
      <c r="CC168" s="1">
        <v>398</v>
      </c>
      <c r="CE168" s="1">
        <v>1300</v>
      </c>
      <c r="CF168" s="1">
        <v>-30</v>
      </c>
      <c r="CG168" s="1">
        <v>50</v>
      </c>
      <c r="CI168" s="1">
        <v>323</v>
      </c>
      <c r="CJ168" s="1">
        <v>32</v>
      </c>
      <c r="CK168" s="1">
        <v>-10</v>
      </c>
      <c r="CL168" s="1">
        <v>-10</v>
      </c>
      <c r="CM168" s="1">
        <v>230</v>
      </c>
      <c r="CN168" s="1">
        <v>49</v>
      </c>
      <c r="CO168" s="1">
        <v>358</v>
      </c>
      <c r="EB168" s="1">
        <v>43.8</v>
      </c>
      <c r="EC168" s="1">
        <v>2.39</v>
      </c>
      <c r="ED168" s="1">
        <v>12.2</v>
      </c>
      <c r="EE168" s="1">
        <v>7.86</v>
      </c>
      <c r="EG168" s="1">
        <v>14.6</v>
      </c>
      <c r="EI168" s="1">
        <v>13.14</v>
      </c>
      <c r="EJ168" s="1">
        <v>0.26</v>
      </c>
      <c r="EK168" s="1">
        <v>6.25</v>
      </c>
      <c r="EL168" s="1">
        <v>4.19</v>
      </c>
      <c r="EN168" s="1">
        <v>0.33</v>
      </c>
    </row>
    <row r="169" spans="1:131" ht="14.25">
      <c r="A169" s="1" t="s">
        <v>554</v>
      </c>
      <c r="B169" s="1" t="s">
        <v>555</v>
      </c>
      <c r="C169" s="1">
        <v>610198</v>
      </c>
      <c r="D169" s="1">
        <v>7292486</v>
      </c>
      <c r="E169" s="1">
        <v>610194</v>
      </c>
      <c r="F169" s="1">
        <v>7292555</v>
      </c>
      <c r="G169" s="1">
        <v>187.09</v>
      </c>
      <c r="H169" s="2" t="s">
        <v>487</v>
      </c>
      <c r="I169" s="35">
        <v>97.4</v>
      </c>
      <c r="J169" s="35">
        <v>98.4</v>
      </c>
      <c r="K169" s="1">
        <f t="shared" si="2"/>
        <v>1</v>
      </c>
      <c r="L169" s="1">
        <v>357</v>
      </c>
      <c r="M169" s="1">
        <v>45.4</v>
      </c>
      <c r="N169" s="1">
        <v>168.8</v>
      </c>
      <c r="O169" s="2" t="s">
        <v>556</v>
      </c>
      <c r="P169" s="1" t="s">
        <v>173</v>
      </c>
      <c r="Q169" s="36"/>
      <c r="R169" s="36" t="s">
        <v>237</v>
      </c>
      <c r="CC169" s="1">
        <v>78</v>
      </c>
      <c r="CH169" s="1">
        <v>31</v>
      </c>
      <c r="CS169" s="1">
        <v>-10</v>
      </c>
      <c r="CT169" s="1">
        <v>10</v>
      </c>
      <c r="CV169" s="1">
        <v>0.6000000000000001</v>
      </c>
      <c r="DD169" s="1">
        <v>31</v>
      </c>
      <c r="DF169" s="1">
        <v>78</v>
      </c>
      <c r="DM169" s="1">
        <v>3</v>
      </c>
      <c r="DO169" s="1">
        <v>93</v>
      </c>
      <c r="DQ169" s="1">
        <v>40</v>
      </c>
      <c r="EA169" s="1">
        <v>83</v>
      </c>
    </row>
    <row r="170" spans="1:131" ht="14.25">
      <c r="A170" s="1" t="s">
        <v>557</v>
      </c>
      <c r="B170" s="1" t="s">
        <v>558</v>
      </c>
      <c r="C170" s="1">
        <v>610198</v>
      </c>
      <c r="D170" s="1">
        <v>7292486</v>
      </c>
      <c r="E170" s="1">
        <v>610194</v>
      </c>
      <c r="F170" s="1">
        <v>7292555</v>
      </c>
      <c r="G170" s="1">
        <v>186.38</v>
      </c>
      <c r="H170" s="2" t="s">
        <v>487</v>
      </c>
      <c r="I170" s="35">
        <v>98.4</v>
      </c>
      <c r="J170" s="35">
        <v>99.4</v>
      </c>
      <c r="K170" s="1">
        <f t="shared" si="2"/>
        <v>1</v>
      </c>
      <c r="L170" s="1">
        <v>357</v>
      </c>
      <c r="M170" s="1">
        <v>45.4</v>
      </c>
      <c r="N170" s="1">
        <v>168.8</v>
      </c>
      <c r="O170" s="2" t="s">
        <v>527</v>
      </c>
      <c r="P170" s="1" t="s">
        <v>173</v>
      </c>
      <c r="Q170" s="36"/>
      <c r="R170" s="36" t="s">
        <v>237</v>
      </c>
      <c r="CC170" s="1">
        <v>171</v>
      </c>
      <c r="CH170" s="1">
        <v>85</v>
      </c>
      <c r="CS170" s="1">
        <v>-10</v>
      </c>
      <c r="CT170" s="1">
        <v>-10</v>
      </c>
      <c r="CV170" s="1">
        <v>1.1</v>
      </c>
      <c r="DD170" s="1">
        <v>85</v>
      </c>
      <c r="DF170" s="1">
        <v>171</v>
      </c>
      <c r="DM170" s="1">
        <v>1</v>
      </c>
      <c r="DO170" s="1">
        <v>185</v>
      </c>
      <c r="DQ170" s="1">
        <v>47</v>
      </c>
      <c r="EA170" s="1">
        <v>35</v>
      </c>
    </row>
    <row r="171" spans="1:131" ht="14.25">
      <c r="A171" s="1" t="s">
        <v>559</v>
      </c>
      <c r="B171" s="1" t="s">
        <v>560</v>
      </c>
      <c r="C171" s="1">
        <v>610198</v>
      </c>
      <c r="D171" s="1">
        <v>7292486</v>
      </c>
      <c r="E171" s="1">
        <v>610194</v>
      </c>
      <c r="F171" s="1">
        <v>7292556</v>
      </c>
      <c r="G171" s="1">
        <v>185.31</v>
      </c>
      <c r="H171" s="2" t="s">
        <v>487</v>
      </c>
      <c r="I171" s="35">
        <v>99.4</v>
      </c>
      <c r="J171" s="35">
        <v>101.4</v>
      </c>
      <c r="K171" s="1">
        <f t="shared" si="2"/>
        <v>2</v>
      </c>
      <c r="L171" s="1">
        <v>357</v>
      </c>
      <c r="M171" s="1">
        <v>45.4</v>
      </c>
      <c r="N171" s="1">
        <v>168.8</v>
      </c>
      <c r="O171" s="2" t="s">
        <v>561</v>
      </c>
      <c r="P171" s="1" t="s">
        <v>173</v>
      </c>
      <c r="Q171" s="36"/>
      <c r="R171" s="36" t="s">
        <v>237</v>
      </c>
      <c r="CC171" s="1">
        <v>140</v>
      </c>
      <c r="CH171" s="1">
        <v>66</v>
      </c>
      <c r="CS171" s="1">
        <v>-10</v>
      </c>
      <c r="CT171" s="1">
        <v>10</v>
      </c>
      <c r="CV171" s="1">
        <v>1</v>
      </c>
      <c r="DD171" s="1">
        <v>66</v>
      </c>
      <c r="DF171" s="1">
        <v>140</v>
      </c>
      <c r="DM171" s="1">
        <v>2</v>
      </c>
      <c r="DO171" s="1">
        <v>108</v>
      </c>
      <c r="DQ171" s="1">
        <v>48</v>
      </c>
      <c r="EA171" s="1">
        <v>46</v>
      </c>
    </row>
    <row r="172" spans="1:131" ht="14.25">
      <c r="A172" s="1" t="s">
        <v>562</v>
      </c>
      <c r="B172" s="1" t="s">
        <v>563</v>
      </c>
      <c r="C172" s="1">
        <v>610198</v>
      </c>
      <c r="D172" s="1">
        <v>7292486</v>
      </c>
      <c r="E172" s="1">
        <v>610194</v>
      </c>
      <c r="F172" s="1">
        <v>7292558</v>
      </c>
      <c r="G172" s="1">
        <v>183.89</v>
      </c>
      <c r="H172" s="2" t="s">
        <v>487</v>
      </c>
      <c r="I172" s="35">
        <v>101.4</v>
      </c>
      <c r="J172" s="35">
        <v>103.4</v>
      </c>
      <c r="K172" s="1">
        <f t="shared" si="2"/>
        <v>2</v>
      </c>
      <c r="L172" s="1">
        <v>357</v>
      </c>
      <c r="M172" s="1">
        <v>45.4</v>
      </c>
      <c r="N172" s="1">
        <v>168.8</v>
      </c>
      <c r="O172" s="2" t="s">
        <v>561</v>
      </c>
      <c r="P172" s="1" t="s">
        <v>173</v>
      </c>
      <c r="Q172" s="36"/>
      <c r="R172" s="36" t="s">
        <v>237</v>
      </c>
      <c r="CC172" s="1">
        <v>68</v>
      </c>
      <c r="CH172" s="1">
        <v>8</v>
      </c>
      <c r="CS172" s="1">
        <v>-10</v>
      </c>
      <c r="CT172" s="1">
        <v>10</v>
      </c>
      <c r="CV172" s="1">
        <v>0.4</v>
      </c>
      <c r="DD172" s="1">
        <v>8</v>
      </c>
      <c r="DF172" s="1">
        <v>68</v>
      </c>
      <c r="DM172" s="1">
        <v>5</v>
      </c>
      <c r="DO172" s="1">
        <v>42</v>
      </c>
      <c r="DQ172" s="1">
        <v>42</v>
      </c>
      <c r="EA172" s="1">
        <v>12</v>
      </c>
    </row>
    <row r="173" spans="1:131" ht="14.25">
      <c r="A173" s="1" t="s">
        <v>564</v>
      </c>
      <c r="B173" s="1" t="s">
        <v>565</v>
      </c>
      <c r="C173" s="1">
        <v>610198</v>
      </c>
      <c r="D173" s="1">
        <v>7292486</v>
      </c>
      <c r="E173" s="1">
        <v>610194</v>
      </c>
      <c r="F173" s="1">
        <v>7292559</v>
      </c>
      <c r="G173" s="1">
        <v>182.46</v>
      </c>
      <c r="H173" s="2" t="s">
        <v>487</v>
      </c>
      <c r="I173" s="35">
        <v>103.4</v>
      </c>
      <c r="J173" s="35">
        <v>105.4</v>
      </c>
      <c r="K173" s="1">
        <f t="shared" si="2"/>
        <v>2</v>
      </c>
      <c r="L173" s="1">
        <v>357</v>
      </c>
      <c r="M173" s="1">
        <v>45.4</v>
      </c>
      <c r="N173" s="1">
        <v>168.8</v>
      </c>
      <c r="O173" s="2" t="s">
        <v>561</v>
      </c>
      <c r="P173" s="1" t="s">
        <v>173</v>
      </c>
      <c r="Q173" s="36"/>
      <c r="R173" s="36" t="s">
        <v>237</v>
      </c>
      <c r="CC173" s="1">
        <v>42</v>
      </c>
      <c r="CH173" s="1">
        <v>24</v>
      </c>
      <c r="CS173" s="1">
        <v>-10</v>
      </c>
      <c r="CT173" s="1">
        <v>-10</v>
      </c>
      <c r="CV173" s="1">
        <v>0.4</v>
      </c>
      <c r="DD173" s="1">
        <v>24</v>
      </c>
      <c r="DF173" s="1">
        <v>42</v>
      </c>
      <c r="DM173" s="1">
        <v>1</v>
      </c>
      <c r="DO173" s="1">
        <v>59</v>
      </c>
      <c r="DQ173" s="1">
        <v>25</v>
      </c>
      <c r="EA173" s="1">
        <v>49</v>
      </c>
    </row>
    <row r="174" spans="1:131" ht="14.25">
      <c r="A174" s="1" t="s">
        <v>566</v>
      </c>
      <c r="B174" s="1" t="s">
        <v>567</v>
      </c>
      <c r="C174" s="1">
        <v>610198</v>
      </c>
      <c r="D174" s="1">
        <v>7292486</v>
      </c>
      <c r="E174" s="1">
        <v>610194</v>
      </c>
      <c r="F174" s="1">
        <v>7292561</v>
      </c>
      <c r="G174" s="1">
        <v>181.04</v>
      </c>
      <c r="H174" s="2" t="s">
        <v>487</v>
      </c>
      <c r="I174" s="35">
        <v>105.4</v>
      </c>
      <c r="J174" s="35">
        <v>107.4</v>
      </c>
      <c r="K174" s="1">
        <f t="shared" si="2"/>
        <v>2</v>
      </c>
      <c r="L174" s="1">
        <v>357</v>
      </c>
      <c r="M174" s="1">
        <v>45.4</v>
      </c>
      <c r="N174" s="1">
        <v>168.8</v>
      </c>
      <c r="O174" s="2" t="s">
        <v>561</v>
      </c>
      <c r="P174" s="1" t="s">
        <v>173</v>
      </c>
      <c r="Q174" s="36"/>
      <c r="R174" s="36" t="s">
        <v>237</v>
      </c>
      <c r="CC174" s="1">
        <v>21</v>
      </c>
      <c r="CH174" s="1">
        <v>20</v>
      </c>
      <c r="CS174" s="1">
        <v>-10</v>
      </c>
      <c r="CT174" s="1">
        <v>10</v>
      </c>
      <c r="CV174" s="1">
        <v>0.2</v>
      </c>
      <c r="DD174" s="1">
        <v>20</v>
      </c>
      <c r="DF174" s="1">
        <v>21</v>
      </c>
      <c r="DM174" s="1">
        <v>2</v>
      </c>
      <c r="DO174" s="1">
        <v>51</v>
      </c>
      <c r="DQ174" s="1">
        <v>25</v>
      </c>
      <c r="EA174" s="1">
        <v>44</v>
      </c>
    </row>
    <row r="175" spans="1:131" ht="14.25">
      <c r="A175" s="1" t="s">
        <v>568</v>
      </c>
      <c r="B175" s="1" t="s">
        <v>569</v>
      </c>
      <c r="C175" s="1">
        <v>610198</v>
      </c>
      <c r="D175" s="1">
        <v>7292486</v>
      </c>
      <c r="E175" s="1">
        <v>610194</v>
      </c>
      <c r="F175" s="1">
        <v>7292562</v>
      </c>
      <c r="G175" s="1">
        <v>179.62</v>
      </c>
      <c r="H175" s="2" t="s">
        <v>487</v>
      </c>
      <c r="I175" s="35">
        <v>107.4</v>
      </c>
      <c r="J175" s="35">
        <v>109.4</v>
      </c>
      <c r="K175" s="1">
        <f t="shared" si="2"/>
        <v>2</v>
      </c>
      <c r="L175" s="1">
        <v>357</v>
      </c>
      <c r="M175" s="1">
        <v>45.4</v>
      </c>
      <c r="N175" s="1">
        <v>168.8</v>
      </c>
      <c r="O175" s="2" t="s">
        <v>561</v>
      </c>
      <c r="P175" s="1" t="s">
        <v>173</v>
      </c>
      <c r="Q175" s="36"/>
      <c r="R175" s="36" t="s">
        <v>237</v>
      </c>
      <c r="CC175" s="1">
        <v>40</v>
      </c>
      <c r="CH175" s="1">
        <v>40</v>
      </c>
      <c r="CS175" s="1">
        <v>-10</v>
      </c>
      <c r="CT175" s="1">
        <v>10</v>
      </c>
      <c r="CV175" s="1">
        <v>0.4</v>
      </c>
      <c r="DD175" s="1">
        <v>40</v>
      </c>
      <c r="DF175" s="1">
        <v>40</v>
      </c>
      <c r="DM175" s="1">
        <v>1</v>
      </c>
      <c r="DO175" s="1">
        <v>32</v>
      </c>
      <c r="DQ175" s="1">
        <v>31</v>
      </c>
      <c r="EA175" s="1">
        <v>4</v>
      </c>
    </row>
    <row r="176" spans="1:131" ht="14.25">
      <c r="A176" s="1" t="s">
        <v>570</v>
      </c>
      <c r="B176" s="1" t="s">
        <v>571</v>
      </c>
      <c r="C176" s="1">
        <v>610198</v>
      </c>
      <c r="D176" s="1">
        <v>7292486</v>
      </c>
      <c r="E176" s="1">
        <v>610194</v>
      </c>
      <c r="F176" s="1">
        <v>7292563</v>
      </c>
      <c r="G176" s="1">
        <v>178.19</v>
      </c>
      <c r="H176" s="2" t="s">
        <v>487</v>
      </c>
      <c r="I176" s="35">
        <v>109.4</v>
      </c>
      <c r="J176" s="35">
        <v>111.4</v>
      </c>
      <c r="K176" s="1">
        <f t="shared" si="2"/>
        <v>2</v>
      </c>
      <c r="L176" s="1">
        <v>357</v>
      </c>
      <c r="M176" s="1">
        <v>45.4</v>
      </c>
      <c r="N176" s="1">
        <v>168.8</v>
      </c>
      <c r="O176" s="2" t="s">
        <v>561</v>
      </c>
      <c r="P176" s="1" t="s">
        <v>173</v>
      </c>
      <c r="Q176" s="36"/>
      <c r="R176" s="36" t="s">
        <v>237</v>
      </c>
      <c r="CC176" s="1">
        <v>56</v>
      </c>
      <c r="CH176" s="1">
        <v>27</v>
      </c>
      <c r="CS176" s="1">
        <v>-10</v>
      </c>
      <c r="CT176" s="1">
        <v>-10</v>
      </c>
      <c r="CV176" s="1">
        <v>0.30000000000000004</v>
      </c>
      <c r="DD176" s="1">
        <v>27</v>
      </c>
      <c r="DF176" s="1">
        <v>56</v>
      </c>
      <c r="DM176" s="1">
        <v>3</v>
      </c>
      <c r="DO176" s="1">
        <v>48</v>
      </c>
      <c r="DQ176" s="1">
        <v>30</v>
      </c>
      <c r="EA176" s="1">
        <v>36</v>
      </c>
    </row>
    <row r="177" spans="1:131" ht="14.25">
      <c r="A177" s="1" t="s">
        <v>572</v>
      </c>
      <c r="B177" s="1" t="s">
        <v>573</v>
      </c>
      <c r="C177" s="1">
        <v>610198</v>
      </c>
      <c r="D177" s="1">
        <v>7292486</v>
      </c>
      <c r="E177" s="1">
        <v>610194</v>
      </c>
      <c r="F177" s="1">
        <v>7292565</v>
      </c>
      <c r="G177" s="1">
        <v>176.77</v>
      </c>
      <c r="H177" s="2" t="s">
        <v>487</v>
      </c>
      <c r="I177" s="35">
        <v>111.4</v>
      </c>
      <c r="J177" s="35">
        <v>113.4</v>
      </c>
      <c r="K177" s="1">
        <f t="shared" si="2"/>
        <v>2</v>
      </c>
      <c r="L177" s="1">
        <v>357</v>
      </c>
      <c r="M177" s="1">
        <v>45.4</v>
      </c>
      <c r="N177" s="1">
        <v>168.8</v>
      </c>
      <c r="O177" s="2" t="s">
        <v>561</v>
      </c>
      <c r="P177" s="1" t="s">
        <v>173</v>
      </c>
      <c r="Q177" s="36"/>
      <c r="R177" s="36" t="s">
        <v>237</v>
      </c>
      <c r="CC177" s="1">
        <v>44</v>
      </c>
      <c r="CH177" s="1">
        <v>31</v>
      </c>
      <c r="CS177" s="1">
        <v>-10</v>
      </c>
      <c r="CT177" s="1">
        <v>-10</v>
      </c>
      <c r="CV177" s="1">
        <v>0.4</v>
      </c>
      <c r="DD177" s="1">
        <v>31</v>
      </c>
      <c r="DF177" s="1">
        <v>44</v>
      </c>
      <c r="DM177" s="1">
        <v>2</v>
      </c>
      <c r="DO177" s="1">
        <v>88</v>
      </c>
      <c r="DQ177" s="1">
        <v>24</v>
      </c>
      <c r="EA177" s="1">
        <v>20</v>
      </c>
    </row>
    <row r="178" spans="1:131" ht="14.25">
      <c r="A178" s="1" t="s">
        <v>574</v>
      </c>
      <c r="B178" s="1" t="s">
        <v>575</v>
      </c>
      <c r="C178" s="1">
        <v>610198</v>
      </c>
      <c r="D178" s="1">
        <v>7292486</v>
      </c>
      <c r="E178" s="1">
        <v>610194</v>
      </c>
      <c r="F178" s="1">
        <v>7292566</v>
      </c>
      <c r="G178" s="1">
        <v>175.34</v>
      </c>
      <c r="H178" s="2" t="s">
        <v>487</v>
      </c>
      <c r="I178" s="35">
        <v>113.4</v>
      </c>
      <c r="J178" s="35">
        <v>115.4</v>
      </c>
      <c r="K178" s="1">
        <f t="shared" si="2"/>
        <v>2</v>
      </c>
      <c r="L178" s="1">
        <v>357</v>
      </c>
      <c r="M178" s="1">
        <v>45.4</v>
      </c>
      <c r="N178" s="1">
        <v>168.8</v>
      </c>
      <c r="O178" s="2" t="s">
        <v>236</v>
      </c>
      <c r="P178" s="1" t="s">
        <v>173</v>
      </c>
      <c r="Q178" s="36"/>
      <c r="R178" s="36" t="s">
        <v>237</v>
      </c>
      <c r="CC178" s="1">
        <v>47</v>
      </c>
      <c r="CH178" s="1">
        <v>31</v>
      </c>
      <c r="CS178" s="1">
        <v>-10</v>
      </c>
      <c r="CT178" s="1">
        <v>-10</v>
      </c>
      <c r="CV178" s="1">
        <v>0.2</v>
      </c>
      <c r="DD178" s="1">
        <v>31</v>
      </c>
      <c r="DF178" s="1">
        <v>47</v>
      </c>
      <c r="DM178" s="1">
        <v>2</v>
      </c>
      <c r="DO178" s="1">
        <v>66</v>
      </c>
      <c r="DQ178" s="1">
        <v>16</v>
      </c>
      <c r="EA178" s="1">
        <v>46</v>
      </c>
    </row>
    <row r="179" spans="1:144" ht="14.25">
      <c r="A179" s="1" t="s">
        <v>576</v>
      </c>
      <c r="B179" s="1" t="s">
        <v>577</v>
      </c>
      <c r="C179" s="1">
        <v>610198</v>
      </c>
      <c r="D179" s="1">
        <v>7292486</v>
      </c>
      <c r="E179" s="1">
        <v>610193</v>
      </c>
      <c r="F179" s="1">
        <v>7292581</v>
      </c>
      <c r="G179" s="1">
        <v>160.05</v>
      </c>
      <c r="H179" s="2" t="s">
        <v>487</v>
      </c>
      <c r="I179" s="35">
        <v>135.74</v>
      </c>
      <c r="J179" s="35">
        <v>136.03</v>
      </c>
      <c r="K179" s="1">
        <f t="shared" si="2"/>
        <v>0.28999999999999204</v>
      </c>
      <c r="L179" s="1">
        <v>357</v>
      </c>
      <c r="M179" s="1">
        <v>45.4</v>
      </c>
      <c r="N179" s="1">
        <v>168.8</v>
      </c>
      <c r="O179" s="2" t="s">
        <v>236</v>
      </c>
      <c r="P179" s="1" t="s">
        <v>173</v>
      </c>
      <c r="Q179" s="36" t="s">
        <v>212</v>
      </c>
      <c r="R179" s="36" t="s">
        <v>213</v>
      </c>
      <c r="S179" s="1">
        <v>50.06</v>
      </c>
      <c r="T179" s="1">
        <v>1.33</v>
      </c>
      <c r="U179" s="1">
        <v>15.35</v>
      </c>
      <c r="V179" s="1">
        <v>12.29</v>
      </c>
      <c r="W179" s="1">
        <v>0.23</v>
      </c>
      <c r="X179" s="1">
        <v>6.49</v>
      </c>
      <c r="Y179" s="1">
        <v>10.45</v>
      </c>
      <c r="Z179" s="1">
        <v>0.92</v>
      </c>
      <c r="AA179" s="1">
        <v>2.78</v>
      </c>
      <c r="AB179" s="1">
        <v>0.11</v>
      </c>
      <c r="AC179" s="1">
        <v>-10</v>
      </c>
      <c r="AD179" s="1">
        <v>170</v>
      </c>
      <c r="AE179" s="1">
        <v>-30</v>
      </c>
      <c r="AF179" s="1">
        <v>-30</v>
      </c>
      <c r="AG179" s="1">
        <v>200</v>
      </c>
      <c r="AH179" s="1">
        <v>234</v>
      </c>
      <c r="AI179" s="1">
        <v>76</v>
      </c>
      <c r="AJ179" s="1">
        <v>21</v>
      </c>
      <c r="AK179" s="1">
        <v>-30</v>
      </c>
      <c r="AL179" s="1">
        <v>-10</v>
      </c>
      <c r="AM179" s="1">
        <v>-10</v>
      </c>
      <c r="AN179" s="1">
        <v>102</v>
      </c>
      <c r="AO179" s="1">
        <v>-30</v>
      </c>
      <c r="AP179" s="1">
        <v>52</v>
      </c>
      <c r="AQ179" s="1">
        <v>1290</v>
      </c>
      <c r="AR179" s="1">
        <v>-50</v>
      </c>
      <c r="AS179" s="1">
        <v>39</v>
      </c>
      <c r="AT179" s="1">
        <v>-30</v>
      </c>
      <c r="AU179" s="1">
        <v>170</v>
      </c>
      <c r="AV179" s="1">
        <v>-10</v>
      </c>
      <c r="AW179" s="1">
        <v>-10</v>
      </c>
      <c r="AX179" s="1">
        <v>315</v>
      </c>
      <c r="AY179" s="1">
        <v>25</v>
      </c>
      <c r="AZ179" s="1">
        <v>105</v>
      </c>
      <c r="BA179" s="1">
        <v>78</v>
      </c>
      <c r="BB179" s="1">
        <v>1.06</v>
      </c>
      <c r="CC179" s="1">
        <v>76</v>
      </c>
      <c r="CE179" s="1">
        <v>1290</v>
      </c>
      <c r="CF179" s="1">
        <v>-30</v>
      </c>
      <c r="CG179" s="1">
        <v>-30</v>
      </c>
      <c r="CI179" s="1">
        <v>52</v>
      </c>
      <c r="CJ179" s="1">
        <v>39</v>
      </c>
      <c r="CK179" s="1">
        <v>-10</v>
      </c>
      <c r="CL179" s="1">
        <v>-10</v>
      </c>
      <c r="CM179" s="1">
        <v>78</v>
      </c>
      <c r="CN179" s="1">
        <v>25</v>
      </c>
      <c r="CO179" s="1">
        <v>315</v>
      </c>
      <c r="EB179" s="1">
        <v>47.3</v>
      </c>
      <c r="EC179" s="1">
        <v>1.26</v>
      </c>
      <c r="ED179" s="1">
        <v>14.5</v>
      </c>
      <c r="EE179" s="1">
        <v>9.87</v>
      </c>
      <c r="EG179" s="1">
        <v>12.9</v>
      </c>
      <c r="EI179" s="1">
        <v>11.61</v>
      </c>
      <c r="EJ179" s="1">
        <v>0.22</v>
      </c>
      <c r="EK179" s="1">
        <v>6.13</v>
      </c>
      <c r="EL179" s="1">
        <v>0.87</v>
      </c>
      <c r="EM179" s="1">
        <v>2.63</v>
      </c>
      <c r="EN179" s="1">
        <v>0.1</v>
      </c>
    </row>
    <row r="180" spans="1:144" ht="14.25">
      <c r="A180" s="1" t="s">
        <v>578</v>
      </c>
      <c r="B180" s="1" t="s">
        <v>579</v>
      </c>
      <c r="C180" s="1">
        <v>610198</v>
      </c>
      <c r="D180" s="1">
        <v>7292486</v>
      </c>
      <c r="E180" s="1">
        <v>610192</v>
      </c>
      <c r="F180" s="1">
        <v>7292596</v>
      </c>
      <c r="G180" s="1">
        <v>145.58</v>
      </c>
      <c r="H180" s="2" t="s">
        <v>487</v>
      </c>
      <c r="I180" s="35">
        <v>156.1</v>
      </c>
      <c r="J180" s="35">
        <v>156.3</v>
      </c>
      <c r="K180" s="1">
        <f t="shared" si="2"/>
        <v>0.20000000000001705</v>
      </c>
      <c r="L180" s="1">
        <v>357</v>
      </c>
      <c r="M180" s="1">
        <v>45.4</v>
      </c>
      <c r="N180" s="1">
        <v>168.8</v>
      </c>
      <c r="O180" s="2" t="s">
        <v>236</v>
      </c>
      <c r="P180" s="1" t="s">
        <v>173</v>
      </c>
      <c r="Q180" s="36" t="s">
        <v>212</v>
      </c>
      <c r="R180" s="36" t="s">
        <v>242</v>
      </c>
      <c r="S180" s="1">
        <v>50.71</v>
      </c>
      <c r="T180" s="1">
        <v>0.83</v>
      </c>
      <c r="U180" s="1">
        <v>15.46</v>
      </c>
      <c r="V180" s="1">
        <v>9.79</v>
      </c>
      <c r="W180" s="1">
        <v>0.2</v>
      </c>
      <c r="X180" s="1">
        <v>8.04</v>
      </c>
      <c r="Y180" s="1">
        <v>11.69</v>
      </c>
      <c r="Z180" s="1">
        <v>0.52</v>
      </c>
      <c r="AA180" s="1">
        <v>2.68</v>
      </c>
      <c r="AB180" s="1">
        <v>0.07</v>
      </c>
      <c r="AC180" s="1">
        <v>-10</v>
      </c>
      <c r="AD180" s="1">
        <v>67</v>
      </c>
      <c r="AE180" s="1">
        <v>-30</v>
      </c>
      <c r="AF180" s="1">
        <v>-30</v>
      </c>
      <c r="AG180" s="1">
        <v>116</v>
      </c>
      <c r="AH180" s="1">
        <v>303</v>
      </c>
      <c r="AI180" s="1">
        <v>50</v>
      </c>
      <c r="AJ180" s="1">
        <v>-30</v>
      </c>
      <c r="AK180" s="1">
        <v>-30</v>
      </c>
      <c r="AL180" s="1">
        <v>-10</v>
      </c>
      <c r="AM180" s="1">
        <v>-10</v>
      </c>
      <c r="AN180" s="1">
        <v>148</v>
      </c>
      <c r="AO180" s="1">
        <v>-30</v>
      </c>
      <c r="AP180" s="1">
        <v>23</v>
      </c>
      <c r="AQ180" s="1">
        <v>206</v>
      </c>
      <c r="AR180" s="1">
        <v>-50</v>
      </c>
      <c r="AS180" s="1">
        <v>40</v>
      </c>
      <c r="AT180" s="1">
        <v>-30</v>
      </c>
      <c r="AU180" s="1">
        <v>109</v>
      </c>
      <c r="AV180" s="1">
        <v>-10</v>
      </c>
      <c r="AW180" s="1">
        <v>-10</v>
      </c>
      <c r="AX180" s="1">
        <v>226</v>
      </c>
      <c r="AY180" s="1">
        <v>19</v>
      </c>
      <c r="AZ180" s="1">
        <v>92</v>
      </c>
      <c r="BA180" s="1">
        <v>45</v>
      </c>
      <c r="BB180" s="1">
        <v>1.05</v>
      </c>
      <c r="BC180" s="1">
        <v>0.01</v>
      </c>
      <c r="CC180" s="1">
        <v>56.6</v>
      </c>
      <c r="CD180" s="1">
        <v>-2</v>
      </c>
      <c r="CE180" s="1">
        <v>246</v>
      </c>
      <c r="CF180" s="1">
        <v>-30</v>
      </c>
      <c r="CG180" s="1">
        <v>-30</v>
      </c>
      <c r="CH180" s="1">
        <v>16.3</v>
      </c>
      <c r="CI180" s="1">
        <v>23</v>
      </c>
      <c r="CJ180" s="1">
        <v>40</v>
      </c>
      <c r="CK180" s="1">
        <v>-10</v>
      </c>
      <c r="CL180" s="1">
        <v>-10</v>
      </c>
      <c r="CM180" s="1">
        <v>45</v>
      </c>
      <c r="CN180" s="1">
        <v>19</v>
      </c>
      <c r="CO180" s="1">
        <v>226</v>
      </c>
      <c r="CP180" s="1">
        <v>-2</v>
      </c>
      <c r="CQ180" s="1">
        <v>-2</v>
      </c>
      <c r="CR180" s="1">
        <v>2.39</v>
      </c>
      <c r="CV180" s="1">
        <v>-1</v>
      </c>
      <c r="CX180" s="1">
        <v>-10</v>
      </c>
      <c r="DC180" s="1">
        <v>-1</v>
      </c>
      <c r="DD180" s="1">
        <v>16.3</v>
      </c>
      <c r="DE180" s="1">
        <v>72.4</v>
      </c>
      <c r="DF180" s="1">
        <v>56.6</v>
      </c>
      <c r="DG180" s="1">
        <v>17600</v>
      </c>
      <c r="DL180" s="1">
        <v>328</v>
      </c>
      <c r="DM180" s="1">
        <v>-2</v>
      </c>
      <c r="DO180" s="1">
        <v>57.7</v>
      </c>
      <c r="DQ180" s="1">
        <v>-10</v>
      </c>
      <c r="DR180" s="1">
        <v>246</v>
      </c>
      <c r="DS180" s="1">
        <v>-20</v>
      </c>
      <c r="DV180" s="1">
        <v>12.6</v>
      </c>
      <c r="DX180" s="1">
        <v>2090</v>
      </c>
      <c r="DY180" s="1">
        <v>57.2</v>
      </c>
      <c r="EA180" s="1">
        <v>18.7</v>
      </c>
      <c r="EB180" s="1">
        <v>48.24</v>
      </c>
      <c r="EC180" s="1">
        <v>0.79</v>
      </c>
      <c r="ED180" s="1">
        <v>14.71</v>
      </c>
      <c r="EE180" s="1">
        <v>11.12</v>
      </c>
      <c r="EG180" s="1">
        <v>10.34</v>
      </c>
      <c r="EI180" s="1">
        <v>9.31</v>
      </c>
      <c r="EJ180" s="1">
        <v>0.19</v>
      </c>
      <c r="EK180" s="1">
        <v>7.65</v>
      </c>
      <c r="EL180" s="1">
        <v>0.49</v>
      </c>
      <c r="EM180" s="1">
        <v>2.55</v>
      </c>
      <c r="EN180" s="1">
        <v>0.07</v>
      </c>
    </row>
    <row r="181" spans="1:144" ht="14.25">
      <c r="A181" s="1" t="s">
        <v>580</v>
      </c>
      <c r="B181" s="1" t="s">
        <v>581</v>
      </c>
      <c r="C181" s="1">
        <v>610198</v>
      </c>
      <c r="D181" s="1">
        <v>7292486</v>
      </c>
      <c r="E181" s="1">
        <v>610192</v>
      </c>
      <c r="F181" s="1">
        <v>7292604</v>
      </c>
      <c r="G181" s="1">
        <v>137.34</v>
      </c>
      <c r="H181" s="2" t="s">
        <v>487</v>
      </c>
      <c r="I181" s="35">
        <v>167.7</v>
      </c>
      <c r="J181" s="35">
        <v>167.85</v>
      </c>
      <c r="K181" s="1">
        <f t="shared" si="2"/>
        <v>0.15000000000000568</v>
      </c>
      <c r="L181" s="1">
        <v>357</v>
      </c>
      <c r="M181" s="1">
        <v>45.4</v>
      </c>
      <c r="N181" s="1">
        <v>168.8</v>
      </c>
      <c r="O181" s="2" t="s">
        <v>236</v>
      </c>
      <c r="P181" s="1" t="s">
        <v>173</v>
      </c>
      <c r="Q181" s="36" t="s">
        <v>212</v>
      </c>
      <c r="R181" s="36" t="s">
        <v>242</v>
      </c>
      <c r="S181" s="1">
        <v>49.19</v>
      </c>
      <c r="T181" s="1">
        <v>0.93</v>
      </c>
      <c r="U181" s="1">
        <v>15.7</v>
      </c>
      <c r="V181" s="1">
        <v>11.49</v>
      </c>
      <c r="W181" s="1">
        <v>0.23</v>
      </c>
      <c r="X181" s="1">
        <v>8.44</v>
      </c>
      <c r="Y181" s="1">
        <v>10.58</v>
      </c>
      <c r="Z181" s="1">
        <v>1.03</v>
      </c>
      <c r="AA181" s="1">
        <v>2.33</v>
      </c>
      <c r="AB181" s="1">
        <v>0.07</v>
      </c>
      <c r="AC181" s="1">
        <v>-10</v>
      </c>
      <c r="AD181" s="1">
        <v>159</v>
      </c>
      <c r="AE181" s="1">
        <v>-30</v>
      </c>
      <c r="AF181" s="1">
        <v>-30</v>
      </c>
      <c r="AG181" s="1">
        <v>128</v>
      </c>
      <c r="AH181" s="1">
        <v>258</v>
      </c>
      <c r="AI181" s="1">
        <v>105</v>
      </c>
      <c r="AJ181" s="1">
        <v>-30</v>
      </c>
      <c r="AK181" s="1">
        <v>-30</v>
      </c>
      <c r="AL181" s="1">
        <v>-10</v>
      </c>
      <c r="AM181" s="1">
        <v>-10</v>
      </c>
      <c r="AN181" s="1">
        <v>147</v>
      </c>
      <c r="AO181" s="1">
        <v>-30</v>
      </c>
      <c r="AP181" s="1">
        <v>59</v>
      </c>
      <c r="AQ181" s="1">
        <v>661</v>
      </c>
      <c r="AR181" s="1">
        <v>-50</v>
      </c>
      <c r="AS181" s="1">
        <v>43</v>
      </c>
      <c r="AT181" s="1">
        <v>-30</v>
      </c>
      <c r="AU181" s="1">
        <v>118</v>
      </c>
      <c r="AV181" s="1">
        <v>-10</v>
      </c>
      <c r="AW181" s="1">
        <v>-10</v>
      </c>
      <c r="AX181" s="1">
        <v>234</v>
      </c>
      <c r="AY181" s="1">
        <v>20</v>
      </c>
      <c r="AZ181" s="1">
        <v>99</v>
      </c>
      <c r="BA181" s="1">
        <v>52</v>
      </c>
      <c r="BB181" s="1">
        <v>1.05</v>
      </c>
      <c r="BC181" s="1">
        <v>0.02</v>
      </c>
      <c r="CC181" s="1">
        <v>108</v>
      </c>
      <c r="CD181" s="1">
        <v>-2</v>
      </c>
      <c r="CE181" s="1">
        <v>950</v>
      </c>
      <c r="CF181" s="1">
        <v>-30</v>
      </c>
      <c r="CG181" s="1">
        <v>-30</v>
      </c>
      <c r="CH181" s="1">
        <v>24.7</v>
      </c>
      <c r="CI181" s="1">
        <v>59</v>
      </c>
      <c r="CJ181" s="1">
        <v>43</v>
      </c>
      <c r="CK181" s="1">
        <v>-10</v>
      </c>
      <c r="CL181" s="1">
        <v>-10</v>
      </c>
      <c r="CM181" s="1">
        <v>52</v>
      </c>
      <c r="CN181" s="1">
        <v>20</v>
      </c>
      <c r="CO181" s="1">
        <v>234</v>
      </c>
      <c r="CP181" s="1">
        <v>3.5</v>
      </c>
      <c r="CQ181" s="1">
        <v>-2</v>
      </c>
      <c r="CR181" s="1">
        <v>-2</v>
      </c>
      <c r="CV181" s="1">
        <v>-1</v>
      </c>
      <c r="CX181" s="1">
        <v>-10</v>
      </c>
      <c r="DC181" s="1">
        <v>-1</v>
      </c>
      <c r="DD181" s="1">
        <v>24.7</v>
      </c>
      <c r="DE181" s="1">
        <v>77.8</v>
      </c>
      <c r="DF181" s="1">
        <v>108</v>
      </c>
      <c r="DG181" s="1">
        <v>27900</v>
      </c>
      <c r="DL181" s="1">
        <v>449</v>
      </c>
      <c r="DM181" s="1">
        <v>-2</v>
      </c>
      <c r="DO181" s="1">
        <v>70.7</v>
      </c>
      <c r="DQ181" s="1">
        <v>-10</v>
      </c>
      <c r="DR181" s="1">
        <v>950</v>
      </c>
      <c r="DS181" s="1">
        <v>-20</v>
      </c>
      <c r="DV181" s="1">
        <v>16.5</v>
      </c>
      <c r="DX181" s="1">
        <v>2390</v>
      </c>
      <c r="DY181" s="1">
        <v>65.1</v>
      </c>
      <c r="EA181" s="1">
        <v>34.4</v>
      </c>
      <c r="EB181" s="1">
        <v>46.78</v>
      </c>
      <c r="EC181" s="1">
        <v>0.88</v>
      </c>
      <c r="ED181" s="1">
        <v>14.93</v>
      </c>
      <c r="EE181" s="1">
        <v>10.06</v>
      </c>
      <c r="EG181" s="1">
        <v>12.15</v>
      </c>
      <c r="EI181" s="1">
        <v>10.93</v>
      </c>
      <c r="EJ181" s="1">
        <v>0.22</v>
      </c>
      <c r="EK181" s="1">
        <v>8.03</v>
      </c>
      <c r="EL181" s="1">
        <v>0.98</v>
      </c>
      <c r="EM181" s="1">
        <v>2.22</v>
      </c>
      <c r="EN181" s="1">
        <v>0.07</v>
      </c>
    </row>
    <row r="182" spans="1:144" ht="14.25">
      <c r="A182" s="1" t="s">
        <v>582</v>
      </c>
      <c r="B182" s="1" t="s">
        <v>583</v>
      </c>
      <c r="C182" s="1">
        <v>610457</v>
      </c>
      <c r="D182" s="1">
        <v>7292298</v>
      </c>
      <c r="E182" s="1">
        <v>610458</v>
      </c>
      <c r="F182" s="1">
        <v>7292272</v>
      </c>
      <c r="G182" s="1">
        <v>231.36</v>
      </c>
      <c r="H182" s="2" t="s">
        <v>584</v>
      </c>
      <c r="I182" s="35">
        <v>36.25</v>
      </c>
      <c r="J182" s="35">
        <v>36.45</v>
      </c>
      <c r="K182" s="1">
        <f t="shared" si="2"/>
        <v>0.20000000000000284</v>
      </c>
      <c r="L182" s="1">
        <v>177</v>
      </c>
      <c r="M182" s="1">
        <v>45.3</v>
      </c>
      <c r="N182" s="1">
        <v>133</v>
      </c>
      <c r="O182" s="2" t="s">
        <v>585</v>
      </c>
      <c r="P182" s="1" t="s">
        <v>173</v>
      </c>
      <c r="Q182" s="36" t="s">
        <v>212</v>
      </c>
      <c r="R182" s="36" t="s">
        <v>242</v>
      </c>
      <c r="S182" s="1">
        <v>50.12</v>
      </c>
      <c r="T182" s="1">
        <v>1.05</v>
      </c>
      <c r="U182" s="1">
        <v>15.15</v>
      </c>
      <c r="V182" s="1">
        <v>12.4</v>
      </c>
      <c r="W182" s="1">
        <v>0.21</v>
      </c>
      <c r="X182" s="1">
        <v>7.54</v>
      </c>
      <c r="Y182" s="1">
        <v>9.99</v>
      </c>
      <c r="Z182" s="1">
        <v>1.12</v>
      </c>
      <c r="AA182" s="1">
        <v>2.32</v>
      </c>
      <c r="AB182" s="1">
        <v>0.08</v>
      </c>
      <c r="AC182" s="1">
        <v>-10</v>
      </c>
      <c r="AD182" s="1">
        <v>212</v>
      </c>
      <c r="AE182" s="1">
        <v>-30</v>
      </c>
      <c r="AF182" s="1">
        <v>-30</v>
      </c>
      <c r="AG182" s="1">
        <v>283</v>
      </c>
      <c r="AH182" s="1">
        <v>204</v>
      </c>
      <c r="AI182" s="1">
        <v>82</v>
      </c>
      <c r="AJ182" s="1">
        <v>20</v>
      </c>
      <c r="AK182" s="1">
        <v>-30</v>
      </c>
      <c r="AL182" s="1">
        <v>-10</v>
      </c>
      <c r="AM182" s="1">
        <v>-10</v>
      </c>
      <c r="AN182" s="1">
        <v>118</v>
      </c>
      <c r="AO182" s="1">
        <v>-30</v>
      </c>
      <c r="AP182" s="1">
        <v>55</v>
      </c>
      <c r="AQ182" s="1">
        <v>1210</v>
      </c>
      <c r="AR182" s="1">
        <v>-50</v>
      </c>
      <c r="AS182" s="1">
        <v>40</v>
      </c>
      <c r="AT182" s="1">
        <v>-30</v>
      </c>
      <c r="AU182" s="1">
        <v>169</v>
      </c>
      <c r="AV182" s="1">
        <v>-10</v>
      </c>
      <c r="AW182" s="1">
        <v>-10</v>
      </c>
      <c r="AX182" s="1">
        <v>304</v>
      </c>
      <c r="AY182" s="1">
        <v>25</v>
      </c>
      <c r="AZ182" s="1">
        <v>103</v>
      </c>
      <c r="BA182" s="1">
        <v>62</v>
      </c>
      <c r="BB182" s="1">
        <v>1.06</v>
      </c>
      <c r="CC182" s="1">
        <v>82</v>
      </c>
      <c r="CE182" s="1">
        <v>1210</v>
      </c>
      <c r="CF182" s="1">
        <v>-30</v>
      </c>
      <c r="CG182" s="1">
        <v>-30</v>
      </c>
      <c r="CI182" s="1">
        <v>55</v>
      </c>
      <c r="CJ182" s="1">
        <v>40</v>
      </c>
      <c r="CK182" s="1">
        <v>-10</v>
      </c>
      <c r="CL182" s="1">
        <v>-10</v>
      </c>
      <c r="CM182" s="1">
        <v>62</v>
      </c>
      <c r="CN182" s="1">
        <v>25</v>
      </c>
      <c r="CO182" s="1">
        <v>304</v>
      </c>
      <c r="EB182" s="1">
        <v>47.3</v>
      </c>
      <c r="EC182" s="1">
        <v>0.99</v>
      </c>
      <c r="ED182" s="1">
        <v>14.3</v>
      </c>
      <c r="EE182" s="1">
        <v>9.43</v>
      </c>
      <c r="EG182" s="1">
        <v>13</v>
      </c>
      <c r="EI182" s="1">
        <v>11.7</v>
      </c>
      <c r="EJ182" s="1">
        <v>0.2</v>
      </c>
      <c r="EK182" s="1">
        <v>7.12</v>
      </c>
      <c r="EL182" s="1">
        <v>1.06</v>
      </c>
      <c r="EM182" s="1">
        <v>2.19</v>
      </c>
      <c r="EN182" s="1">
        <v>0.08</v>
      </c>
    </row>
    <row r="183" spans="1:144" ht="14.25">
      <c r="A183" s="1" t="s">
        <v>586</v>
      </c>
      <c r="B183" s="1" t="s">
        <v>587</v>
      </c>
      <c r="C183" s="1">
        <v>610457</v>
      </c>
      <c r="D183" s="1">
        <v>7292298</v>
      </c>
      <c r="E183" s="1">
        <v>610459</v>
      </c>
      <c r="F183" s="1">
        <v>7292263</v>
      </c>
      <c r="G183" s="1">
        <v>222.25</v>
      </c>
      <c r="H183" s="2" t="s">
        <v>584</v>
      </c>
      <c r="I183" s="35">
        <v>49.05</v>
      </c>
      <c r="J183" s="35">
        <v>49.3</v>
      </c>
      <c r="K183" s="1">
        <f t="shared" si="2"/>
        <v>0.25</v>
      </c>
      <c r="L183" s="1">
        <v>177</v>
      </c>
      <c r="M183" s="1">
        <v>45.3</v>
      </c>
      <c r="N183" s="1">
        <v>133</v>
      </c>
      <c r="O183" s="2" t="s">
        <v>585</v>
      </c>
      <c r="P183" s="1" t="s">
        <v>173</v>
      </c>
      <c r="Q183" s="36" t="s">
        <v>212</v>
      </c>
      <c r="R183" s="36" t="s">
        <v>242</v>
      </c>
      <c r="S183" s="1">
        <v>48.66</v>
      </c>
      <c r="T183" s="1">
        <v>0.85</v>
      </c>
      <c r="U183" s="1">
        <v>15.3</v>
      </c>
      <c r="V183" s="1">
        <v>12.33</v>
      </c>
      <c r="W183" s="1">
        <v>0.36</v>
      </c>
      <c r="X183" s="1">
        <v>8.4</v>
      </c>
      <c r="Y183" s="1">
        <v>12</v>
      </c>
      <c r="Z183" s="1">
        <v>0.57</v>
      </c>
      <c r="AA183" s="1">
        <v>1.44</v>
      </c>
      <c r="AB183" s="1">
        <v>0.07</v>
      </c>
      <c r="AC183" s="1">
        <v>-10</v>
      </c>
      <c r="AD183" s="1">
        <v>109</v>
      </c>
      <c r="AE183" s="1">
        <v>-30</v>
      </c>
      <c r="AF183" s="1">
        <v>-30</v>
      </c>
      <c r="AG183" s="1">
        <v>187</v>
      </c>
      <c r="AH183" s="1">
        <v>315</v>
      </c>
      <c r="AI183" s="1">
        <v>75</v>
      </c>
      <c r="AJ183" s="1">
        <v>23</v>
      </c>
      <c r="AK183" s="1">
        <v>-30</v>
      </c>
      <c r="AL183" s="1">
        <v>-10</v>
      </c>
      <c r="AM183" s="1">
        <v>-10</v>
      </c>
      <c r="AN183" s="1">
        <v>145</v>
      </c>
      <c r="AO183" s="1">
        <v>-30</v>
      </c>
      <c r="AP183" s="1">
        <v>19</v>
      </c>
      <c r="AQ183" s="1">
        <v>2600</v>
      </c>
      <c r="AR183" s="1">
        <v>-50</v>
      </c>
      <c r="AS183" s="1">
        <v>37</v>
      </c>
      <c r="AT183" s="1">
        <v>-30</v>
      </c>
      <c r="AU183" s="1">
        <v>77</v>
      </c>
      <c r="AV183" s="1">
        <v>-10</v>
      </c>
      <c r="AW183" s="1">
        <v>-10</v>
      </c>
      <c r="AX183" s="1">
        <v>249</v>
      </c>
      <c r="AY183" s="1">
        <v>16</v>
      </c>
      <c r="AZ183" s="1">
        <v>110</v>
      </c>
      <c r="BA183" s="1">
        <v>49</v>
      </c>
      <c r="BB183" s="1">
        <v>1.06</v>
      </c>
      <c r="CC183" s="1">
        <v>75</v>
      </c>
      <c r="CE183" s="1">
        <v>2600</v>
      </c>
      <c r="CF183" s="1">
        <v>-30</v>
      </c>
      <c r="CG183" s="1">
        <v>-30</v>
      </c>
      <c r="CI183" s="1">
        <v>19</v>
      </c>
      <c r="CJ183" s="1">
        <v>37</v>
      </c>
      <c r="CK183" s="1">
        <v>-10</v>
      </c>
      <c r="CL183" s="1">
        <v>-10</v>
      </c>
      <c r="CM183" s="1">
        <v>49</v>
      </c>
      <c r="CN183" s="1">
        <v>16</v>
      </c>
      <c r="CO183" s="1">
        <v>249</v>
      </c>
      <c r="EB183" s="1">
        <v>45.8</v>
      </c>
      <c r="EC183" s="1">
        <v>0.8</v>
      </c>
      <c r="ED183" s="1">
        <v>14.4</v>
      </c>
      <c r="EE183" s="1">
        <v>11.3</v>
      </c>
      <c r="EG183" s="1">
        <v>12.9</v>
      </c>
      <c r="EI183" s="1">
        <v>11.61</v>
      </c>
      <c r="EJ183" s="1">
        <v>0.34</v>
      </c>
      <c r="EK183" s="1">
        <v>7.91</v>
      </c>
      <c r="EL183" s="1">
        <v>0.54</v>
      </c>
      <c r="EM183" s="1">
        <v>1.36</v>
      </c>
      <c r="EN183" s="1">
        <v>0.07</v>
      </c>
    </row>
    <row r="184" spans="1:144" ht="14.25">
      <c r="A184" s="1" t="s">
        <v>588</v>
      </c>
      <c r="B184" s="1" t="s">
        <v>589</v>
      </c>
      <c r="C184" s="1">
        <v>610457</v>
      </c>
      <c r="D184" s="1">
        <v>7292298</v>
      </c>
      <c r="E184" s="1">
        <v>610460</v>
      </c>
      <c r="F184" s="1">
        <v>7292244</v>
      </c>
      <c r="G184" s="1">
        <v>202.11</v>
      </c>
      <c r="H184" s="2" t="s">
        <v>584</v>
      </c>
      <c r="I184" s="35">
        <v>77.4</v>
      </c>
      <c r="J184" s="35">
        <v>77.6</v>
      </c>
      <c r="K184" s="1">
        <f t="shared" si="2"/>
        <v>0.19999999999998863</v>
      </c>
      <c r="L184" s="1">
        <v>177</v>
      </c>
      <c r="M184" s="1">
        <v>45.3</v>
      </c>
      <c r="N184" s="1">
        <v>133</v>
      </c>
      <c r="O184" s="2" t="s">
        <v>585</v>
      </c>
      <c r="P184" s="1" t="s">
        <v>173</v>
      </c>
      <c r="Q184" s="36" t="s">
        <v>212</v>
      </c>
      <c r="R184" s="36" t="s">
        <v>242</v>
      </c>
      <c r="S184" s="1">
        <v>52.64</v>
      </c>
      <c r="T184" s="1">
        <v>1.01</v>
      </c>
      <c r="U184" s="1">
        <v>15.12</v>
      </c>
      <c r="V184" s="1">
        <v>10.66</v>
      </c>
      <c r="W184" s="1">
        <v>0.2</v>
      </c>
      <c r="X184" s="1">
        <v>7.98</v>
      </c>
      <c r="Y184" s="1">
        <v>8.84</v>
      </c>
      <c r="Z184" s="1">
        <v>0.84</v>
      </c>
      <c r="AA184" s="1">
        <v>2.65</v>
      </c>
      <c r="AB184" s="1">
        <v>0.06</v>
      </c>
      <c r="AC184" s="1">
        <v>-10</v>
      </c>
      <c r="AD184" s="1">
        <v>138</v>
      </c>
      <c r="AE184" s="1">
        <v>-30</v>
      </c>
      <c r="AF184" s="1">
        <v>31</v>
      </c>
      <c r="AG184" s="1">
        <v>170</v>
      </c>
      <c r="AH184" s="1">
        <v>325</v>
      </c>
      <c r="AI184" s="1">
        <v>29</v>
      </c>
      <c r="AJ184" s="1">
        <v>25</v>
      </c>
      <c r="AK184" s="1">
        <v>-30</v>
      </c>
      <c r="AL184" s="1">
        <v>-10</v>
      </c>
      <c r="AM184" s="1">
        <v>-10</v>
      </c>
      <c r="AN184" s="1">
        <v>156</v>
      </c>
      <c r="AO184" s="1">
        <v>-30</v>
      </c>
      <c r="AP184" s="1">
        <v>41</v>
      </c>
      <c r="AQ184" s="1">
        <v>534</v>
      </c>
      <c r="AR184" s="1">
        <v>-50</v>
      </c>
      <c r="AS184" s="1">
        <v>-20</v>
      </c>
      <c r="AT184" s="1">
        <v>-30</v>
      </c>
      <c r="AU184" s="1">
        <v>183</v>
      </c>
      <c r="AV184" s="1">
        <v>-10</v>
      </c>
      <c r="AW184" s="1">
        <v>-10</v>
      </c>
      <c r="AX184" s="1">
        <v>182</v>
      </c>
      <c r="AY184" s="1">
        <v>15</v>
      </c>
      <c r="AZ184" s="1">
        <v>114</v>
      </c>
      <c r="BA184" s="1">
        <v>51</v>
      </c>
      <c r="BB184" s="1">
        <v>1.06</v>
      </c>
      <c r="CC184" s="1">
        <v>29</v>
      </c>
      <c r="CE184" s="1">
        <v>534</v>
      </c>
      <c r="CF184" s="1">
        <v>-30</v>
      </c>
      <c r="CG184" s="1">
        <v>31</v>
      </c>
      <c r="CI184" s="1">
        <v>41</v>
      </c>
      <c r="CJ184" s="1">
        <v>-20</v>
      </c>
      <c r="CK184" s="1">
        <v>-10</v>
      </c>
      <c r="CL184" s="1">
        <v>-10</v>
      </c>
      <c r="CM184" s="1">
        <v>51</v>
      </c>
      <c r="CN184" s="1">
        <v>15</v>
      </c>
      <c r="CO184" s="1">
        <v>182</v>
      </c>
      <c r="EB184" s="1">
        <v>49.8</v>
      </c>
      <c r="EC184" s="1">
        <v>0.96</v>
      </c>
      <c r="ED184" s="1">
        <v>14.3</v>
      </c>
      <c r="EE184" s="1">
        <v>8.36</v>
      </c>
      <c r="EG184" s="1">
        <v>11.2</v>
      </c>
      <c r="EI184" s="1">
        <v>10.08</v>
      </c>
      <c r="EJ184" s="1">
        <v>0.19</v>
      </c>
      <c r="EK184" s="1">
        <v>7.55</v>
      </c>
      <c r="EL184" s="1">
        <v>0.79</v>
      </c>
      <c r="EM184" s="1">
        <v>2.51</v>
      </c>
      <c r="EN184" s="1">
        <v>0.06</v>
      </c>
    </row>
    <row r="185" spans="1:144" ht="14.25">
      <c r="A185" s="1" t="s">
        <v>590</v>
      </c>
      <c r="B185" s="1" t="s">
        <v>591</v>
      </c>
      <c r="C185" s="1">
        <v>610457</v>
      </c>
      <c r="D185" s="1">
        <v>7292298</v>
      </c>
      <c r="E185" s="1">
        <v>610460</v>
      </c>
      <c r="F185" s="1">
        <v>7292238</v>
      </c>
      <c r="G185" s="1">
        <v>196.55</v>
      </c>
      <c r="H185" s="2" t="s">
        <v>584</v>
      </c>
      <c r="I185" s="35">
        <v>85.2</v>
      </c>
      <c r="J185" s="35">
        <v>85.45</v>
      </c>
      <c r="K185" s="1">
        <f t="shared" si="2"/>
        <v>0.25</v>
      </c>
      <c r="L185" s="1">
        <v>177</v>
      </c>
      <c r="M185" s="1">
        <v>45.3</v>
      </c>
      <c r="N185" s="1">
        <v>133</v>
      </c>
      <c r="O185" s="2" t="s">
        <v>585</v>
      </c>
      <c r="P185" s="1" t="s">
        <v>173</v>
      </c>
      <c r="Q185" s="36" t="s">
        <v>212</v>
      </c>
      <c r="R185" s="36" t="s">
        <v>213</v>
      </c>
      <c r="S185" s="1">
        <v>57.53</v>
      </c>
      <c r="T185" s="1">
        <v>0.85</v>
      </c>
      <c r="U185" s="1">
        <v>12.3</v>
      </c>
      <c r="V185" s="1">
        <v>15.54</v>
      </c>
      <c r="W185" s="1">
        <v>0.17</v>
      </c>
      <c r="X185" s="1">
        <v>6.04</v>
      </c>
      <c r="Y185" s="1">
        <v>1.87</v>
      </c>
      <c r="Z185" s="1">
        <v>3.03</v>
      </c>
      <c r="AA185" s="1">
        <v>2.53</v>
      </c>
      <c r="AB185" s="1">
        <v>0.13</v>
      </c>
      <c r="AC185" s="1">
        <v>-10</v>
      </c>
      <c r="AD185" s="1">
        <v>247</v>
      </c>
      <c r="AE185" s="1">
        <v>-30</v>
      </c>
      <c r="AF185" s="1">
        <v>40</v>
      </c>
      <c r="AG185" s="1">
        <v>193</v>
      </c>
      <c r="AH185" s="1">
        <v>223</v>
      </c>
      <c r="AI185" s="1">
        <v>58</v>
      </c>
      <c r="AJ185" s="1">
        <v>30</v>
      </c>
      <c r="AK185" s="1">
        <v>-30</v>
      </c>
      <c r="AL185" s="1">
        <v>-10</v>
      </c>
      <c r="AM185" s="1">
        <v>23</v>
      </c>
      <c r="AN185" s="1">
        <v>93</v>
      </c>
      <c r="AO185" s="1">
        <v>-30</v>
      </c>
      <c r="AP185" s="1">
        <v>312</v>
      </c>
      <c r="AQ185" s="1">
        <v>43100</v>
      </c>
      <c r="AR185" s="1">
        <v>-50</v>
      </c>
      <c r="AS185" s="1">
        <v>-20</v>
      </c>
      <c r="AT185" s="1">
        <v>-30</v>
      </c>
      <c r="AU185" s="1">
        <v>84</v>
      </c>
      <c r="AV185" s="1">
        <v>-10</v>
      </c>
      <c r="AW185" s="1">
        <v>-10</v>
      </c>
      <c r="AX185" s="1">
        <v>153</v>
      </c>
      <c r="AY185" s="1">
        <v>38</v>
      </c>
      <c r="AZ185" s="1">
        <v>145</v>
      </c>
      <c r="BA185" s="1">
        <v>98</v>
      </c>
      <c r="BB185" s="1">
        <v>1.08</v>
      </c>
      <c r="CC185" s="1">
        <v>58</v>
      </c>
      <c r="CE185" s="1">
        <v>43100</v>
      </c>
      <c r="CF185" s="1">
        <v>-30</v>
      </c>
      <c r="CG185" s="1">
        <v>40</v>
      </c>
      <c r="CI185" s="1">
        <v>312</v>
      </c>
      <c r="CJ185" s="1">
        <v>-20</v>
      </c>
      <c r="CK185" s="1">
        <v>-10</v>
      </c>
      <c r="CL185" s="1">
        <v>-10</v>
      </c>
      <c r="CM185" s="1">
        <v>98</v>
      </c>
      <c r="CN185" s="1">
        <v>38</v>
      </c>
      <c r="CO185" s="1">
        <v>153</v>
      </c>
      <c r="CS185" s="1">
        <v>-10</v>
      </c>
      <c r="CT185" s="1">
        <v>-10</v>
      </c>
      <c r="CU185" s="1">
        <v>20</v>
      </c>
      <c r="EB185" s="1">
        <v>53.3</v>
      </c>
      <c r="EC185" s="1">
        <v>0.79</v>
      </c>
      <c r="ED185" s="1">
        <v>11.4</v>
      </c>
      <c r="EE185" s="1">
        <v>1.73</v>
      </c>
      <c r="EG185" s="1">
        <v>16</v>
      </c>
      <c r="EI185" s="1">
        <v>14.4</v>
      </c>
      <c r="EJ185" s="1">
        <v>0.16</v>
      </c>
      <c r="EK185" s="1">
        <v>5.6</v>
      </c>
      <c r="EL185" s="1">
        <v>2.81</v>
      </c>
      <c r="EM185" s="1">
        <v>2.34</v>
      </c>
      <c r="EN185" s="1">
        <v>0.12</v>
      </c>
    </row>
    <row r="186" spans="1:144" ht="14.25">
      <c r="A186" s="1" t="s">
        <v>592</v>
      </c>
      <c r="B186" s="1" t="s">
        <v>593</v>
      </c>
      <c r="C186" s="1">
        <v>610457</v>
      </c>
      <c r="D186" s="1">
        <v>7292298</v>
      </c>
      <c r="E186" s="1">
        <v>610460</v>
      </c>
      <c r="F186" s="1">
        <v>7292238</v>
      </c>
      <c r="G186" s="1">
        <v>196.2</v>
      </c>
      <c r="H186" s="2" t="s">
        <v>584</v>
      </c>
      <c r="I186" s="35">
        <v>85.45</v>
      </c>
      <c r="J186" s="35">
        <v>86.18</v>
      </c>
      <c r="K186" s="1">
        <f t="shared" si="2"/>
        <v>0.730000000000004</v>
      </c>
      <c r="L186" s="1">
        <v>177</v>
      </c>
      <c r="M186" s="1">
        <v>45.3</v>
      </c>
      <c r="N186" s="1">
        <v>133</v>
      </c>
      <c r="O186" s="2" t="s">
        <v>585</v>
      </c>
      <c r="P186" s="1" t="s">
        <v>173</v>
      </c>
      <c r="Q186" s="36" t="s">
        <v>200</v>
      </c>
      <c r="R186" s="36" t="s">
        <v>201</v>
      </c>
      <c r="S186" s="1">
        <v>56.28</v>
      </c>
      <c r="T186" s="1">
        <v>0.25</v>
      </c>
      <c r="U186" s="1">
        <v>9.06</v>
      </c>
      <c r="V186" s="1">
        <v>11.13</v>
      </c>
      <c r="W186" s="1">
        <v>0.38</v>
      </c>
      <c r="X186" s="1">
        <v>12.47</v>
      </c>
      <c r="Y186" s="1">
        <v>6.12</v>
      </c>
      <c r="Z186" s="1">
        <v>2.07</v>
      </c>
      <c r="AA186" s="1">
        <v>2.23</v>
      </c>
      <c r="AB186" s="1">
        <v>0.02</v>
      </c>
      <c r="AC186" s="1">
        <v>-10</v>
      </c>
      <c r="AD186" s="1">
        <v>156</v>
      </c>
      <c r="AE186" s="1">
        <v>-30</v>
      </c>
      <c r="AF186" s="1">
        <v>-30</v>
      </c>
      <c r="AG186" s="1">
        <v>123</v>
      </c>
      <c r="AH186" s="1">
        <v>903</v>
      </c>
      <c r="AI186" s="1">
        <v>41</v>
      </c>
      <c r="AJ186" s="1">
        <v>-30</v>
      </c>
      <c r="AK186" s="1">
        <v>-30</v>
      </c>
      <c r="AL186" s="1">
        <v>-10</v>
      </c>
      <c r="AM186" s="1">
        <v>23</v>
      </c>
      <c r="AN186" s="1">
        <v>268</v>
      </c>
      <c r="AO186" s="1">
        <v>-30</v>
      </c>
      <c r="AP186" s="1">
        <v>209</v>
      </c>
      <c r="AQ186" s="1">
        <v>17200</v>
      </c>
      <c r="AR186" s="1">
        <v>-50</v>
      </c>
      <c r="AS186" s="1">
        <v>-20</v>
      </c>
      <c r="AT186" s="1">
        <v>-30</v>
      </c>
      <c r="AU186" s="1">
        <v>66</v>
      </c>
      <c r="AV186" s="1">
        <v>-10</v>
      </c>
      <c r="AW186" s="1">
        <v>-10</v>
      </c>
      <c r="AX186" s="1">
        <v>78</v>
      </c>
      <c r="AY186" s="1">
        <v>30</v>
      </c>
      <c r="AZ186" s="1">
        <v>188</v>
      </c>
      <c r="BA186" s="1">
        <v>36</v>
      </c>
      <c r="BB186" s="1">
        <v>1.07</v>
      </c>
      <c r="CC186" s="1">
        <v>41</v>
      </c>
      <c r="CE186" s="1">
        <v>17200</v>
      </c>
      <c r="CF186" s="1">
        <v>-30</v>
      </c>
      <c r="CG186" s="1">
        <v>-30</v>
      </c>
      <c r="CI186" s="1">
        <v>209</v>
      </c>
      <c r="CJ186" s="1">
        <v>-20</v>
      </c>
      <c r="CK186" s="1">
        <v>-10</v>
      </c>
      <c r="CL186" s="1">
        <v>-10</v>
      </c>
      <c r="CM186" s="1">
        <v>36</v>
      </c>
      <c r="CN186" s="1">
        <v>30</v>
      </c>
      <c r="CO186" s="1">
        <v>78</v>
      </c>
      <c r="CS186" s="1">
        <v>-10</v>
      </c>
      <c r="CT186" s="1">
        <v>-10</v>
      </c>
      <c r="EB186" s="1">
        <v>52.8</v>
      </c>
      <c r="EC186" s="1">
        <v>0.23</v>
      </c>
      <c r="ED186" s="1">
        <v>8.5</v>
      </c>
      <c r="EE186" s="1">
        <v>5.74</v>
      </c>
      <c r="EG186" s="1">
        <v>11.6</v>
      </c>
      <c r="EI186" s="1">
        <v>10.44</v>
      </c>
      <c r="EJ186" s="1">
        <v>0.36</v>
      </c>
      <c r="EK186" s="1">
        <v>11.7</v>
      </c>
      <c r="EL186" s="1">
        <v>1.94</v>
      </c>
      <c r="EM186" s="1">
        <v>2.09</v>
      </c>
      <c r="EN186" s="1">
        <v>0.02</v>
      </c>
    </row>
    <row r="187" spans="1:144" ht="14.25">
      <c r="A187" s="1" t="s">
        <v>594</v>
      </c>
      <c r="B187" s="1" t="s">
        <v>595</v>
      </c>
      <c r="C187" s="1">
        <v>610457</v>
      </c>
      <c r="D187" s="1">
        <v>7292298</v>
      </c>
      <c r="E187" s="1">
        <v>610460</v>
      </c>
      <c r="F187" s="1">
        <v>7292237</v>
      </c>
      <c r="G187" s="1">
        <v>195.88</v>
      </c>
      <c r="H187" s="2" t="s">
        <v>584</v>
      </c>
      <c r="I187" s="35">
        <v>86.18</v>
      </c>
      <c r="J187" s="35">
        <v>86.35</v>
      </c>
      <c r="K187" s="1">
        <f t="shared" si="2"/>
        <v>0.1699999999999875</v>
      </c>
      <c r="L187" s="1">
        <v>177</v>
      </c>
      <c r="M187" s="1">
        <v>45.3</v>
      </c>
      <c r="N187" s="1">
        <v>133</v>
      </c>
      <c r="O187" s="2" t="s">
        <v>585</v>
      </c>
      <c r="P187" s="1" t="s">
        <v>173</v>
      </c>
      <c r="Q187" s="36" t="s">
        <v>212</v>
      </c>
      <c r="R187" s="36" t="s">
        <v>201</v>
      </c>
      <c r="S187" s="1">
        <v>49.68</v>
      </c>
      <c r="T187" s="1">
        <v>0.36</v>
      </c>
      <c r="U187" s="1">
        <v>7.38</v>
      </c>
      <c r="V187" s="1">
        <v>24.78</v>
      </c>
      <c r="W187" s="1">
        <v>0.33</v>
      </c>
      <c r="X187" s="1">
        <v>9.54</v>
      </c>
      <c r="Y187" s="1">
        <v>4.83</v>
      </c>
      <c r="Z187" s="1">
        <v>1.83</v>
      </c>
      <c r="AA187" s="1">
        <v>1.2</v>
      </c>
      <c r="AB187" s="1">
        <v>0.06</v>
      </c>
      <c r="AC187" s="1">
        <v>-10</v>
      </c>
      <c r="AD187" s="1">
        <v>129</v>
      </c>
      <c r="AE187" s="1">
        <v>-30</v>
      </c>
      <c r="AF187" s="1">
        <v>-30</v>
      </c>
      <c r="AG187" s="1">
        <v>112</v>
      </c>
      <c r="AH187" s="1">
        <v>550</v>
      </c>
      <c r="AI187" s="1">
        <v>164</v>
      </c>
      <c r="AJ187" s="1">
        <v>21</v>
      </c>
      <c r="AK187" s="1">
        <v>-30</v>
      </c>
      <c r="AL187" s="1">
        <v>-10</v>
      </c>
      <c r="AM187" s="1">
        <v>19</v>
      </c>
      <c r="AN187" s="1">
        <v>243</v>
      </c>
      <c r="AO187" s="1">
        <v>-30</v>
      </c>
      <c r="AP187" s="1">
        <v>185</v>
      </c>
      <c r="AQ187" s="1">
        <v>77700</v>
      </c>
      <c r="AR187" s="1">
        <v>-50</v>
      </c>
      <c r="AS187" s="1">
        <v>-20</v>
      </c>
      <c r="AT187" s="1">
        <v>-30</v>
      </c>
      <c r="AU187" s="1">
        <v>42</v>
      </c>
      <c r="AV187" s="1">
        <v>-10</v>
      </c>
      <c r="AW187" s="1">
        <v>-10</v>
      </c>
      <c r="AX187" s="1">
        <v>102</v>
      </c>
      <c r="AY187" s="1">
        <v>24</v>
      </c>
      <c r="AZ187" s="1">
        <v>150</v>
      </c>
      <c r="BA187" s="1">
        <v>38</v>
      </c>
      <c r="BB187" s="1">
        <v>1.12</v>
      </c>
      <c r="CC187" s="1">
        <v>164</v>
      </c>
      <c r="CE187" s="1">
        <v>77700</v>
      </c>
      <c r="CF187" s="1">
        <v>-30</v>
      </c>
      <c r="CG187" s="1">
        <v>-30</v>
      </c>
      <c r="CI187" s="1">
        <v>185</v>
      </c>
      <c r="CJ187" s="1">
        <v>-20</v>
      </c>
      <c r="CK187" s="1">
        <v>-10</v>
      </c>
      <c r="CL187" s="1">
        <v>-10</v>
      </c>
      <c r="CM187" s="1">
        <v>38</v>
      </c>
      <c r="CN187" s="1">
        <v>24</v>
      </c>
      <c r="CO187" s="1">
        <v>102</v>
      </c>
      <c r="CS187" s="1">
        <v>-10</v>
      </c>
      <c r="CT187" s="1">
        <v>-10</v>
      </c>
      <c r="EB187" s="1">
        <v>44.2</v>
      </c>
      <c r="EC187" s="1">
        <v>0.32</v>
      </c>
      <c r="ED187" s="1">
        <v>6.57</v>
      </c>
      <c r="EE187" s="1">
        <v>4.3</v>
      </c>
      <c r="EG187" s="1">
        <v>24.5</v>
      </c>
      <c r="EI187" s="1">
        <v>22.05</v>
      </c>
      <c r="EJ187" s="1">
        <v>0.29</v>
      </c>
      <c r="EK187" s="1">
        <v>8.49</v>
      </c>
      <c r="EL187" s="1">
        <v>1.63</v>
      </c>
      <c r="EM187" s="1">
        <v>1.07</v>
      </c>
      <c r="EN187" s="1">
        <v>0.05</v>
      </c>
    </row>
    <row r="188" spans="1:144" ht="14.25">
      <c r="A188" s="1" t="s">
        <v>596</v>
      </c>
      <c r="B188" s="1" t="s">
        <v>597</v>
      </c>
      <c r="C188" s="1">
        <v>610457</v>
      </c>
      <c r="D188" s="1">
        <v>7292298</v>
      </c>
      <c r="E188" s="1">
        <v>610460</v>
      </c>
      <c r="F188" s="1">
        <v>7292237</v>
      </c>
      <c r="G188" s="1">
        <v>195.66</v>
      </c>
      <c r="H188" s="2" t="s">
        <v>584</v>
      </c>
      <c r="I188" s="35">
        <v>86.35</v>
      </c>
      <c r="J188" s="35">
        <v>86.8</v>
      </c>
      <c r="K188" s="1">
        <f t="shared" si="2"/>
        <v>0.45000000000000284</v>
      </c>
      <c r="L188" s="1">
        <v>177</v>
      </c>
      <c r="M188" s="1">
        <v>45.3</v>
      </c>
      <c r="N188" s="1">
        <v>133</v>
      </c>
      <c r="O188" s="2" t="s">
        <v>585</v>
      </c>
      <c r="P188" s="1" t="s">
        <v>173</v>
      </c>
      <c r="Q188" s="36" t="s">
        <v>212</v>
      </c>
      <c r="R188" s="36" t="s">
        <v>213</v>
      </c>
      <c r="S188" s="1">
        <v>58.74</v>
      </c>
      <c r="T188" s="1">
        <v>0.67</v>
      </c>
      <c r="U188" s="1">
        <v>13.42</v>
      </c>
      <c r="V188" s="1">
        <v>15.56</v>
      </c>
      <c r="W188" s="1">
        <v>0.12</v>
      </c>
      <c r="X188" s="1">
        <v>2.74</v>
      </c>
      <c r="Y188" s="1">
        <v>2.26</v>
      </c>
      <c r="Z188" s="1">
        <v>1.79</v>
      </c>
      <c r="AA188" s="1">
        <v>4.59</v>
      </c>
      <c r="AB188" s="1">
        <v>0.12</v>
      </c>
      <c r="AC188" s="1">
        <v>-10</v>
      </c>
      <c r="AD188" s="1">
        <v>197</v>
      </c>
      <c r="AE188" s="1">
        <v>-30</v>
      </c>
      <c r="AF188" s="1">
        <v>-30</v>
      </c>
      <c r="AG188" s="1">
        <v>141</v>
      </c>
      <c r="AH188" s="1">
        <v>109</v>
      </c>
      <c r="AI188" s="1">
        <v>233</v>
      </c>
      <c r="AJ188" s="1">
        <v>23</v>
      </c>
      <c r="AK188" s="1">
        <v>-30</v>
      </c>
      <c r="AL188" s="1">
        <v>-10</v>
      </c>
      <c r="AM188" s="1">
        <v>33</v>
      </c>
      <c r="AN188" s="1">
        <v>116</v>
      </c>
      <c r="AO188" s="1">
        <v>-30</v>
      </c>
      <c r="AP188" s="1">
        <v>176</v>
      </c>
      <c r="AQ188" s="1">
        <v>52100</v>
      </c>
      <c r="AR188" s="1">
        <v>-50</v>
      </c>
      <c r="AS188" s="1">
        <v>-20</v>
      </c>
      <c r="AT188" s="1">
        <v>-30</v>
      </c>
      <c r="AU188" s="1">
        <v>128</v>
      </c>
      <c r="AV188" s="1">
        <v>-10</v>
      </c>
      <c r="AW188" s="1">
        <v>-10</v>
      </c>
      <c r="AX188" s="1">
        <v>101</v>
      </c>
      <c r="AY188" s="1">
        <v>46</v>
      </c>
      <c r="AZ188" s="1">
        <v>81</v>
      </c>
      <c r="BA188" s="1">
        <v>67</v>
      </c>
      <c r="BB188" s="1">
        <v>1.07</v>
      </c>
      <c r="CC188" s="1">
        <v>233</v>
      </c>
      <c r="CE188" s="1">
        <v>52100</v>
      </c>
      <c r="CF188" s="1">
        <v>-30</v>
      </c>
      <c r="CG188" s="1">
        <v>-30</v>
      </c>
      <c r="CI188" s="1">
        <v>176</v>
      </c>
      <c r="CJ188" s="1">
        <v>-20</v>
      </c>
      <c r="CK188" s="1">
        <v>-10</v>
      </c>
      <c r="CL188" s="1">
        <v>-10</v>
      </c>
      <c r="CM188" s="1">
        <v>67</v>
      </c>
      <c r="CN188" s="1">
        <v>46</v>
      </c>
      <c r="CO188" s="1">
        <v>101</v>
      </c>
      <c r="CS188" s="1">
        <v>-10</v>
      </c>
      <c r="CT188" s="1">
        <v>-10</v>
      </c>
      <c r="EB188" s="1">
        <v>54.7</v>
      </c>
      <c r="EC188" s="1">
        <v>0.62</v>
      </c>
      <c r="ED188" s="1">
        <v>12.5</v>
      </c>
      <c r="EE188" s="1">
        <v>2.1</v>
      </c>
      <c r="EG188" s="1">
        <v>16.1</v>
      </c>
      <c r="EI188" s="1">
        <v>14.49</v>
      </c>
      <c r="EJ188" s="1">
        <v>0.11</v>
      </c>
      <c r="EK188" s="1">
        <v>2.55</v>
      </c>
      <c r="EL188" s="1">
        <v>1.67</v>
      </c>
      <c r="EM188" s="1">
        <v>4.27</v>
      </c>
      <c r="EN188" s="1">
        <v>0.11</v>
      </c>
    </row>
    <row r="189" spans="1:144" ht="14.25">
      <c r="A189" s="1" t="s">
        <v>598</v>
      </c>
      <c r="B189" s="1" t="s">
        <v>599</v>
      </c>
      <c r="C189" s="1">
        <v>610457</v>
      </c>
      <c r="D189" s="1">
        <v>7292298</v>
      </c>
      <c r="E189" s="1">
        <v>610460</v>
      </c>
      <c r="F189" s="1">
        <v>7292237</v>
      </c>
      <c r="G189" s="1">
        <v>195.38</v>
      </c>
      <c r="H189" s="2" t="s">
        <v>584</v>
      </c>
      <c r="I189" s="35">
        <v>86.8</v>
      </c>
      <c r="J189" s="35">
        <v>87.15</v>
      </c>
      <c r="K189" s="1">
        <f t="shared" si="2"/>
        <v>0.3500000000000085</v>
      </c>
      <c r="L189" s="1">
        <v>177</v>
      </c>
      <c r="M189" s="1">
        <v>45.3</v>
      </c>
      <c r="N189" s="1">
        <v>133</v>
      </c>
      <c r="O189" s="2" t="s">
        <v>585</v>
      </c>
      <c r="P189" s="1" t="s">
        <v>173</v>
      </c>
      <c r="Q189" s="36" t="s">
        <v>212</v>
      </c>
      <c r="R189" s="36" t="s">
        <v>213</v>
      </c>
      <c r="S189" s="1">
        <v>57.1</v>
      </c>
      <c r="T189" s="1">
        <v>0.31</v>
      </c>
      <c r="U189" s="1">
        <v>11.2</v>
      </c>
      <c r="V189" s="1">
        <v>22.53</v>
      </c>
      <c r="W189" s="1">
        <v>0.08</v>
      </c>
      <c r="X189" s="1">
        <v>1.65</v>
      </c>
      <c r="Y189" s="1">
        <v>1.79</v>
      </c>
      <c r="Z189" s="1">
        <v>1.15</v>
      </c>
      <c r="AA189" s="1">
        <v>4.14</v>
      </c>
      <c r="AB189" s="1">
        <v>0.05</v>
      </c>
      <c r="AC189" s="1">
        <v>-10</v>
      </c>
      <c r="AD189" s="1">
        <v>130</v>
      </c>
      <c r="AE189" s="1">
        <v>-30</v>
      </c>
      <c r="AF189" s="1">
        <v>41</v>
      </c>
      <c r="AG189" s="1">
        <v>82</v>
      </c>
      <c r="AH189" s="1">
        <v>46</v>
      </c>
      <c r="AI189" s="1">
        <v>235</v>
      </c>
      <c r="AJ189" s="1">
        <v>-30</v>
      </c>
      <c r="AK189" s="1">
        <v>-30</v>
      </c>
      <c r="AL189" s="1">
        <v>-10</v>
      </c>
      <c r="AM189" s="1">
        <v>14</v>
      </c>
      <c r="AN189" s="1">
        <v>185</v>
      </c>
      <c r="AO189" s="1">
        <v>-30</v>
      </c>
      <c r="AP189" s="1">
        <v>104</v>
      </c>
      <c r="AQ189" s="1">
        <v>82400</v>
      </c>
      <c r="AR189" s="1">
        <v>-50</v>
      </c>
      <c r="AS189" s="1">
        <v>-20</v>
      </c>
      <c r="AT189" s="1">
        <v>-30</v>
      </c>
      <c r="AU189" s="1">
        <v>107</v>
      </c>
      <c r="AV189" s="1">
        <v>-10</v>
      </c>
      <c r="AW189" s="1">
        <v>-10</v>
      </c>
      <c r="AX189" s="1">
        <v>54</v>
      </c>
      <c r="AY189" s="1">
        <v>24</v>
      </c>
      <c r="AZ189" s="1">
        <v>52</v>
      </c>
      <c r="BA189" s="1">
        <v>40</v>
      </c>
      <c r="BB189" s="1">
        <v>1.1</v>
      </c>
      <c r="CC189" s="1">
        <v>235</v>
      </c>
      <c r="CE189" s="1">
        <v>82400</v>
      </c>
      <c r="CF189" s="1">
        <v>-30</v>
      </c>
      <c r="CG189" s="1">
        <v>41</v>
      </c>
      <c r="CI189" s="1">
        <v>104</v>
      </c>
      <c r="CJ189" s="1">
        <v>-20</v>
      </c>
      <c r="CK189" s="1">
        <v>-10</v>
      </c>
      <c r="CL189" s="1">
        <v>-10</v>
      </c>
      <c r="CM189" s="1">
        <v>40</v>
      </c>
      <c r="CN189" s="1">
        <v>24</v>
      </c>
      <c r="CO189" s="1">
        <v>54</v>
      </c>
      <c r="CS189" s="1">
        <v>50</v>
      </c>
      <c r="CT189" s="1">
        <v>-10</v>
      </c>
      <c r="EB189" s="1">
        <v>52</v>
      </c>
      <c r="EC189" s="1">
        <v>0.28</v>
      </c>
      <c r="ED189" s="1">
        <v>10.2</v>
      </c>
      <c r="EE189" s="1">
        <v>1.63</v>
      </c>
      <c r="EG189" s="1">
        <v>22.8</v>
      </c>
      <c r="EI189" s="1">
        <v>20.52</v>
      </c>
      <c r="EJ189" s="1">
        <v>0.07</v>
      </c>
      <c r="EK189" s="1">
        <v>1.5</v>
      </c>
      <c r="EL189" s="1">
        <v>1.05</v>
      </c>
      <c r="EM189" s="1">
        <v>3.77</v>
      </c>
      <c r="EN189" s="1">
        <v>0.05</v>
      </c>
    </row>
    <row r="190" spans="1:144" ht="14.25">
      <c r="A190" s="1" t="s">
        <v>600</v>
      </c>
      <c r="B190" s="1" t="s">
        <v>601</v>
      </c>
      <c r="C190" s="1">
        <v>610457</v>
      </c>
      <c r="D190" s="1">
        <v>7292298</v>
      </c>
      <c r="E190" s="1">
        <v>610461</v>
      </c>
      <c r="F190" s="1">
        <v>7292227</v>
      </c>
      <c r="G190" s="1">
        <v>185.05</v>
      </c>
      <c r="H190" s="2" t="s">
        <v>584</v>
      </c>
      <c r="I190" s="35">
        <v>101.4</v>
      </c>
      <c r="J190" s="35">
        <v>101.6</v>
      </c>
      <c r="K190" s="1">
        <f t="shared" si="2"/>
        <v>0.19999999999998863</v>
      </c>
      <c r="L190" s="1">
        <v>177</v>
      </c>
      <c r="M190" s="1">
        <v>45.3</v>
      </c>
      <c r="N190" s="1">
        <v>133</v>
      </c>
      <c r="O190" s="2" t="s">
        <v>585</v>
      </c>
      <c r="P190" s="1" t="s">
        <v>173</v>
      </c>
      <c r="Q190" s="36" t="s">
        <v>212</v>
      </c>
      <c r="R190" s="36" t="s">
        <v>213</v>
      </c>
      <c r="S190" s="1">
        <v>49.21</v>
      </c>
      <c r="T190" s="1">
        <v>2.14</v>
      </c>
      <c r="U190" s="1">
        <v>15.12</v>
      </c>
      <c r="V190" s="1">
        <v>11.89</v>
      </c>
      <c r="W190" s="1">
        <v>0.28</v>
      </c>
      <c r="X190" s="1">
        <v>5.19</v>
      </c>
      <c r="Y190" s="1">
        <v>12.67</v>
      </c>
      <c r="Z190" s="1">
        <v>0.33</v>
      </c>
      <c r="AA190" s="1">
        <v>2.93</v>
      </c>
      <c r="AB190" s="1">
        <v>0.24</v>
      </c>
      <c r="AC190" s="1">
        <v>-10</v>
      </c>
      <c r="AD190" s="1">
        <v>56</v>
      </c>
      <c r="AE190" s="1">
        <v>-30</v>
      </c>
      <c r="AF190" s="1">
        <v>-30</v>
      </c>
      <c r="AG190" s="1">
        <v>249</v>
      </c>
      <c r="AH190" s="1">
        <v>161</v>
      </c>
      <c r="AI190" s="1">
        <v>21</v>
      </c>
      <c r="AJ190" s="1">
        <v>29</v>
      </c>
      <c r="AK190" s="1">
        <v>-30</v>
      </c>
      <c r="AL190" s="1">
        <v>-10</v>
      </c>
      <c r="AM190" s="1">
        <v>-10</v>
      </c>
      <c r="AN190" s="1">
        <v>68</v>
      </c>
      <c r="AO190" s="1">
        <v>-30</v>
      </c>
      <c r="AP190" s="1">
        <v>18</v>
      </c>
      <c r="AQ190" s="1">
        <v>1250</v>
      </c>
      <c r="AR190" s="1">
        <v>-50</v>
      </c>
      <c r="AS190" s="1">
        <v>33</v>
      </c>
      <c r="AT190" s="1">
        <v>-30</v>
      </c>
      <c r="AU190" s="1">
        <v>155</v>
      </c>
      <c r="AV190" s="1">
        <v>-10</v>
      </c>
      <c r="AW190" s="1">
        <v>-10</v>
      </c>
      <c r="AX190" s="1">
        <v>374</v>
      </c>
      <c r="AY190" s="1">
        <v>42</v>
      </c>
      <c r="AZ190" s="1">
        <v>137</v>
      </c>
      <c r="BA190" s="1">
        <v>147</v>
      </c>
      <c r="BB190" s="1">
        <v>1.07</v>
      </c>
      <c r="CC190" s="1">
        <v>21</v>
      </c>
      <c r="CE190" s="1">
        <v>1250</v>
      </c>
      <c r="CF190" s="1">
        <v>-30</v>
      </c>
      <c r="CG190" s="1">
        <v>-30</v>
      </c>
      <c r="CI190" s="1">
        <v>18</v>
      </c>
      <c r="CJ190" s="1">
        <v>33</v>
      </c>
      <c r="CK190" s="1">
        <v>-10</v>
      </c>
      <c r="CL190" s="1">
        <v>-10</v>
      </c>
      <c r="CM190" s="1">
        <v>147</v>
      </c>
      <c r="CN190" s="1">
        <v>42</v>
      </c>
      <c r="CO190" s="1">
        <v>374</v>
      </c>
      <c r="EB190" s="1">
        <v>46.2</v>
      </c>
      <c r="EC190" s="1">
        <v>2.01</v>
      </c>
      <c r="ED190" s="1">
        <v>14.2</v>
      </c>
      <c r="EE190" s="1">
        <v>11.9</v>
      </c>
      <c r="EG190" s="1">
        <v>12.4</v>
      </c>
      <c r="EI190" s="1">
        <v>11.16</v>
      </c>
      <c r="EJ190" s="1">
        <v>0.26</v>
      </c>
      <c r="EK190" s="1">
        <v>4.87</v>
      </c>
      <c r="EL190" s="1">
        <v>0.31</v>
      </c>
      <c r="EM190" s="1">
        <v>2.75</v>
      </c>
      <c r="EN190" s="1">
        <v>0.23</v>
      </c>
    </row>
    <row r="191" spans="1:131" ht="14.25">
      <c r="A191" s="1" t="s">
        <v>602</v>
      </c>
      <c r="B191" s="1" t="s">
        <v>603</v>
      </c>
      <c r="C191" s="1">
        <v>610457</v>
      </c>
      <c r="D191" s="1">
        <v>7292298</v>
      </c>
      <c r="E191" s="1">
        <v>610461</v>
      </c>
      <c r="F191" s="1">
        <v>7292222</v>
      </c>
      <c r="G191" s="1">
        <v>180.79</v>
      </c>
      <c r="H191" s="2" t="s">
        <v>584</v>
      </c>
      <c r="I191" s="35">
        <v>106.5</v>
      </c>
      <c r="J191" s="35">
        <v>108.5</v>
      </c>
      <c r="K191" s="1">
        <f t="shared" si="2"/>
        <v>2</v>
      </c>
      <c r="L191" s="1">
        <v>177</v>
      </c>
      <c r="M191" s="1">
        <v>45.3</v>
      </c>
      <c r="N191" s="1">
        <v>133</v>
      </c>
      <c r="O191" s="2" t="s">
        <v>585</v>
      </c>
      <c r="P191" s="1" t="s">
        <v>173</v>
      </c>
      <c r="Q191" s="36"/>
      <c r="R191" s="36" t="s">
        <v>237</v>
      </c>
      <c r="CC191" s="1">
        <v>20</v>
      </c>
      <c r="CH191" s="1">
        <v>20</v>
      </c>
      <c r="CS191" s="1">
        <v>-10</v>
      </c>
      <c r="CT191" s="1">
        <v>-10</v>
      </c>
      <c r="CV191" s="1">
        <v>0.30000000000000004</v>
      </c>
      <c r="DD191" s="1">
        <v>20</v>
      </c>
      <c r="DF191" s="1">
        <v>20</v>
      </c>
      <c r="DM191" s="1">
        <v>1</v>
      </c>
      <c r="DO191" s="1">
        <v>106</v>
      </c>
      <c r="DQ191" s="1">
        <v>20</v>
      </c>
      <c r="EA191" s="1">
        <v>55</v>
      </c>
    </row>
    <row r="192" spans="1:131" ht="14.25">
      <c r="A192" s="1" t="s">
        <v>604</v>
      </c>
      <c r="B192" s="1" t="s">
        <v>605</v>
      </c>
      <c r="C192" s="1">
        <v>610457</v>
      </c>
      <c r="D192" s="1">
        <v>7292298</v>
      </c>
      <c r="E192" s="1">
        <v>610461</v>
      </c>
      <c r="F192" s="1">
        <v>7292221</v>
      </c>
      <c r="G192" s="1">
        <v>179.72</v>
      </c>
      <c r="H192" s="2" t="s">
        <v>584</v>
      </c>
      <c r="I192" s="35">
        <v>108.5</v>
      </c>
      <c r="J192" s="35">
        <v>109.5</v>
      </c>
      <c r="K192" s="1">
        <f t="shared" si="2"/>
        <v>1</v>
      </c>
      <c r="L192" s="1">
        <v>177</v>
      </c>
      <c r="M192" s="1">
        <v>45.3</v>
      </c>
      <c r="N192" s="1">
        <v>133</v>
      </c>
      <c r="O192" s="2" t="s">
        <v>546</v>
      </c>
      <c r="P192" s="1" t="s">
        <v>173</v>
      </c>
      <c r="Q192" s="36"/>
      <c r="R192" s="36" t="s">
        <v>237</v>
      </c>
      <c r="CC192" s="1">
        <v>313</v>
      </c>
      <c r="CH192" s="1">
        <v>100</v>
      </c>
      <c r="CS192" s="1">
        <v>-10</v>
      </c>
      <c r="CT192" s="1">
        <v>-10</v>
      </c>
      <c r="CV192" s="1">
        <v>1.5</v>
      </c>
      <c r="DD192" s="1">
        <v>100</v>
      </c>
      <c r="DF192" s="1">
        <v>313</v>
      </c>
      <c r="DM192" s="1">
        <v>1</v>
      </c>
      <c r="DO192" s="1">
        <v>219</v>
      </c>
      <c r="DQ192" s="1">
        <v>57</v>
      </c>
      <c r="EA192" s="1">
        <v>13</v>
      </c>
    </row>
    <row r="193" spans="1:131" ht="14.25">
      <c r="A193" s="1" t="s">
        <v>606</v>
      </c>
      <c r="B193" s="1" t="s">
        <v>607</v>
      </c>
      <c r="C193" s="1">
        <v>610457</v>
      </c>
      <c r="D193" s="1">
        <v>7292298</v>
      </c>
      <c r="E193" s="1">
        <v>610461</v>
      </c>
      <c r="F193" s="1">
        <v>7292220</v>
      </c>
      <c r="G193" s="1">
        <v>178.66</v>
      </c>
      <c r="H193" s="2" t="s">
        <v>584</v>
      </c>
      <c r="I193" s="35">
        <v>109.5</v>
      </c>
      <c r="J193" s="35">
        <v>111.5</v>
      </c>
      <c r="K193" s="1">
        <f t="shared" si="2"/>
        <v>2</v>
      </c>
      <c r="L193" s="1">
        <v>177</v>
      </c>
      <c r="M193" s="1">
        <v>45.3</v>
      </c>
      <c r="N193" s="1">
        <v>133</v>
      </c>
      <c r="O193" s="2" t="s">
        <v>561</v>
      </c>
      <c r="P193" s="1" t="s">
        <v>173</v>
      </c>
      <c r="Q193" s="36"/>
      <c r="R193" s="36" t="s">
        <v>237</v>
      </c>
      <c r="CC193" s="1">
        <v>12</v>
      </c>
      <c r="CH193" s="1">
        <v>26</v>
      </c>
      <c r="CS193" s="1">
        <v>-10</v>
      </c>
      <c r="CT193" s="1">
        <v>20</v>
      </c>
      <c r="CV193" s="1">
        <v>0.6000000000000001</v>
      </c>
      <c r="DD193" s="1">
        <v>26</v>
      </c>
      <c r="DF193" s="1">
        <v>12</v>
      </c>
      <c r="DM193" s="1">
        <v>3</v>
      </c>
      <c r="DO193" s="1">
        <v>77</v>
      </c>
      <c r="DQ193" s="1">
        <v>41</v>
      </c>
      <c r="EA193" s="1">
        <v>141</v>
      </c>
    </row>
    <row r="194" spans="1:131" ht="14.25">
      <c r="A194" s="1" t="s">
        <v>608</v>
      </c>
      <c r="B194" s="1" t="s">
        <v>609</v>
      </c>
      <c r="C194" s="1">
        <v>610457</v>
      </c>
      <c r="D194" s="1">
        <v>7292298</v>
      </c>
      <c r="E194" s="1">
        <v>610461</v>
      </c>
      <c r="F194" s="1">
        <v>7292219</v>
      </c>
      <c r="G194" s="1">
        <v>177.24</v>
      </c>
      <c r="H194" s="2" t="s">
        <v>584</v>
      </c>
      <c r="I194" s="35">
        <v>111.5</v>
      </c>
      <c r="J194" s="35">
        <v>113.5</v>
      </c>
      <c r="K194" s="1">
        <f t="shared" si="2"/>
        <v>2</v>
      </c>
      <c r="L194" s="1">
        <v>177</v>
      </c>
      <c r="M194" s="1">
        <v>45.3</v>
      </c>
      <c r="N194" s="1">
        <v>133</v>
      </c>
      <c r="O194" s="2" t="s">
        <v>561</v>
      </c>
      <c r="P194" s="1" t="s">
        <v>173</v>
      </c>
      <c r="Q194" s="36"/>
      <c r="R194" s="36" t="s">
        <v>237</v>
      </c>
      <c r="CC194" s="1">
        <v>6</v>
      </c>
      <c r="CH194" s="1">
        <v>9</v>
      </c>
      <c r="CS194" s="1">
        <v>-10</v>
      </c>
      <c r="CT194" s="1">
        <v>10</v>
      </c>
      <c r="CV194" s="1">
        <v>0.2</v>
      </c>
      <c r="DD194" s="1">
        <v>9</v>
      </c>
      <c r="DF194" s="1">
        <v>6</v>
      </c>
      <c r="DM194" s="1">
        <v>1</v>
      </c>
      <c r="DO194" s="1">
        <v>21</v>
      </c>
      <c r="DQ194" s="1">
        <v>29</v>
      </c>
      <c r="EA194" s="1">
        <v>40</v>
      </c>
    </row>
    <row r="195" spans="1:131" ht="14.25">
      <c r="A195" s="1" t="s">
        <v>610</v>
      </c>
      <c r="B195" s="1" t="s">
        <v>611</v>
      </c>
      <c r="C195" s="1">
        <v>610457</v>
      </c>
      <c r="D195" s="1">
        <v>7292298</v>
      </c>
      <c r="E195" s="1">
        <v>610461</v>
      </c>
      <c r="F195" s="1">
        <v>7292218</v>
      </c>
      <c r="G195" s="1">
        <v>175.81</v>
      </c>
      <c r="H195" s="2" t="s">
        <v>584</v>
      </c>
      <c r="I195" s="35">
        <v>113.5</v>
      </c>
      <c r="J195" s="35">
        <v>115.5</v>
      </c>
      <c r="K195" s="1">
        <f t="shared" si="2"/>
        <v>2</v>
      </c>
      <c r="L195" s="1">
        <v>177</v>
      </c>
      <c r="M195" s="1">
        <v>45.3</v>
      </c>
      <c r="N195" s="1">
        <v>133</v>
      </c>
      <c r="O195" s="2" t="s">
        <v>561</v>
      </c>
      <c r="P195" s="1" t="s">
        <v>173</v>
      </c>
      <c r="Q195" s="36"/>
      <c r="R195" s="36" t="s">
        <v>237</v>
      </c>
      <c r="CC195" s="1">
        <v>28</v>
      </c>
      <c r="CH195" s="1">
        <v>9</v>
      </c>
      <c r="CS195" s="1">
        <v>-10</v>
      </c>
      <c r="CT195" s="1">
        <v>-10</v>
      </c>
      <c r="CV195" s="1">
        <v>0.4</v>
      </c>
      <c r="DD195" s="1">
        <v>9</v>
      </c>
      <c r="DF195" s="1">
        <v>28</v>
      </c>
      <c r="DM195" s="1">
        <v>2</v>
      </c>
      <c r="DO195" s="1">
        <v>34</v>
      </c>
      <c r="DQ195" s="1">
        <v>44</v>
      </c>
      <c r="EA195" s="1">
        <v>64</v>
      </c>
    </row>
    <row r="196" spans="1:131" ht="14.25">
      <c r="A196" s="1" t="s">
        <v>612</v>
      </c>
      <c r="B196" s="1" t="s">
        <v>613</v>
      </c>
      <c r="C196" s="1">
        <v>610457</v>
      </c>
      <c r="D196" s="1">
        <v>7292298</v>
      </c>
      <c r="E196" s="1">
        <v>610461</v>
      </c>
      <c r="F196" s="1">
        <v>7292216</v>
      </c>
      <c r="G196" s="1">
        <v>174.39</v>
      </c>
      <c r="H196" s="2" t="s">
        <v>584</v>
      </c>
      <c r="I196" s="35">
        <v>115.5</v>
      </c>
      <c r="J196" s="35">
        <v>117.5</v>
      </c>
      <c r="K196" s="1">
        <f t="shared" si="2"/>
        <v>2</v>
      </c>
      <c r="L196" s="1">
        <v>177</v>
      </c>
      <c r="M196" s="1">
        <v>45.3</v>
      </c>
      <c r="N196" s="1">
        <v>133</v>
      </c>
      <c r="O196" s="2" t="s">
        <v>561</v>
      </c>
      <c r="P196" s="1" t="s">
        <v>173</v>
      </c>
      <c r="Q196" s="36"/>
      <c r="R196" s="36" t="s">
        <v>237</v>
      </c>
      <c r="CC196" s="1">
        <v>21</v>
      </c>
      <c r="CH196" s="1">
        <v>15</v>
      </c>
      <c r="CS196" s="1">
        <v>-10</v>
      </c>
      <c r="CT196" s="1">
        <v>10</v>
      </c>
      <c r="CV196" s="1">
        <v>0.30000000000000004</v>
      </c>
      <c r="DD196" s="1">
        <v>15</v>
      </c>
      <c r="DF196" s="1">
        <v>21</v>
      </c>
      <c r="DM196" s="1">
        <v>2</v>
      </c>
      <c r="DO196" s="1">
        <v>25</v>
      </c>
      <c r="DQ196" s="1">
        <v>28</v>
      </c>
      <c r="EA196" s="1">
        <v>45</v>
      </c>
    </row>
    <row r="197" spans="1:144" ht="14.25">
      <c r="A197" s="1" t="s">
        <v>614</v>
      </c>
      <c r="B197" s="1" t="s">
        <v>615</v>
      </c>
      <c r="C197" s="1">
        <v>610457</v>
      </c>
      <c r="D197" s="1">
        <v>7292298</v>
      </c>
      <c r="E197" s="1">
        <v>610461</v>
      </c>
      <c r="F197" s="1">
        <v>7292214</v>
      </c>
      <c r="G197" s="1">
        <v>172.61</v>
      </c>
      <c r="H197" s="2" t="s">
        <v>584</v>
      </c>
      <c r="I197" s="35">
        <v>118.85</v>
      </c>
      <c r="J197" s="35">
        <v>119.15</v>
      </c>
      <c r="K197" s="1">
        <f t="shared" si="2"/>
        <v>0.30000000000001137</v>
      </c>
      <c r="L197" s="1">
        <v>177</v>
      </c>
      <c r="M197" s="1">
        <v>45.3</v>
      </c>
      <c r="N197" s="1">
        <v>133</v>
      </c>
      <c r="O197" s="2" t="s">
        <v>236</v>
      </c>
      <c r="P197" s="1" t="s">
        <v>173</v>
      </c>
      <c r="Q197" s="36" t="s">
        <v>212</v>
      </c>
      <c r="R197" s="36" t="s">
        <v>213</v>
      </c>
      <c r="S197" s="1">
        <v>53.04</v>
      </c>
      <c r="T197" s="1">
        <v>2.12</v>
      </c>
      <c r="U197" s="1">
        <v>15.56</v>
      </c>
      <c r="V197" s="1">
        <v>10.9</v>
      </c>
      <c r="W197" s="1">
        <v>0.26</v>
      </c>
      <c r="X197" s="1">
        <v>4.69</v>
      </c>
      <c r="Y197" s="1">
        <v>8.33</v>
      </c>
      <c r="Z197" s="1">
        <v>0.33</v>
      </c>
      <c r="AA197" s="1">
        <v>4.5</v>
      </c>
      <c r="AB197" s="1">
        <v>0.27</v>
      </c>
      <c r="AC197" s="1">
        <v>-10</v>
      </c>
      <c r="AD197" s="1">
        <v>116</v>
      </c>
      <c r="AE197" s="1">
        <v>-30</v>
      </c>
      <c r="AF197" s="1">
        <v>40</v>
      </c>
      <c r="AG197" s="1">
        <v>216</v>
      </c>
      <c r="AH197" s="1">
        <v>146</v>
      </c>
      <c r="AI197" s="1">
        <v>-20</v>
      </c>
      <c r="AJ197" s="1">
        <v>28</v>
      </c>
      <c r="AK197" s="1">
        <v>-30</v>
      </c>
      <c r="AL197" s="1">
        <v>-10</v>
      </c>
      <c r="AM197" s="1">
        <v>-10</v>
      </c>
      <c r="AN197" s="1">
        <v>90</v>
      </c>
      <c r="AO197" s="1">
        <v>-30</v>
      </c>
      <c r="AP197" s="1">
        <v>16</v>
      </c>
      <c r="AQ197" s="1">
        <v>480</v>
      </c>
      <c r="AR197" s="1">
        <v>-50</v>
      </c>
      <c r="AS197" s="1">
        <v>36</v>
      </c>
      <c r="AT197" s="1">
        <v>-30</v>
      </c>
      <c r="AU197" s="1">
        <v>109</v>
      </c>
      <c r="AV197" s="1">
        <v>-10</v>
      </c>
      <c r="AW197" s="1">
        <v>-10</v>
      </c>
      <c r="AX197" s="1">
        <v>375</v>
      </c>
      <c r="AY197" s="1">
        <v>45</v>
      </c>
      <c r="AZ197" s="1">
        <v>118</v>
      </c>
      <c r="BA197" s="1">
        <v>158</v>
      </c>
      <c r="BB197" s="1">
        <v>1.04</v>
      </c>
      <c r="CC197" s="1">
        <v>-20</v>
      </c>
      <c r="CE197" s="1">
        <v>480</v>
      </c>
      <c r="CF197" s="1">
        <v>-30</v>
      </c>
      <c r="CG197" s="1">
        <v>40</v>
      </c>
      <c r="CI197" s="1">
        <v>16</v>
      </c>
      <c r="CJ197" s="1">
        <v>36</v>
      </c>
      <c r="CK197" s="1">
        <v>-10</v>
      </c>
      <c r="CL197" s="1">
        <v>-10</v>
      </c>
      <c r="CM197" s="1">
        <v>158</v>
      </c>
      <c r="CN197" s="1">
        <v>45</v>
      </c>
      <c r="CO197" s="1">
        <v>375</v>
      </c>
      <c r="EB197" s="1">
        <v>50.8</v>
      </c>
      <c r="EC197" s="1">
        <v>2.03</v>
      </c>
      <c r="ED197" s="1">
        <v>14.9</v>
      </c>
      <c r="EE197" s="1">
        <v>7.98</v>
      </c>
      <c r="EG197" s="1">
        <v>11.6</v>
      </c>
      <c r="EI197" s="1">
        <v>10.44</v>
      </c>
      <c r="EJ197" s="1">
        <v>0.25</v>
      </c>
      <c r="EK197" s="1">
        <v>4.49</v>
      </c>
      <c r="EL197" s="1">
        <v>0.32</v>
      </c>
      <c r="EM197" s="1">
        <v>4.31</v>
      </c>
      <c r="EN197" s="1">
        <v>0.26</v>
      </c>
    </row>
    <row r="198" spans="1:144" ht="14.25">
      <c r="A198" s="37" t="s">
        <v>616</v>
      </c>
      <c r="B198" s="37" t="s">
        <v>617</v>
      </c>
      <c r="C198" s="37">
        <v>605614</v>
      </c>
      <c r="D198" s="37">
        <v>7292046</v>
      </c>
      <c r="E198" s="37">
        <v>605614</v>
      </c>
      <c r="F198" s="37">
        <v>7292037</v>
      </c>
      <c r="G198" s="37">
        <v>243.1</v>
      </c>
      <c r="H198" s="38" t="s">
        <v>618</v>
      </c>
      <c r="I198" s="39">
        <v>15.6</v>
      </c>
      <c r="J198" s="39">
        <v>15.9</v>
      </c>
      <c r="K198" s="37">
        <f aca="true" t="shared" si="3" ref="K198:K261">J198-I198</f>
        <v>0.3000000000000007</v>
      </c>
      <c r="L198" s="37">
        <v>177</v>
      </c>
      <c r="M198" s="37">
        <v>55</v>
      </c>
      <c r="N198" s="37">
        <v>61.2</v>
      </c>
      <c r="O198" s="38" t="s">
        <v>619</v>
      </c>
      <c r="P198" s="37" t="s">
        <v>173</v>
      </c>
      <c r="Q198" s="36"/>
      <c r="R198" s="36" t="s">
        <v>237</v>
      </c>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v>459</v>
      </c>
      <c r="CD198" s="37">
        <v>3.91</v>
      </c>
      <c r="CE198" s="37">
        <v>216000</v>
      </c>
      <c r="CF198" s="37"/>
      <c r="CG198" s="37"/>
      <c r="CH198" s="37">
        <v>47.8</v>
      </c>
      <c r="CI198" s="37"/>
      <c r="CJ198" s="37"/>
      <c r="CK198" s="37"/>
      <c r="CL198" s="37"/>
      <c r="CM198" s="37"/>
      <c r="CN198" s="37"/>
      <c r="CO198" s="37"/>
      <c r="CP198" s="37"/>
      <c r="CQ198" s="37"/>
      <c r="CR198" s="37"/>
      <c r="CS198" s="37">
        <v>13.7</v>
      </c>
      <c r="CT198" s="37">
        <v>3.91</v>
      </c>
      <c r="CU198" s="37">
        <v>-1</v>
      </c>
      <c r="CV198" s="37">
        <v>4.3</v>
      </c>
      <c r="CW198" s="37">
        <v>2600</v>
      </c>
      <c r="CX198" s="37">
        <v>43.8</v>
      </c>
      <c r="CY198" s="37">
        <v>7.24</v>
      </c>
      <c r="CZ198" s="37">
        <v>15.4</v>
      </c>
      <c r="DA198" s="37">
        <v>-0.5</v>
      </c>
      <c r="DB198" s="37">
        <v>2730</v>
      </c>
      <c r="DC198" s="37">
        <v>-1</v>
      </c>
      <c r="DD198" s="37">
        <v>47.8</v>
      </c>
      <c r="DE198" s="37">
        <v>19.4</v>
      </c>
      <c r="DF198" s="37">
        <v>459</v>
      </c>
      <c r="DG198" s="37">
        <v>284000</v>
      </c>
      <c r="DH198" s="37">
        <v>229</v>
      </c>
      <c r="DI198" s="37">
        <v>9.86</v>
      </c>
      <c r="DJ198" s="37">
        <v>1.06</v>
      </c>
      <c r="DK198" s="37">
        <v>1050</v>
      </c>
      <c r="DL198" s="37">
        <v>198</v>
      </c>
      <c r="DM198" s="37">
        <v>18.9</v>
      </c>
      <c r="DN198" s="37">
        <v>360</v>
      </c>
      <c r="DO198" s="37">
        <v>186</v>
      </c>
      <c r="DP198" s="37">
        <v>203</v>
      </c>
      <c r="DQ198" s="37">
        <v>13.6</v>
      </c>
      <c r="DR198" s="37">
        <v>216000</v>
      </c>
      <c r="DS198" s="37">
        <v>27.6</v>
      </c>
      <c r="DT198" s="37">
        <v>0.92</v>
      </c>
      <c r="DU198" s="37">
        <v>534</v>
      </c>
      <c r="DV198" s="37">
        <v>6.03</v>
      </c>
      <c r="DW198" s="37">
        <v>36.1</v>
      </c>
      <c r="DX198" s="37">
        <v>316</v>
      </c>
      <c r="DY198" s="37">
        <v>10.2</v>
      </c>
      <c r="DZ198" s="37">
        <v>3.39</v>
      </c>
      <c r="EA198" s="37">
        <v>-1</v>
      </c>
      <c r="EB198" s="37"/>
      <c r="EC198" s="37"/>
      <c r="ED198" s="37"/>
      <c r="EE198" s="37"/>
      <c r="EF198" s="37"/>
      <c r="EG198" s="37"/>
      <c r="EH198" s="37"/>
      <c r="EI198" s="37"/>
      <c r="EJ198" s="37"/>
      <c r="EK198" s="37"/>
      <c r="EL198" s="37"/>
      <c r="EM198" s="37"/>
      <c r="EN198" s="37"/>
    </row>
    <row r="199" spans="1:131" ht="14.25">
      <c r="A199" s="1" t="s">
        <v>620</v>
      </c>
      <c r="B199" s="1" t="s">
        <v>621</v>
      </c>
      <c r="C199" s="1">
        <v>605614</v>
      </c>
      <c r="D199" s="1">
        <v>7292046</v>
      </c>
      <c r="E199" s="1">
        <v>605614</v>
      </c>
      <c r="F199" s="1">
        <v>7292037</v>
      </c>
      <c r="G199" s="1">
        <v>242.57</v>
      </c>
      <c r="H199" s="2" t="s">
        <v>618</v>
      </c>
      <c r="I199" s="35">
        <v>15.9</v>
      </c>
      <c r="J199" s="35">
        <v>16.9</v>
      </c>
      <c r="K199" s="1">
        <f t="shared" si="3"/>
        <v>0.9999999999999982</v>
      </c>
      <c r="L199" s="1">
        <v>177</v>
      </c>
      <c r="M199" s="1">
        <v>55</v>
      </c>
      <c r="N199" s="1">
        <v>61.2</v>
      </c>
      <c r="O199" s="2" t="s">
        <v>619</v>
      </c>
      <c r="P199" s="1" t="s">
        <v>173</v>
      </c>
      <c r="Q199" s="36"/>
      <c r="R199" s="36" t="s">
        <v>237</v>
      </c>
      <c r="CC199" s="1">
        <v>25.4</v>
      </c>
      <c r="CD199" s="1">
        <v>1.71</v>
      </c>
      <c r="CE199" s="1">
        <v>9890</v>
      </c>
      <c r="CH199" s="1">
        <v>14</v>
      </c>
      <c r="CS199" s="1">
        <v>1.59</v>
      </c>
      <c r="CT199" s="1">
        <v>1.71</v>
      </c>
      <c r="CU199" s="1">
        <v>-1</v>
      </c>
      <c r="CV199" s="1">
        <v>-1</v>
      </c>
      <c r="CW199" s="1">
        <v>6100</v>
      </c>
      <c r="CX199" s="1">
        <v>5.04</v>
      </c>
      <c r="CY199" s="1">
        <v>6.64</v>
      </c>
      <c r="CZ199" s="1">
        <v>31.9</v>
      </c>
      <c r="DA199" s="1">
        <v>0.12</v>
      </c>
      <c r="DB199" s="1">
        <v>3050</v>
      </c>
      <c r="DC199" s="1">
        <v>-1</v>
      </c>
      <c r="DD199" s="1">
        <v>14</v>
      </c>
      <c r="DE199" s="1">
        <v>15.2</v>
      </c>
      <c r="DF199" s="1">
        <v>25.4</v>
      </c>
      <c r="DG199" s="1">
        <v>17900</v>
      </c>
      <c r="DH199" s="1">
        <v>3140</v>
      </c>
      <c r="DI199" s="1">
        <v>17.2</v>
      </c>
      <c r="DJ199" s="1">
        <v>5.16</v>
      </c>
      <c r="DK199" s="1">
        <v>3540</v>
      </c>
      <c r="DL199" s="1">
        <v>168</v>
      </c>
      <c r="DM199" s="1">
        <v>1.71</v>
      </c>
      <c r="DN199" s="1">
        <v>441</v>
      </c>
      <c r="DO199" s="1">
        <v>27</v>
      </c>
      <c r="DP199" s="1">
        <v>317</v>
      </c>
      <c r="DQ199" s="1">
        <v>5.1</v>
      </c>
      <c r="DR199" s="1">
        <v>9890</v>
      </c>
      <c r="DS199" s="1">
        <v>-20</v>
      </c>
      <c r="DT199" s="1">
        <v>1.08</v>
      </c>
      <c r="DU199" s="1">
        <v>521</v>
      </c>
      <c r="DV199" s="1">
        <v>4.42</v>
      </c>
      <c r="DW199" s="1">
        <v>9.43</v>
      </c>
      <c r="DX199" s="1">
        <v>819</v>
      </c>
      <c r="DY199" s="1">
        <v>12.3</v>
      </c>
      <c r="DZ199" s="1">
        <v>4.28</v>
      </c>
      <c r="EA199" s="1">
        <v>22.8</v>
      </c>
    </row>
    <row r="200" spans="1:131" ht="14.25">
      <c r="A200" s="1" t="s">
        <v>622</v>
      </c>
      <c r="B200" s="1" t="s">
        <v>623</v>
      </c>
      <c r="C200" s="1">
        <v>605614</v>
      </c>
      <c r="D200" s="1">
        <v>7292046</v>
      </c>
      <c r="E200" s="1">
        <v>605615</v>
      </c>
      <c r="F200" s="1">
        <v>7292036</v>
      </c>
      <c r="G200" s="1">
        <v>241.75</v>
      </c>
      <c r="H200" s="2" t="s">
        <v>618</v>
      </c>
      <c r="I200" s="35">
        <v>16.9</v>
      </c>
      <c r="J200" s="35">
        <v>17.9</v>
      </c>
      <c r="K200" s="1">
        <f t="shared" si="3"/>
        <v>1</v>
      </c>
      <c r="L200" s="1">
        <v>177</v>
      </c>
      <c r="M200" s="1">
        <v>55</v>
      </c>
      <c r="N200" s="1">
        <v>61.2</v>
      </c>
      <c r="O200" s="2" t="s">
        <v>619</v>
      </c>
      <c r="P200" s="1" t="s">
        <v>173</v>
      </c>
      <c r="Q200" s="36"/>
      <c r="R200" s="36" t="s">
        <v>237</v>
      </c>
      <c r="CC200" s="1">
        <v>20.8</v>
      </c>
      <c r="CD200" s="1">
        <v>3.58</v>
      </c>
      <c r="CE200" s="1">
        <v>3780</v>
      </c>
      <c r="CH200" s="1">
        <v>16.9</v>
      </c>
      <c r="CS200" s="1">
        <v>1.29</v>
      </c>
      <c r="CT200" s="1">
        <v>3.58</v>
      </c>
      <c r="CU200" s="1">
        <v>-1</v>
      </c>
      <c r="CV200" s="1">
        <v>-1</v>
      </c>
      <c r="CW200" s="1">
        <v>11300</v>
      </c>
      <c r="CX200" s="1">
        <v>-10</v>
      </c>
      <c r="CY200" s="1">
        <v>5.21</v>
      </c>
      <c r="CZ200" s="1">
        <v>25.6</v>
      </c>
      <c r="DA200" s="1">
        <v>-0.5</v>
      </c>
      <c r="DB200" s="1">
        <v>5120</v>
      </c>
      <c r="DC200" s="1">
        <v>-1</v>
      </c>
      <c r="DD200" s="1">
        <v>16.9</v>
      </c>
      <c r="DE200" s="1">
        <v>14.9</v>
      </c>
      <c r="DF200" s="1">
        <v>20.8</v>
      </c>
      <c r="DG200" s="1">
        <v>22800</v>
      </c>
      <c r="DH200" s="1">
        <v>6270</v>
      </c>
      <c r="DI200" s="1">
        <v>9.77</v>
      </c>
      <c r="DJ200" s="1">
        <v>11.9</v>
      </c>
      <c r="DK200" s="1">
        <v>6020</v>
      </c>
      <c r="DL200" s="1">
        <v>343</v>
      </c>
      <c r="DM200" s="1">
        <v>0.78</v>
      </c>
      <c r="DN200" s="1">
        <v>334</v>
      </c>
      <c r="DO200" s="1">
        <v>58.4</v>
      </c>
      <c r="DP200" s="1">
        <v>230</v>
      </c>
      <c r="DQ200" s="1">
        <v>5.65</v>
      </c>
      <c r="DR200" s="1">
        <v>3780</v>
      </c>
      <c r="DS200" s="1">
        <v>-20</v>
      </c>
      <c r="DT200" s="1">
        <v>1.28</v>
      </c>
      <c r="DU200" s="1">
        <v>504</v>
      </c>
      <c r="DV200" s="1">
        <v>6.4</v>
      </c>
      <c r="DW200" s="1">
        <v>5.03</v>
      </c>
      <c r="DX200" s="1">
        <v>1400</v>
      </c>
      <c r="DY200" s="1">
        <v>24.4</v>
      </c>
      <c r="DZ200" s="1">
        <v>2.49</v>
      </c>
      <c r="EA200" s="1">
        <v>47.7</v>
      </c>
    </row>
    <row r="201" spans="1:131" ht="14.25">
      <c r="A201" s="1" t="s">
        <v>624</v>
      </c>
      <c r="B201" s="1" t="s">
        <v>625</v>
      </c>
      <c r="C201" s="1">
        <v>605614</v>
      </c>
      <c r="D201" s="1">
        <v>7292046</v>
      </c>
      <c r="E201" s="1">
        <v>605615</v>
      </c>
      <c r="F201" s="1">
        <v>7292035</v>
      </c>
      <c r="G201" s="1">
        <v>240.93</v>
      </c>
      <c r="H201" s="2" t="s">
        <v>618</v>
      </c>
      <c r="I201" s="35">
        <v>17.9</v>
      </c>
      <c r="J201" s="35">
        <v>18.9</v>
      </c>
      <c r="K201" s="1">
        <f t="shared" si="3"/>
        <v>1</v>
      </c>
      <c r="L201" s="1">
        <v>177</v>
      </c>
      <c r="M201" s="1">
        <v>55</v>
      </c>
      <c r="N201" s="1">
        <v>61.2</v>
      </c>
      <c r="O201" s="2" t="s">
        <v>619</v>
      </c>
      <c r="P201" s="1" t="s">
        <v>173</v>
      </c>
      <c r="Q201" s="36"/>
      <c r="R201" s="36" t="s">
        <v>237</v>
      </c>
      <c r="CC201" s="1">
        <v>45.2</v>
      </c>
      <c r="CD201" s="1">
        <v>-1</v>
      </c>
      <c r="CE201" s="1">
        <v>2540</v>
      </c>
      <c r="CH201" s="1">
        <v>10.3</v>
      </c>
      <c r="CS201" s="1">
        <v>1.48</v>
      </c>
      <c r="CT201" s="1">
        <v>-1</v>
      </c>
      <c r="CU201" s="1">
        <v>1.82</v>
      </c>
      <c r="CV201" s="1">
        <v>-1</v>
      </c>
      <c r="CW201" s="1">
        <v>13000</v>
      </c>
      <c r="CX201" s="1">
        <v>5.14</v>
      </c>
      <c r="CY201" s="1">
        <v>5.61</v>
      </c>
      <c r="CZ201" s="1">
        <v>34.1</v>
      </c>
      <c r="DA201" s="1">
        <v>0.11</v>
      </c>
      <c r="DB201" s="1">
        <v>2850</v>
      </c>
      <c r="DC201" s="1">
        <v>-1</v>
      </c>
      <c r="DD201" s="1">
        <v>10.3</v>
      </c>
      <c r="DE201" s="1">
        <v>4.18</v>
      </c>
      <c r="DF201" s="1">
        <v>45.2</v>
      </c>
      <c r="DG201" s="1">
        <v>23200</v>
      </c>
      <c r="DH201" s="1">
        <v>7910</v>
      </c>
      <c r="DI201" s="1">
        <v>18.1</v>
      </c>
      <c r="DJ201" s="1">
        <v>14.5</v>
      </c>
      <c r="DK201" s="1">
        <v>6280</v>
      </c>
      <c r="DL201" s="1">
        <v>398</v>
      </c>
      <c r="DM201" s="1">
        <v>1.02</v>
      </c>
      <c r="DN201" s="1">
        <v>418</v>
      </c>
      <c r="DO201" s="1">
        <v>13.5</v>
      </c>
      <c r="DP201" s="1">
        <v>348</v>
      </c>
      <c r="DQ201" s="1">
        <v>-10</v>
      </c>
      <c r="DR201" s="1">
        <v>2540</v>
      </c>
      <c r="DS201" s="1">
        <v>-20</v>
      </c>
      <c r="DT201" s="1">
        <v>1.07</v>
      </c>
      <c r="DU201" s="1">
        <v>474</v>
      </c>
      <c r="DV201" s="1">
        <v>6.01</v>
      </c>
      <c r="DW201" s="1">
        <v>9.51</v>
      </c>
      <c r="DX201" s="1">
        <v>1430</v>
      </c>
      <c r="DY201" s="1">
        <v>17.8</v>
      </c>
      <c r="DZ201" s="1">
        <v>2.93</v>
      </c>
      <c r="EA201" s="1">
        <v>52.4</v>
      </c>
    </row>
    <row r="202" spans="1:131" ht="14.25">
      <c r="A202" s="1" t="s">
        <v>626</v>
      </c>
      <c r="B202" s="1" t="s">
        <v>627</v>
      </c>
      <c r="C202" s="1">
        <v>605614</v>
      </c>
      <c r="D202" s="1">
        <v>7292046</v>
      </c>
      <c r="E202" s="1">
        <v>605615</v>
      </c>
      <c r="F202" s="1">
        <v>7292035</v>
      </c>
      <c r="G202" s="1">
        <v>240.11</v>
      </c>
      <c r="H202" s="2" t="s">
        <v>618</v>
      </c>
      <c r="I202" s="35">
        <v>18.9</v>
      </c>
      <c r="J202" s="35">
        <v>19.9</v>
      </c>
      <c r="K202" s="1">
        <f t="shared" si="3"/>
        <v>1</v>
      </c>
      <c r="L202" s="1">
        <v>177</v>
      </c>
      <c r="M202" s="1">
        <v>55</v>
      </c>
      <c r="N202" s="1">
        <v>61.2</v>
      </c>
      <c r="O202" s="2" t="s">
        <v>619</v>
      </c>
      <c r="P202" s="1" t="s">
        <v>173</v>
      </c>
      <c r="Q202" s="36"/>
      <c r="R202" s="36" t="s">
        <v>237</v>
      </c>
      <c r="CC202" s="1">
        <v>8.46</v>
      </c>
      <c r="CD202" s="1">
        <v>-1</v>
      </c>
      <c r="CE202" s="1">
        <v>398</v>
      </c>
      <c r="CH202" s="1">
        <v>8.35</v>
      </c>
      <c r="CS202" s="1">
        <v>1.09</v>
      </c>
      <c r="CT202" s="1">
        <v>-1</v>
      </c>
      <c r="CU202" s="1">
        <v>-1</v>
      </c>
      <c r="CV202" s="1">
        <v>-1</v>
      </c>
      <c r="CW202" s="1">
        <v>18000</v>
      </c>
      <c r="CX202" s="1">
        <v>-10</v>
      </c>
      <c r="CY202" s="1">
        <v>5.29</v>
      </c>
      <c r="CZ202" s="1">
        <v>41.7</v>
      </c>
      <c r="DA202" s="1">
        <v>0.15</v>
      </c>
      <c r="DB202" s="1">
        <v>3440</v>
      </c>
      <c r="DC202" s="1">
        <v>-1</v>
      </c>
      <c r="DD202" s="1">
        <v>8.35</v>
      </c>
      <c r="DE202" s="1">
        <v>12.4</v>
      </c>
      <c r="DF202" s="1">
        <v>8.46</v>
      </c>
      <c r="DG202" s="1">
        <v>22400</v>
      </c>
      <c r="DH202" s="1">
        <v>11200</v>
      </c>
      <c r="DI202" s="1">
        <v>13.4</v>
      </c>
      <c r="DJ202" s="1">
        <v>21.6</v>
      </c>
      <c r="DK202" s="1">
        <v>12500</v>
      </c>
      <c r="DL202" s="1">
        <v>458</v>
      </c>
      <c r="DM202" s="1">
        <v>2.1</v>
      </c>
      <c r="DN202" s="1">
        <v>642</v>
      </c>
      <c r="DO202" s="1">
        <v>10.3</v>
      </c>
      <c r="DP202" s="1">
        <v>277</v>
      </c>
      <c r="DQ202" s="1">
        <v>7.12</v>
      </c>
      <c r="DR202" s="1">
        <v>398</v>
      </c>
      <c r="DS202" s="1">
        <v>-20</v>
      </c>
      <c r="DT202" s="1">
        <v>2.2</v>
      </c>
      <c r="DU202" s="1">
        <v>434</v>
      </c>
      <c r="DV202" s="1">
        <v>7.2</v>
      </c>
      <c r="DW202" s="1">
        <v>7.57</v>
      </c>
      <c r="DX202" s="1">
        <v>1690</v>
      </c>
      <c r="DY202" s="1">
        <v>38</v>
      </c>
      <c r="DZ202" s="1">
        <v>5.07</v>
      </c>
      <c r="EA202" s="1">
        <v>76.5</v>
      </c>
    </row>
    <row r="203" spans="1:131" ht="14.25">
      <c r="A203" s="1" t="s">
        <v>628</v>
      </c>
      <c r="B203" s="1" t="s">
        <v>629</v>
      </c>
      <c r="C203" s="1">
        <v>605614</v>
      </c>
      <c r="D203" s="1">
        <v>7292046</v>
      </c>
      <c r="E203" s="1">
        <v>605615</v>
      </c>
      <c r="F203" s="1">
        <v>7292034</v>
      </c>
      <c r="G203" s="1">
        <v>239.29</v>
      </c>
      <c r="H203" s="2" t="s">
        <v>618</v>
      </c>
      <c r="I203" s="35">
        <v>19.9</v>
      </c>
      <c r="J203" s="35">
        <v>20.9</v>
      </c>
      <c r="K203" s="1">
        <f t="shared" si="3"/>
        <v>1</v>
      </c>
      <c r="L203" s="1">
        <v>177</v>
      </c>
      <c r="M203" s="1">
        <v>55</v>
      </c>
      <c r="N203" s="1">
        <v>61.2</v>
      </c>
      <c r="O203" s="2" t="s">
        <v>619</v>
      </c>
      <c r="P203" s="1" t="s">
        <v>173</v>
      </c>
      <c r="Q203" s="36"/>
      <c r="R203" s="36" t="s">
        <v>237</v>
      </c>
      <c r="CC203" s="1">
        <v>25.5</v>
      </c>
      <c r="CD203" s="1">
        <v>-1</v>
      </c>
      <c r="CE203" s="1">
        <v>1070</v>
      </c>
      <c r="CH203" s="1">
        <v>15.7</v>
      </c>
      <c r="CS203" s="1">
        <v>0.69</v>
      </c>
      <c r="CT203" s="1">
        <v>-1</v>
      </c>
      <c r="CU203" s="1">
        <v>-1</v>
      </c>
      <c r="CV203" s="1">
        <v>-1</v>
      </c>
      <c r="CW203" s="1">
        <v>15900</v>
      </c>
      <c r="CX203" s="1">
        <v>-10</v>
      </c>
      <c r="CY203" s="1">
        <v>5.25</v>
      </c>
      <c r="CZ203" s="1">
        <v>37</v>
      </c>
      <c r="DA203" s="1">
        <v>0.1</v>
      </c>
      <c r="DB203" s="1">
        <v>3280</v>
      </c>
      <c r="DC203" s="1">
        <v>-1</v>
      </c>
      <c r="DD203" s="1">
        <v>15.7</v>
      </c>
      <c r="DE203" s="1">
        <v>20.3</v>
      </c>
      <c r="DF203" s="1">
        <v>25.5</v>
      </c>
      <c r="DG203" s="1">
        <v>28100</v>
      </c>
      <c r="DH203" s="1">
        <v>7610</v>
      </c>
      <c r="DI203" s="1">
        <v>18.8</v>
      </c>
      <c r="DJ203" s="1">
        <v>15.4</v>
      </c>
      <c r="DK203" s="1">
        <v>6910</v>
      </c>
      <c r="DL203" s="1">
        <v>322</v>
      </c>
      <c r="DM203" s="1">
        <v>0.73</v>
      </c>
      <c r="DN203" s="1">
        <v>535</v>
      </c>
      <c r="DO203" s="1">
        <v>24.9</v>
      </c>
      <c r="DP203" s="1">
        <v>463</v>
      </c>
      <c r="DQ203" s="1">
        <v>7.44</v>
      </c>
      <c r="DR203" s="1">
        <v>1070</v>
      </c>
      <c r="DS203" s="1">
        <v>-20</v>
      </c>
      <c r="DT203" s="1">
        <v>1.21</v>
      </c>
      <c r="DU203" s="1">
        <v>498</v>
      </c>
      <c r="DV203" s="1">
        <v>7.52</v>
      </c>
      <c r="DW203" s="1">
        <v>10.1</v>
      </c>
      <c r="DX203" s="1">
        <v>1420</v>
      </c>
      <c r="DY203" s="1">
        <v>25.2</v>
      </c>
      <c r="DZ203" s="1">
        <v>3.69</v>
      </c>
      <c r="EA203" s="1">
        <v>82.5</v>
      </c>
    </row>
    <row r="204" spans="1:131" ht="14.25">
      <c r="A204" s="1" t="s">
        <v>630</v>
      </c>
      <c r="B204" s="1" t="s">
        <v>631</v>
      </c>
      <c r="C204" s="1">
        <v>605614</v>
      </c>
      <c r="D204" s="1">
        <v>7292046</v>
      </c>
      <c r="E204" s="1">
        <v>605615</v>
      </c>
      <c r="F204" s="1">
        <v>7292034</v>
      </c>
      <c r="G204" s="1">
        <v>238.47</v>
      </c>
      <c r="H204" s="2" t="s">
        <v>618</v>
      </c>
      <c r="I204" s="35">
        <v>20.9</v>
      </c>
      <c r="J204" s="35">
        <v>21.9</v>
      </c>
      <c r="K204" s="1">
        <f t="shared" si="3"/>
        <v>1</v>
      </c>
      <c r="L204" s="1">
        <v>177</v>
      </c>
      <c r="M204" s="1">
        <v>55</v>
      </c>
      <c r="N204" s="1">
        <v>61.2</v>
      </c>
      <c r="O204" s="2" t="s">
        <v>619</v>
      </c>
      <c r="P204" s="1" t="s">
        <v>173</v>
      </c>
      <c r="Q204" s="36"/>
      <c r="R204" s="36" t="s">
        <v>237</v>
      </c>
      <c r="CC204" s="1">
        <v>13.6</v>
      </c>
      <c r="CD204" s="1">
        <v>-1</v>
      </c>
      <c r="CE204" s="1">
        <v>439</v>
      </c>
      <c r="CH204" s="1">
        <v>14.2</v>
      </c>
      <c r="CS204" s="1">
        <v>0.5</v>
      </c>
      <c r="CT204" s="1">
        <v>-1</v>
      </c>
      <c r="CU204" s="1">
        <v>-1</v>
      </c>
      <c r="CV204" s="1">
        <v>-1</v>
      </c>
      <c r="CW204" s="1">
        <v>14600</v>
      </c>
      <c r="CX204" s="1">
        <v>9.63</v>
      </c>
      <c r="CY204" s="1">
        <v>-5</v>
      </c>
      <c r="CZ204" s="1">
        <v>25.5</v>
      </c>
      <c r="DA204" s="1">
        <v>0.1</v>
      </c>
      <c r="DB204" s="1">
        <v>2940</v>
      </c>
      <c r="DC204" s="1">
        <v>-1</v>
      </c>
      <c r="DD204" s="1">
        <v>14.2</v>
      </c>
      <c r="DE204" s="1">
        <v>19</v>
      </c>
      <c r="DF204" s="1">
        <v>13.6</v>
      </c>
      <c r="DG204" s="1">
        <v>27900</v>
      </c>
      <c r="DH204" s="1">
        <v>3170</v>
      </c>
      <c r="DI204" s="1">
        <v>17.5</v>
      </c>
      <c r="DJ204" s="1">
        <v>12.5</v>
      </c>
      <c r="DK204" s="1">
        <v>6100</v>
      </c>
      <c r="DL204" s="1">
        <v>287</v>
      </c>
      <c r="DM204" s="1">
        <v>1.06</v>
      </c>
      <c r="DN204" s="1">
        <v>351</v>
      </c>
      <c r="DO204" s="1">
        <v>30.4</v>
      </c>
      <c r="DP204" s="1">
        <v>566</v>
      </c>
      <c r="DQ204" s="1">
        <v>6.96</v>
      </c>
      <c r="DR204" s="1">
        <v>439</v>
      </c>
      <c r="DS204" s="1">
        <v>-20</v>
      </c>
      <c r="DT204" s="1">
        <v>1.23</v>
      </c>
      <c r="DU204" s="1">
        <v>706</v>
      </c>
      <c r="DV204" s="1">
        <v>5.83</v>
      </c>
      <c r="DW204" s="1">
        <v>7.94</v>
      </c>
      <c r="DX204" s="1">
        <v>794</v>
      </c>
      <c r="DY204" s="1">
        <v>16.1</v>
      </c>
      <c r="DZ204" s="1">
        <v>4.08</v>
      </c>
      <c r="EA204" s="1">
        <v>69.7</v>
      </c>
    </row>
    <row r="205" spans="1:131" ht="14.25">
      <c r="A205" s="1" t="s">
        <v>632</v>
      </c>
      <c r="B205" s="1" t="s">
        <v>633</v>
      </c>
      <c r="C205" s="1">
        <v>605614</v>
      </c>
      <c r="D205" s="1">
        <v>7292046</v>
      </c>
      <c r="E205" s="1">
        <v>605615</v>
      </c>
      <c r="F205" s="1">
        <v>7292030</v>
      </c>
      <c r="G205" s="1">
        <v>233.15</v>
      </c>
      <c r="H205" s="2" t="s">
        <v>618</v>
      </c>
      <c r="I205" s="35">
        <v>27.4</v>
      </c>
      <c r="J205" s="35">
        <v>28.4</v>
      </c>
      <c r="K205" s="1">
        <f t="shared" si="3"/>
        <v>1</v>
      </c>
      <c r="L205" s="1">
        <v>177</v>
      </c>
      <c r="M205" s="1">
        <v>55</v>
      </c>
      <c r="N205" s="1">
        <v>61.2</v>
      </c>
      <c r="O205" s="2" t="s">
        <v>619</v>
      </c>
      <c r="P205" s="1" t="s">
        <v>173</v>
      </c>
      <c r="Q205" s="36"/>
      <c r="R205" s="36" t="s">
        <v>237</v>
      </c>
      <c r="CC205" s="1">
        <v>19.5</v>
      </c>
      <c r="CD205" s="1">
        <v>-1</v>
      </c>
      <c r="CE205" s="1">
        <v>359</v>
      </c>
      <c r="CH205" s="1">
        <v>12</v>
      </c>
      <c r="CS205" s="1">
        <v>0.69</v>
      </c>
      <c r="CT205" s="1">
        <v>-1</v>
      </c>
      <c r="CU205" s="1">
        <v>-1</v>
      </c>
      <c r="CV205" s="1">
        <v>-1</v>
      </c>
      <c r="CW205" s="1">
        <v>20300</v>
      </c>
      <c r="CX205" s="1">
        <v>-10</v>
      </c>
      <c r="CY205" s="1">
        <v>-5</v>
      </c>
      <c r="CZ205" s="1">
        <v>69</v>
      </c>
      <c r="DA205" s="1">
        <v>0.17</v>
      </c>
      <c r="DB205" s="1">
        <v>4940</v>
      </c>
      <c r="DC205" s="1">
        <v>-1</v>
      </c>
      <c r="DD205" s="1">
        <v>12</v>
      </c>
      <c r="DE205" s="1">
        <v>14.7</v>
      </c>
      <c r="DF205" s="1">
        <v>19.5</v>
      </c>
      <c r="DG205" s="1">
        <v>23100</v>
      </c>
      <c r="DH205" s="1">
        <v>13500</v>
      </c>
      <c r="DI205" s="1">
        <v>18.9</v>
      </c>
      <c r="DJ205" s="1">
        <v>26.5</v>
      </c>
      <c r="DK205" s="1">
        <v>16000</v>
      </c>
      <c r="DL205" s="1">
        <v>601</v>
      </c>
      <c r="DM205" s="1">
        <v>0.94</v>
      </c>
      <c r="DN205" s="1">
        <v>400</v>
      </c>
      <c r="DO205" s="1">
        <v>18.6</v>
      </c>
      <c r="DP205" s="1">
        <v>574</v>
      </c>
      <c r="DQ205" s="1">
        <v>6.87</v>
      </c>
      <c r="DR205" s="1">
        <v>359</v>
      </c>
      <c r="DS205" s="1">
        <v>-20</v>
      </c>
      <c r="DT205" s="1">
        <v>0.91</v>
      </c>
      <c r="DU205" s="1">
        <v>496</v>
      </c>
      <c r="DV205" s="1">
        <v>10.1</v>
      </c>
      <c r="DW205" s="1">
        <v>8.23</v>
      </c>
      <c r="DX205" s="1">
        <v>1520</v>
      </c>
      <c r="DY205" s="1">
        <v>18.2</v>
      </c>
      <c r="DZ205" s="1">
        <v>5.22</v>
      </c>
      <c r="EA205" s="1">
        <v>55.9</v>
      </c>
    </row>
    <row r="206" spans="1:131" ht="14.25">
      <c r="A206" s="1" t="s">
        <v>634</v>
      </c>
      <c r="B206" s="1" t="s">
        <v>635</v>
      </c>
      <c r="C206" s="1">
        <v>605614</v>
      </c>
      <c r="D206" s="1">
        <v>7292046</v>
      </c>
      <c r="E206" s="1">
        <v>605615</v>
      </c>
      <c r="F206" s="1">
        <v>7292029</v>
      </c>
      <c r="G206" s="1">
        <v>232.33</v>
      </c>
      <c r="H206" s="2" t="s">
        <v>618</v>
      </c>
      <c r="I206" s="35">
        <v>28.4</v>
      </c>
      <c r="J206" s="35">
        <v>29.4</v>
      </c>
      <c r="K206" s="1">
        <f t="shared" si="3"/>
        <v>1</v>
      </c>
      <c r="L206" s="1">
        <v>177</v>
      </c>
      <c r="M206" s="1">
        <v>55</v>
      </c>
      <c r="N206" s="1">
        <v>61.2</v>
      </c>
      <c r="O206" s="2" t="s">
        <v>619</v>
      </c>
      <c r="P206" s="1" t="s">
        <v>173</v>
      </c>
      <c r="Q206" s="36"/>
      <c r="R206" s="36" t="s">
        <v>237</v>
      </c>
      <c r="CC206" s="1">
        <v>18.4</v>
      </c>
      <c r="CD206" s="1">
        <v>-1</v>
      </c>
      <c r="CE206" s="1">
        <v>401</v>
      </c>
      <c r="CH206" s="1">
        <v>10.2</v>
      </c>
      <c r="CS206" s="1">
        <v>1.06</v>
      </c>
      <c r="CT206" s="1">
        <v>-1</v>
      </c>
      <c r="CU206" s="1">
        <v>-1</v>
      </c>
      <c r="CV206" s="1">
        <v>-1</v>
      </c>
      <c r="CW206" s="1">
        <v>19500</v>
      </c>
      <c r="CX206" s="1">
        <v>5.49</v>
      </c>
      <c r="CY206" s="1">
        <v>-5</v>
      </c>
      <c r="CZ206" s="1">
        <v>79.2</v>
      </c>
      <c r="DA206" s="1">
        <v>0.17</v>
      </c>
      <c r="DB206" s="1">
        <v>4890</v>
      </c>
      <c r="DC206" s="1">
        <v>-1</v>
      </c>
      <c r="DD206" s="1">
        <v>10.2</v>
      </c>
      <c r="DE206" s="1">
        <v>17</v>
      </c>
      <c r="DF206" s="1">
        <v>18.4</v>
      </c>
      <c r="DG206" s="1">
        <v>21800</v>
      </c>
      <c r="DH206" s="1">
        <v>12400</v>
      </c>
      <c r="DI206" s="1">
        <v>16.8</v>
      </c>
      <c r="DJ206" s="1">
        <v>23.2</v>
      </c>
      <c r="DK206" s="1">
        <v>13700</v>
      </c>
      <c r="DL206" s="1">
        <v>525</v>
      </c>
      <c r="DM206" s="1">
        <v>1.31</v>
      </c>
      <c r="DN206" s="1">
        <v>603</v>
      </c>
      <c r="DO206" s="1">
        <v>16.7</v>
      </c>
      <c r="DP206" s="1">
        <v>526</v>
      </c>
      <c r="DQ206" s="1">
        <v>5.1</v>
      </c>
      <c r="DR206" s="1">
        <v>401</v>
      </c>
      <c r="DS206" s="1">
        <v>-20</v>
      </c>
      <c r="DT206" s="1">
        <v>0.85</v>
      </c>
      <c r="DU206" s="1">
        <v>514</v>
      </c>
      <c r="DV206" s="1">
        <v>11.8</v>
      </c>
      <c r="DW206" s="1">
        <v>7.02</v>
      </c>
      <c r="DX206" s="1">
        <v>1450</v>
      </c>
      <c r="DY206" s="1">
        <v>21.1</v>
      </c>
      <c r="DZ206" s="1">
        <v>4.53</v>
      </c>
      <c r="EA206" s="1">
        <v>46.9</v>
      </c>
    </row>
    <row r="207" spans="1:131" ht="14.25">
      <c r="A207" s="1" t="s">
        <v>636</v>
      </c>
      <c r="B207" s="1" t="s">
        <v>637</v>
      </c>
      <c r="C207" s="1">
        <v>605614</v>
      </c>
      <c r="D207" s="1">
        <v>7292046</v>
      </c>
      <c r="E207" s="1">
        <v>605615</v>
      </c>
      <c r="F207" s="1">
        <v>7292029</v>
      </c>
      <c r="G207" s="1">
        <v>231.4</v>
      </c>
      <c r="H207" s="2" t="s">
        <v>618</v>
      </c>
      <c r="I207" s="35">
        <v>29.4</v>
      </c>
      <c r="J207" s="35">
        <v>30.65</v>
      </c>
      <c r="K207" s="1">
        <f t="shared" si="3"/>
        <v>1.25</v>
      </c>
      <c r="L207" s="1">
        <v>177</v>
      </c>
      <c r="M207" s="1">
        <v>55</v>
      </c>
      <c r="N207" s="1">
        <v>61.2</v>
      </c>
      <c r="O207" s="2" t="s">
        <v>619</v>
      </c>
      <c r="P207" s="1" t="s">
        <v>173</v>
      </c>
      <c r="Q207" s="36"/>
      <c r="R207" s="36" t="s">
        <v>237</v>
      </c>
      <c r="CC207" s="1">
        <v>35.1</v>
      </c>
      <c r="CD207" s="1">
        <v>-1</v>
      </c>
      <c r="CE207" s="1">
        <v>441</v>
      </c>
      <c r="CH207" s="1">
        <v>11.2</v>
      </c>
      <c r="CS207" s="1">
        <v>1.6800000000000002</v>
      </c>
      <c r="CT207" s="1">
        <v>-1</v>
      </c>
      <c r="CU207" s="1">
        <v>-1</v>
      </c>
      <c r="CV207" s="1">
        <v>-1</v>
      </c>
      <c r="CW207" s="1">
        <v>19600</v>
      </c>
      <c r="CX207" s="1">
        <v>-10</v>
      </c>
      <c r="CY207" s="1">
        <v>4.22</v>
      </c>
      <c r="CZ207" s="1">
        <v>102</v>
      </c>
      <c r="DA207" s="1">
        <v>0.13</v>
      </c>
      <c r="DB207" s="1">
        <v>4400</v>
      </c>
      <c r="DC207" s="1">
        <v>-1</v>
      </c>
      <c r="DD207" s="1">
        <v>11.2</v>
      </c>
      <c r="DE207" s="1">
        <v>21.3</v>
      </c>
      <c r="DF207" s="1">
        <v>35.1</v>
      </c>
      <c r="DG207" s="1">
        <v>21500</v>
      </c>
      <c r="DH207" s="1">
        <v>12800</v>
      </c>
      <c r="DI207" s="1">
        <v>17.6</v>
      </c>
      <c r="DJ207" s="1">
        <v>25.9</v>
      </c>
      <c r="DK207" s="1">
        <v>14600</v>
      </c>
      <c r="DL207" s="1">
        <v>564</v>
      </c>
      <c r="DM207" s="1">
        <v>1.49</v>
      </c>
      <c r="DN207" s="1">
        <v>803</v>
      </c>
      <c r="DO207" s="1">
        <v>21.7</v>
      </c>
      <c r="DP207" s="1">
        <v>489</v>
      </c>
      <c r="DQ207" s="1">
        <v>8.77</v>
      </c>
      <c r="DR207" s="1">
        <v>441</v>
      </c>
      <c r="DS207" s="1">
        <v>-20</v>
      </c>
      <c r="DT207" s="1">
        <v>1.4</v>
      </c>
      <c r="DU207" s="1">
        <v>469</v>
      </c>
      <c r="DV207" s="1">
        <v>12.3</v>
      </c>
      <c r="DW207" s="1">
        <v>8.64</v>
      </c>
      <c r="DX207" s="1">
        <v>1620</v>
      </c>
      <c r="DY207" s="1">
        <v>29.9</v>
      </c>
      <c r="DZ207" s="1">
        <v>5.62</v>
      </c>
      <c r="EA207" s="1">
        <v>55.4</v>
      </c>
    </row>
    <row r="208" spans="1:131" ht="14.25">
      <c r="A208" s="1" t="s">
        <v>638</v>
      </c>
      <c r="B208" s="1" t="s">
        <v>639</v>
      </c>
      <c r="C208" s="1">
        <v>605614</v>
      </c>
      <c r="D208" s="1">
        <v>7292046</v>
      </c>
      <c r="E208" s="1">
        <v>605615</v>
      </c>
      <c r="F208" s="1">
        <v>7292028</v>
      </c>
      <c r="G208" s="1">
        <v>230.48</v>
      </c>
      <c r="H208" s="2" t="s">
        <v>618</v>
      </c>
      <c r="I208" s="35">
        <v>30.65</v>
      </c>
      <c r="J208" s="35">
        <v>31.65</v>
      </c>
      <c r="K208" s="1">
        <f t="shared" si="3"/>
        <v>1</v>
      </c>
      <c r="L208" s="1">
        <v>177</v>
      </c>
      <c r="M208" s="1">
        <v>55</v>
      </c>
      <c r="N208" s="1">
        <v>61.2</v>
      </c>
      <c r="O208" s="2" t="s">
        <v>640</v>
      </c>
      <c r="P208" s="1" t="s">
        <v>173</v>
      </c>
      <c r="Q208" s="36"/>
      <c r="R208" s="36" t="s">
        <v>237</v>
      </c>
      <c r="CC208" s="1">
        <v>5.54</v>
      </c>
      <c r="CD208" s="1">
        <v>-1</v>
      </c>
      <c r="CE208" s="1">
        <v>142</v>
      </c>
      <c r="CH208" s="1">
        <v>1.07</v>
      </c>
      <c r="CS208" s="1">
        <v>0.99</v>
      </c>
      <c r="CT208" s="1">
        <v>-1</v>
      </c>
      <c r="CU208" s="1">
        <v>-1</v>
      </c>
      <c r="CV208" s="1">
        <v>-1</v>
      </c>
      <c r="CW208" s="1">
        <v>3190</v>
      </c>
      <c r="CX208" s="1">
        <v>-10</v>
      </c>
      <c r="CY208" s="1">
        <v>4.11</v>
      </c>
      <c r="CZ208" s="1">
        <v>17.3</v>
      </c>
      <c r="DA208" s="1">
        <v>0.14</v>
      </c>
      <c r="DB208" s="1">
        <v>1110</v>
      </c>
      <c r="DC208" s="1">
        <v>-1</v>
      </c>
      <c r="DD208" s="1">
        <v>1.07</v>
      </c>
      <c r="DE208" s="1">
        <v>1.81</v>
      </c>
      <c r="DF208" s="1">
        <v>5.54</v>
      </c>
      <c r="DG208" s="1">
        <v>5710</v>
      </c>
      <c r="DH208" s="1">
        <v>1170</v>
      </c>
      <c r="DI208" s="1">
        <v>7.96</v>
      </c>
      <c r="DJ208" s="1">
        <v>4.09</v>
      </c>
      <c r="DK208" s="1">
        <v>900</v>
      </c>
      <c r="DL208" s="1">
        <v>117</v>
      </c>
      <c r="DM208" s="1">
        <v>-2</v>
      </c>
      <c r="DN208" s="1">
        <v>474</v>
      </c>
      <c r="DO208" s="1">
        <v>1.54</v>
      </c>
      <c r="DP208" s="1">
        <v>27.9</v>
      </c>
      <c r="DQ208" s="1">
        <v>15.7</v>
      </c>
      <c r="DR208" s="1">
        <v>142</v>
      </c>
      <c r="DS208" s="1">
        <v>-20</v>
      </c>
      <c r="DT208" s="1">
        <v>0.87</v>
      </c>
      <c r="DU208" s="1">
        <v>447</v>
      </c>
      <c r="DV208" s="1">
        <v>6.39</v>
      </c>
      <c r="DW208" s="1">
        <v>16.3</v>
      </c>
      <c r="DX208" s="1">
        <v>338</v>
      </c>
      <c r="DY208" s="1">
        <v>2.15</v>
      </c>
      <c r="DZ208" s="1">
        <v>3.64</v>
      </c>
      <c r="EA208" s="1">
        <v>14.9</v>
      </c>
    </row>
    <row r="209" spans="1:131" ht="14.25">
      <c r="A209" s="1" t="s">
        <v>641</v>
      </c>
      <c r="B209" s="1" t="s">
        <v>642</v>
      </c>
      <c r="C209" s="1">
        <v>605614</v>
      </c>
      <c r="D209" s="1">
        <v>7292046</v>
      </c>
      <c r="E209" s="1">
        <v>605615</v>
      </c>
      <c r="F209" s="1">
        <v>7292028</v>
      </c>
      <c r="G209" s="1">
        <v>229.91</v>
      </c>
      <c r="H209" s="2" t="s">
        <v>618</v>
      </c>
      <c r="I209" s="35">
        <v>31.65</v>
      </c>
      <c r="J209" s="35">
        <v>32.05</v>
      </c>
      <c r="K209" s="1">
        <f t="shared" si="3"/>
        <v>0.3999999999999986</v>
      </c>
      <c r="L209" s="1">
        <v>177</v>
      </c>
      <c r="M209" s="1">
        <v>55</v>
      </c>
      <c r="N209" s="1">
        <v>61.2</v>
      </c>
      <c r="O209" s="2" t="s">
        <v>643</v>
      </c>
      <c r="P209" s="1" t="s">
        <v>173</v>
      </c>
      <c r="Q209" s="36"/>
      <c r="R209" s="36" t="s">
        <v>237</v>
      </c>
      <c r="CC209" s="1">
        <v>9.12</v>
      </c>
      <c r="CD209" s="1">
        <v>-1</v>
      </c>
      <c r="CE209" s="1">
        <v>299</v>
      </c>
      <c r="CH209" s="1">
        <v>1.18</v>
      </c>
      <c r="CS209" s="1">
        <v>0.89</v>
      </c>
      <c r="CT209" s="1">
        <v>-1</v>
      </c>
      <c r="CU209" s="1">
        <v>2.05</v>
      </c>
      <c r="CV209" s="1">
        <v>-1</v>
      </c>
      <c r="CW209" s="1">
        <v>2980</v>
      </c>
      <c r="CX209" s="1">
        <v>-10</v>
      </c>
      <c r="CY209" s="1">
        <v>3.3</v>
      </c>
      <c r="CZ209" s="1">
        <v>17.9</v>
      </c>
      <c r="DA209" s="1">
        <v>0.12</v>
      </c>
      <c r="DB209" s="1">
        <v>983</v>
      </c>
      <c r="DC209" s="1">
        <v>-1</v>
      </c>
      <c r="DD209" s="1">
        <v>1.18</v>
      </c>
      <c r="DE209" s="1">
        <v>2.03</v>
      </c>
      <c r="DF209" s="1">
        <v>9.12</v>
      </c>
      <c r="DG209" s="1">
        <v>5400</v>
      </c>
      <c r="DH209" s="1">
        <v>1330</v>
      </c>
      <c r="DI209" s="1">
        <v>10.1</v>
      </c>
      <c r="DJ209" s="1">
        <v>3</v>
      </c>
      <c r="DK209" s="1">
        <v>771</v>
      </c>
      <c r="DL209" s="1">
        <v>113</v>
      </c>
      <c r="DM209" s="1">
        <v>-2</v>
      </c>
      <c r="DN209" s="1">
        <v>479</v>
      </c>
      <c r="DO209" s="1">
        <v>0.76</v>
      </c>
      <c r="DP209" s="1">
        <v>27.5</v>
      </c>
      <c r="DQ209" s="1">
        <v>15.3</v>
      </c>
      <c r="DR209" s="1">
        <v>299</v>
      </c>
      <c r="DS209" s="1">
        <v>-20</v>
      </c>
      <c r="DT209" s="1">
        <v>0.62</v>
      </c>
      <c r="DU209" s="1">
        <v>445</v>
      </c>
      <c r="DV209" s="1">
        <v>6.8</v>
      </c>
      <c r="DW209" s="1">
        <v>13.7</v>
      </c>
      <c r="DX209" s="1">
        <v>298</v>
      </c>
      <c r="DY209" s="1">
        <v>1.43</v>
      </c>
      <c r="DZ209" s="1">
        <v>2.88</v>
      </c>
      <c r="EA209" s="1">
        <v>11.8</v>
      </c>
    </row>
    <row r="210" spans="1:131" ht="14.25">
      <c r="A210" s="1" t="s">
        <v>644</v>
      </c>
      <c r="B210" s="1" t="s">
        <v>645</v>
      </c>
      <c r="C210" s="1">
        <v>605614</v>
      </c>
      <c r="D210" s="1">
        <v>7292046</v>
      </c>
      <c r="E210" s="1">
        <v>605615</v>
      </c>
      <c r="F210" s="1">
        <v>7292027</v>
      </c>
      <c r="G210" s="1">
        <v>229.34</v>
      </c>
      <c r="H210" s="2" t="s">
        <v>618</v>
      </c>
      <c r="I210" s="35">
        <v>32.05</v>
      </c>
      <c r="J210" s="35">
        <v>33.05</v>
      </c>
      <c r="K210" s="1">
        <f t="shared" si="3"/>
        <v>1</v>
      </c>
      <c r="L210" s="1">
        <v>177</v>
      </c>
      <c r="M210" s="1">
        <v>55</v>
      </c>
      <c r="N210" s="1">
        <v>61.2</v>
      </c>
      <c r="O210" s="2" t="s">
        <v>344</v>
      </c>
      <c r="P210" s="1" t="s">
        <v>173</v>
      </c>
      <c r="Q210" s="36"/>
      <c r="R210" s="36" t="s">
        <v>237</v>
      </c>
      <c r="CC210" s="1">
        <v>52.5</v>
      </c>
      <c r="CD210" s="1">
        <v>-1</v>
      </c>
      <c r="CE210" s="1">
        <v>270</v>
      </c>
      <c r="CH210" s="1">
        <v>12.1</v>
      </c>
      <c r="CS210" s="1">
        <v>1.55</v>
      </c>
      <c r="CT210" s="1">
        <v>-1</v>
      </c>
      <c r="CU210" s="1">
        <v>-1</v>
      </c>
      <c r="CV210" s="1">
        <v>-1</v>
      </c>
      <c r="CW210" s="1">
        <v>18700</v>
      </c>
      <c r="CX210" s="1">
        <v>-10</v>
      </c>
      <c r="CY210" s="1">
        <v>6.62</v>
      </c>
      <c r="CZ210" s="1">
        <v>180</v>
      </c>
      <c r="DA210" s="1">
        <v>0.17</v>
      </c>
      <c r="DB210" s="1">
        <v>3400</v>
      </c>
      <c r="DC210" s="1">
        <v>-1</v>
      </c>
      <c r="DD210" s="1">
        <v>12.1</v>
      </c>
      <c r="DE210" s="1">
        <v>25.2</v>
      </c>
      <c r="DF210" s="1">
        <v>52.5</v>
      </c>
      <c r="DG210" s="1">
        <v>27200</v>
      </c>
      <c r="DH210" s="1">
        <v>13700</v>
      </c>
      <c r="DI210" s="1">
        <v>19.4</v>
      </c>
      <c r="DJ210" s="1">
        <v>31.8</v>
      </c>
      <c r="DK210" s="1">
        <v>13900</v>
      </c>
      <c r="DL210" s="1">
        <v>497</v>
      </c>
      <c r="DM210" s="1">
        <v>0.79</v>
      </c>
      <c r="DN210" s="1">
        <v>524</v>
      </c>
      <c r="DO210" s="1">
        <v>19.5</v>
      </c>
      <c r="DP210" s="1">
        <v>524</v>
      </c>
      <c r="DQ210" s="1">
        <v>8.55</v>
      </c>
      <c r="DR210" s="1">
        <v>270</v>
      </c>
      <c r="DS210" s="1">
        <v>-20</v>
      </c>
      <c r="DT210" s="1">
        <v>1.65</v>
      </c>
      <c r="DU210" s="1">
        <v>449</v>
      </c>
      <c r="DV210" s="1">
        <v>11.8</v>
      </c>
      <c r="DW210" s="1">
        <v>8.97</v>
      </c>
      <c r="DX210" s="1">
        <v>1880</v>
      </c>
      <c r="DY210" s="1">
        <v>39.8</v>
      </c>
      <c r="DZ210" s="1">
        <v>5.78</v>
      </c>
      <c r="EA210" s="1">
        <v>56.6</v>
      </c>
    </row>
    <row r="211" spans="1:144" ht="14.25">
      <c r="A211" s="1" t="s">
        <v>646</v>
      </c>
      <c r="B211" s="1" t="s">
        <v>647</v>
      </c>
      <c r="C211" s="1">
        <v>605614</v>
      </c>
      <c r="D211" s="1">
        <v>7292046</v>
      </c>
      <c r="E211" s="1">
        <v>605615</v>
      </c>
      <c r="F211" s="1">
        <v>7292025</v>
      </c>
      <c r="G211" s="1">
        <v>226.45</v>
      </c>
      <c r="H211" s="2" t="s">
        <v>618</v>
      </c>
      <c r="I211" s="35">
        <v>36.05</v>
      </c>
      <c r="J211" s="35">
        <v>36.1</v>
      </c>
      <c r="K211" s="1">
        <f t="shared" si="3"/>
        <v>0.05000000000000426</v>
      </c>
      <c r="L211" s="1">
        <v>177</v>
      </c>
      <c r="M211" s="1">
        <v>55</v>
      </c>
      <c r="N211" s="1">
        <v>61.2</v>
      </c>
      <c r="O211" s="2" t="s">
        <v>344</v>
      </c>
      <c r="P211" s="1" t="s">
        <v>173</v>
      </c>
      <c r="Q211" s="36" t="s">
        <v>192</v>
      </c>
      <c r="R211" s="36" t="s">
        <v>226</v>
      </c>
      <c r="S211" s="1">
        <v>67.77</v>
      </c>
      <c r="T211" s="1">
        <v>0.46</v>
      </c>
      <c r="U211" s="1">
        <v>15.51</v>
      </c>
      <c r="V211" s="1">
        <v>3.9</v>
      </c>
      <c r="W211" s="1">
        <v>0.08</v>
      </c>
      <c r="X211" s="1">
        <v>2.39</v>
      </c>
      <c r="Y211" s="1">
        <v>3.49</v>
      </c>
      <c r="Z211" s="1">
        <v>2.22</v>
      </c>
      <c r="AA211" s="1">
        <v>4.04</v>
      </c>
      <c r="AB211" s="1">
        <v>0.14</v>
      </c>
      <c r="AC211" s="1">
        <v>-10</v>
      </c>
      <c r="AD211" s="1">
        <v>592</v>
      </c>
      <c r="AE211" s="1">
        <v>-30</v>
      </c>
      <c r="AF211" s="1">
        <v>66</v>
      </c>
      <c r="AG211" s="1">
        <v>85</v>
      </c>
      <c r="AH211" s="1">
        <v>50</v>
      </c>
      <c r="AI211" s="1">
        <v>-20</v>
      </c>
      <c r="AJ211" s="1">
        <v>-30</v>
      </c>
      <c r="AK211" s="1">
        <v>-30</v>
      </c>
      <c r="AL211" s="1">
        <v>-10</v>
      </c>
      <c r="AM211" s="1">
        <v>-10</v>
      </c>
      <c r="AN211" s="1">
        <v>24</v>
      </c>
      <c r="AO211" s="1">
        <v>-30</v>
      </c>
      <c r="AP211" s="1">
        <v>62</v>
      </c>
      <c r="AQ211" s="1">
        <v>-100</v>
      </c>
      <c r="AR211" s="1">
        <v>-50</v>
      </c>
      <c r="AS211" s="1">
        <v>-20</v>
      </c>
      <c r="AT211" s="1">
        <v>-30</v>
      </c>
      <c r="AU211" s="1">
        <v>299</v>
      </c>
      <c r="AV211" s="1">
        <v>-10</v>
      </c>
      <c r="AW211" s="1">
        <v>-10</v>
      </c>
      <c r="AX211" s="1">
        <v>74</v>
      </c>
      <c r="AY211" s="1">
        <v>10</v>
      </c>
      <c r="AZ211" s="1">
        <v>51</v>
      </c>
      <c r="BA211" s="1">
        <v>137</v>
      </c>
      <c r="BB211" s="1">
        <v>1.01</v>
      </c>
      <c r="BD211" s="1">
        <v>39</v>
      </c>
      <c r="BF211" s="1">
        <v>1.61</v>
      </c>
      <c r="BG211" s="1">
        <v>0.9</v>
      </c>
      <c r="BH211" s="1">
        <v>0.65</v>
      </c>
      <c r="BI211" s="1">
        <v>2.09</v>
      </c>
      <c r="BK211" s="1">
        <v>0.32</v>
      </c>
      <c r="BL211" s="1">
        <v>20.1</v>
      </c>
      <c r="BM211" s="1">
        <v>0.14</v>
      </c>
      <c r="BO211" s="1">
        <v>15.5</v>
      </c>
      <c r="BP211" s="1">
        <v>4.24</v>
      </c>
      <c r="BR211" s="1">
        <v>9.4</v>
      </c>
      <c r="BS211" s="1">
        <v>2.69</v>
      </c>
      <c r="BU211" s="1">
        <v>0.31</v>
      </c>
      <c r="BV211" s="1">
        <v>6.89</v>
      </c>
      <c r="BW211" s="1">
        <v>0.14</v>
      </c>
      <c r="BX211" s="1">
        <v>1.46</v>
      </c>
      <c r="BZ211" s="1">
        <v>9.34</v>
      </c>
      <c r="CA211" s="1">
        <v>0.87</v>
      </c>
      <c r="CC211" s="1">
        <v>-20</v>
      </c>
      <c r="CE211" s="1">
        <v>-100</v>
      </c>
      <c r="CF211" s="1">
        <v>20.1</v>
      </c>
      <c r="CG211" s="1">
        <v>39</v>
      </c>
      <c r="CI211" s="1">
        <v>62</v>
      </c>
      <c r="CJ211" s="1">
        <v>9.4</v>
      </c>
      <c r="CK211" s="1">
        <v>6.89</v>
      </c>
      <c r="CL211" s="1">
        <v>1.46</v>
      </c>
      <c r="CM211" s="1">
        <v>137</v>
      </c>
      <c r="CN211" s="1">
        <v>9.34</v>
      </c>
      <c r="CO211" s="1">
        <v>74</v>
      </c>
      <c r="EB211" s="1">
        <v>67.3</v>
      </c>
      <c r="EC211" s="1">
        <v>0.46</v>
      </c>
      <c r="ED211" s="1">
        <v>15.4</v>
      </c>
      <c r="EE211" s="1">
        <v>3.47</v>
      </c>
      <c r="EG211" s="1">
        <v>4.3</v>
      </c>
      <c r="EI211" s="1">
        <v>3.87</v>
      </c>
      <c r="EJ211" s="1">
        <v>0.08</v>
      </c>
      <c r="EK211" s="1">
        <v>2.37</v>
      </c>
      <c r="EL211" s="1">
        <v>2.2</v>
      </c>
      <c r="EM211" s="1">
        <v>4.01</v>
      </c>
      <c r="EN211" s="1">
        <v>0.14</v>
      </c>
    </row>
    <row r="212" spans="1:131" ht="14.25">
      <c r="A212" s="1" t="s">
        <v>648</v>
      </c>
      <c r="B212" s="1" t="s">
        <v>649</v>
      </c>
      <c r="C212" s="1">
        <v>605614</v>
      </c>
      <c r="D212" s="1">
        <v>7292046</v>
      </c>
      <c r="E212" s="1">
        <v>605615</v>
      </c>
      <c r="F212" s="1">
        <v>7292019</v>
      </c>
      <c r="G212" s="1">
        <v>217.17</v>
      </c>
      <c r="H212" s="2" t="s">
        <v>618</v>
      </c>
      <c r="I212" s="35">
        <v>46.9</v>
      </c>
      <c r="J212" s="35">
        <v>47.9</v>
      </c>
      <c r="K212" s="1">
        <f t="shared" si="3"/>
        <v>1</v>
      </c>
      <c r="L212" s="1">
        <v>177</v>
      </c>
      <c r="M212" s="1">
        <v>55</v>
      </c>
      <c r="N212" s="1">
        <v>61.2</v>
      </c>
      <c r="O212" s="2" t="s">
        <v>344</v>
      </c>
      <c r="P212" s="1" t="s">
        <v>173</v>
      </c>
      <c r="Q212" s="36"/>
      <c r="R212" s="36" t="s">
        <v>237</v>
      </c>
      <c r="CC212" s="1">
        <v>17</v>
      </c>
      <c r="CD212" s="1">
        <v>-1</v>
      </c>
      <c r="CE212" s="1">
        <v>317</v>
      </c>
      <c r="CH212" s="1">
        <v>10.1</v>
      </c>
      <c r="CS212" s="1">
        <v>1.26</v>
      </c>
      <c r="CT212" s="1">
        <v>-1</v>
      </c>
      <c r="CU212" s="1">
        <v>-1</v>
      </c>
      <c r="CV212" s="1">
        <v>-1</v>
      </c>
      <c r="CW212" s="1">
        <v>13500</v>
      </c>
      <c r="CX212" s="1">
        <v>-10</v>
      </c>
      <c r="CY212" s="1">
        <v>-5</v>
      </c>
      <c r="CZ212" s="1">
        <v>94</v>
      </c>
      <c r="DA212" s="1">
        <v>0.18</v>
      </c>
      <c r="DB212" s="1">
        <v>5940</v>
      </c>
      <c r="DC212" s="1">
        <v>-1</v>
      </c>
      <c r="DD212" s="1">
        <v>10.1</v>
      </c>
      <c r="DE212" s="1">
        <v>20</v>
      </c>
      <c r="DF212" s="1">
        <v>17</v>
      </c>
      <c r="DG212" s="1">
        <v>17700</v>
      </c>
      <c r="DH212" s="1">
        <v>8930</v>
      </c>
      <c r="DI212" s="1">
        <v>18.3</v>
      </c>
      <c r="DJ212" s="1">
        <v>24.4</v>
      </c>
      <c r="DK212" s="1">
        <v>10300</v>
      </c>
      <c r="DL212" s="1">
        <v>354</v>
      </c>
      <c r="DM212" s="1">
        <v>0.82</v>
      </c>
      <c r="DN212" s="1">
        <v>480</v>
      </c>
      <c r="DO212" s="1">
        <v>16.4</v>
      </c>
      <c r="DP212" s="1">
        <v>430</v>
      </c>
      <c r="DQ212" s="1">
        <v>7.01</v>
      </c>
      <c r="DR212" s="1">
        <v>317</v>
      </c>
      <c r="DS212" s="1">
        <v>-20</v>
      </c>
      <c r="DT212" s="1">
        <v>1.28</v>
      </c>
      <c r="DU212" s="1">
        <v>461</v>
      </c>
      <c r="DV212" s="1">
        <v>14.8</v>
      </c>
      <c r="DW212" s="1">
        <v>8.26</v>
      </c>
      <c r="DX212" s="1">
        <v>1540</v>
      </c>
      <c r="DY212" s="1">
        <v>24.3</v>
      </c>
      <c r="DZ212" s="1">
        <v>4.51</v>
      </c>
      <c r="EA212" s="1">
        <v>39</v>
      </c>
    </row>
    <row r="213" spans="1:131" ht="14.25">
      <c r="A213" s="1" t="s">
        <v>650</v>
      </c>
      <c r="B213" s="1" t="s">
        <v>651</v>
      </c>
      <c r="C213" s="1">
        <v>605614</v>
      </c>
      <c r="D213" s="1">
        <v>7292046</v>
      </c>
      <c r="E213" s="1">
        <v>605615</v>
      </c>
      <c r="F213" s="1">
        <v>7292018</v>
      </c>
      <c r="G213" s="1">
        <v>216.35</v>
      </c>
      <c r="H213" s="2" t="s">
        <v>618</v>
      </c>
      <c r="I213" s="35">
        <v>47.9</v>
      </c>
      <c r="J213" s="35">
        <v>48.9</v>
      </c>
      <c r="K213" s="1">
        <f t="shared" si="3"/>
        <v>1</v>
      </c>
      <c r="L213" s="1">
        <v>177</v>
      </c>
      <c r="M213" s="1">
        <v>55</v>
      </c>
      <c r="N213" s="1">
        <v>61.2</v>
      </c>
      <c r="O213" s="2" t="s">
        <v>344</v>
      </c>
      <c r="P213" s="1" t="s">
        <v>173</v>
      </c>
      <c r="Q213" s="36"/>
      <c r="R213" s="36" t="s">
        <v>237</v>
      </c>
      <c r="CC213" s="1">
        <v>81.3</v>
      </c>
      <c r="CD213" s="1">
        <v>-1</v>
      </c>
      <c r="CE213" s="1">
        <v>313</v>
      </c>
      <c r="CH213" s="1">
        <v>11.9</v>
      </c>
      <c r="CS213" s="1">
        <v>2.08</v>
      </c>
      <c r="CT213" s="1">
        <v>-1</v>
      </c>
      <c r="CU213" s="1">
        <v>-1</v>
      </c>
      <c r="CV213" s="1">
        <v>-1</v>
      </c>
      <c r="CW213" s="1">
        <v>16100</v>
      </c>
      <c r="CX213" s="1">
        <v>-10</v>
      </c>
      <c r="CY213" s="1">
        <v>-5</v>
      </c>
      <c r="CZ213" s="1">
        <v>147</v>
      </c>
      <c r="DA213" s="1">
        <v>0.14</v>
      </c>
      <c r="DB213" s="1">
        <v>4580</v>
      </c>
      <c r="DC213" s="1">
        <v>-1</v>
      </c>
      <c r="DD213" s="1">
        <v>11.9</v>
      </c>
      <c r="DE213" s="1">
        <v>23.9</v>
      </c>
      <c r="DF213" s="1">
        <v>81.3</v>
      </c>
      <c r="DG213" s="1">
        <v>22800</v>
      </c>
      <c r="DH213" s="1">
        <v>11900</v>
      </c>
      <c r="DI213" s="1">
        <v>20.3</v>
      </c>
      <c r="DJ213" s="1">
        <v>29.6</v>
      </c>
      <c r="DK213" s="1">
        <v>11800</v>
      </c>
      <c r="DL213" s="1">
        <v>374</v>
      </c>
      <c r="DM213" s="1">
        <v>20.6</v>
      </c>
      <c r="DN213" s="1">
        <v>580</v>
      </c>
      <c r="DO213" s="1">
        <v>20.1</v>
      </c>
      <c r="DP213" s="1">
        <v>486</v>
      </c>
      <c r="DQ213" s="1">
        <v>6.91</v>
      </c>
      <c r="DR213" s="1">
        <v>313</v>
      </c>
      <c r="DS213" s="1">
        <v>-20</v>
      </c>
      <c r="DT213" s="1">
        <v>1.18</v>
      </c>
      <c r="DU213" s="1">
        <v>465</v>
      </c>
      <c r="DV213" s="1">
        <v>15.4</v>
      </c>
      <c r="DW213" s="1">
        <v>10.1</v>
      </c>
      <c r="DX213" s="1">
        <v>1810</v>
      </c>
      <c r="DY213" s="1">
        <v>29.8</v>
      </c>
      <c r="DZ213" s="1">
        <v>4.18</v>
      </c>
      <c r="EA213" s="1">
        <v>48.7</v>
      </c>
    </row>
    <row r="214" spans="1:131" ht="14.25">
      <c r="A214" s="1" t="s">
        <v>652</v>
      </c>
      <c r="B214" s="1" t="s">
        <v>653</v>
      </c>
      <c r="C214" s="1">
        <v>605614</v>
      </c>
      <c r="D214" s="1">
        <v>7292046</v>
      </c>
      <c r="E214" s="1">
        <v>605615</v>
      </c>
      <c r="F214" s="1">
        <v>7292018</v>
      </c>
      <c r="G214" s="1">
        <v>215.53</v>
      </c>
      <c r="H214" s="2" t="s">
        <v>618</v>
      </c>
      <c r="I214" s="35">
        <v>48.9</v>
      </c>
      <c r="J214" s="35">
        <v>49.9</v>
      </c>
      <c r="K214" s="1">
        <f t="shared" si="3"/>
        <v>1</v>
      </c>
      <c r="L214" s="1">
        <v>177</v>
      </c>
      <c r="M214" s="1">
        <v>55</v>
      </c>
      <c r="N214" s="1">
        <v>61.2</v>
      </c>
      <c r="O214" s="2" t="s">
        <v>344</v>
      </c>
      <c r="P214" s="1" t="s">
        <v>173</v>
      </c>
      <c r="Q214" s="36"/>
      <c r="R214" s="36" t="s">
        <v>237</v>
      </c>
      <c r="CC214" s="1">
        <v>18.4</v>
      </c>
      <c r="CD214" s="1">
        <v>-1</v>
      </c>
      <c r="CE214" s="1">
        <v>191</v>
      </c>
      <c r="CH214" s="1">
        <v>12.2</v>
      </c>
      <c r="CS214" s="1">
        <v>1.44</v>
      </c>
      <c r="CT214" s="1">
        <v>-1</v>
      </c>
      <c r="CU214" s="1">
        <v>-1</v>
      </c>
      <c r="CV214" s="1">
        <v>-1</v>
      </c>
      <c r="CW214" s="1">
        <v>18800</v>
      </c>
      <c r="CX214" s="1">
        <v>-10</v>
      </c>
      <c r="CY214" s="1">
        <v>-5</v>
      </c>
      <c r="CZ214" s="1">
        <v>211</v>
      </c>
      <c r="DA214" s="1">
        <v>0.13</v>
      </c>
      <c r="DB214" s="1">
        <v>4560</v>
      </c>
      <c r="DC214" s="1">
        <v>-1</v>
      </c>
      <c r="DD214" s="1">
        <v>12.2</v>
      </c>
      <c r="DE214" s="1">
        <v>28.7</v>
      </c>
      <c r="DF214" s="1">
        <v>18.4</v>
      </c>
      <c r="DG214" s="1">
        <v>26200</v>
      </c>
      <c r="DH214" s="1">
        <v>14500</v>
      </c>
      <c r="DI214" s="1">
        <v>21.4</v>
      </c>
      <c r="DJ214" s="1">
        <v>36.2</v>
      </c>
      <c r="DK214" s="1">
        <v>14300</v>
      </c>
      <c r="DL214" s="1">
        <v>410</v>
      </c>
      <c r="DM214" s="1">
        <v>0.78</v>
      </c>
      <c r="DN214" s="1">
        <v>629</v>
      </c>
      <c r="DO214" s="1">
        <v>20.7</v>
      </c>
      <c r="DP214" s="1">
        <v>516</v>
      </c>
      <c r="DQ214" s="1">
        <v>7.76</v>
      </c>
      <c r="DR214" s="1">
        <v>191</v>
      </c>
      <c r="DS214" s="1">
        <v>-20</v>
      </c>
      <c r="DT214" s="1">
        <v>1.76</v>
      </c>
      <c r="DU214" s="1">
        <v>454</v>
      </c>
      <c r="DV214" s="1">
        <v>14.9</v>
      </c>
      <c r="DW214" s="1">
        <v>9.76</v>
      </c>
      <c r="DX214" s="1">
        <v>1970</v>
      </c>
      <c r="DY214" s="1">
        <v>39.7</v>
      </c>
      <c r="DZ214" s="1">
        <v>4.97</v>
      </c>
      <c r="EA214" s="1">
        <v>53.6</v>
      </c>
    </row>
    <row r="215" spans="1:131" ht="14.25">
      <c r="A215" s="1" t="s">
        <v>654</v>
      </c>
      <c r="B215" s="1" t="s">
        <v>655</v>
      </c>
      <c r="C215" s="1">
        <v>605614</v>
      </c>
      <c r="D215" s="1">
        <v>7292046</v>
      </c>
      <c r="E215" s="1">
        <v>605616</v>
      </c>
      <c r="F215" s="1">
        <v>7292017</v>
      </c>
      <c r="G215" s="1">
        <v>214.71</v>
      </c>
      <c r="H215" s="2" t="s">
        <v>618</v>
      </c>
      <c r="I215" s="35">
        <v>49.9</v>
      </c>
      <c r="J215" s="35">
        <v>50.9</v>
      </c>
      <c r="K215" s="1">
        <f t="shared" si="3"/>
        <v>1</v>
      </c>
      <c r="L215" s="1">
        <v>177</v>
      </c>
      <c r="M215" s="1">
        <v>55</v>
      </c>
      <c r="N215" s="1">
        <v>61.2</v>
      </c>
      <c r="O215" s="2" t="s">
        <v>344</v>
      </c>
      <c r="P215" s="1" t="s">
        <v>173</v>
      </c>
      <c r="Q215" s="36"/>
      <c r="R215" s="36" t="s">
        <v>237</v>
      </c>
      <c r="CC215" s="1">
        <v>15.4</v>
      </c>
      <c r="CD215" s="1">
        <v>-1</v>
      </c>
      <c r="CE215" s="1">
        <v>762</v>
      </c>
      <c r="CH215" s="1">
        <v>13</v>
      </c>
      <c r="CS215" s="1">
        <v>1.17</v>
      </c>
      <c r="CT215" s="1">
        <v>-1</v>
      </c>
      <c r="CU215" s="1">
        <v>-1</v>
      </c>
      <c r="CV215" s="1">
        <v>-1</v>
      </c>
      <c r="CW215" s="1">
        <v>18100</v>
      </c>
      <c r="CX215" s="1">
        <v>-10</v>
      </c>
      <c r="CY215" s="1">
        <v>-5</v>
      </c>
      <c r="CZ215" s="1">
        <v>276</v>
      </c>
      <c r="DA215" s="1">
        <v>0.14</v>
      </c>
      <c r="DB215" s="1">
        <v>4210</v>
      </c>
      <c r="DC215" s="1">
        <v>-1</v>
      </c>
      <c r="DD215" s="1">
        <v>13</v>
      </c>
      <c r="DE215" s="1">
        <v>43.2</v>
      </c>
      <c r="DF215" s="1">
        <v>15.4</v>
      </c>
      <c r="DG215" s="1">
        <v>27300</v>
      </c>
      <c r="DH215" s="1">
        <v>13400</v>
      </c>
      <c r="DI215" s="1">
        <v>20.1</v>
      </c>
      <c r="DJ215" s="1">
        <v>35.1</v>
      </c>
      <c r="DK215" s="1">
        <v>14000</v>
      </c>
      <c r="DL215" s="1">
        <v>465</v>
      </c>
      <c r="DM215" s="1">
        <v>1.09</v>
      </c>
      <c r="DN215" s="1">
        <v>471</v>
      </c>
      <c r="DO215" s="1">
        <v>26.7</v>
      </c>
      <c r="DP215" s="1">
        <v>598</v>
      </c>
      <c r="DQ215" s="1">
        <v>-10</v>
      </c>
      <c r="DR215" s="1">
        <v>762</v>
      </c>
      <c r="DS215" s="1">
        <v>-20</v>
      </c>
      <c r="DT215" s="1">
        <v>1.52</v>
      </c>
      <c r="DU215" s="1">
        <v>470</v>
      </c>
      <c r="DV215" s="1">
        <v>13.8</v>
      </c>
      <c r="DW215" s="1">
        <v>9.01</v>
      </c>
      <c r="DX215" s="1">
        <v>1860</v>
      </c>
      <c r="DY215" s="1">
        <v>42.5</v>
      </c>
      <c r="DZ215" s="1">
        <v>4.72</v>
      </c>
      <c r="EA215" s="1">
        <v>65.8</v>
      </c>
    </row>
    <row r="216" spans="1:131" ht="14.25">
      <c r="A216" s="1" t="s">
        <v>656</v>
      </c>
      <c r="B216" s="1" t="s">
        <v>657</v>
      </c>
      <c r="C216" s="1">
        <v>605614</v>
      </c>
      <c r="D216" s="1">
        <v>7292046</v>
      </c>
      <c r="E216" s="1">
        <v>605616</v>
      </c>
      <c r="F216" s="1">
        <v>7292017</v>
      </c>
      <c r="G216" s="1">
        <v>213.9</v>
      </c>
      <c r="H216" s="2" t="s">
        <v>618</v>
      </c>
      <c r="I216" s="35">
        <v>50.9</v>
      </c>
      <c r="J216" s="35">
        <v>51.9</v>
      </c>
      <c r="K216" s="1">
        <f t="shared" si="3"/>
        <v>1</v>
      </c>
      <c r="L216" s="1">
        <v>177</v>
      </c>
      <c r="M216" s="1">
        <v>55</v>
      </c>
      <c r="N216" s="1">
        <v>61.2</v>
      </c>
      <c r="O216" s="2" t="s">
        <v>344</v>
      </c>
      <c r="P216" s="1" t="s">
        <v>173</v>
      </c>
      <c r="Q216" s="36"/>
      <c r="R216" s="36" t="s">
        <v>237</v>
      </c>
      <c r="CC216" s="1">
        <v>12.6</v>
      </c>
      <c r="CD216" s="1">
        <v>-1</v>
      </c>
      <c r="CE216" s="1">
        <v>659</v>
      </c>
      <c r="CH216" s="1">
        <v>11</v>
      </c>
      <c r="CS216" s="1">
        <v>2.65</v>
      </c>
      <c r="CT216" s="1">
        <v>-1</v>
      </c>
      <c r="CU216" s="1">
        <v>-1</v>
      </c>
      <c r="CV216" s="1">
        <v>-1</v>
      </c>
      <c r="CW216" s="1">
        <v>16300</v>
      </c>
      <c r="CX216" s="1">
        <v>5.61</v>
      </c>
      <c r="CY216" s="1">
        <v>-5</v>
      </c>
      <c r="CZ216" s="1">
        <v>166</v>
      </c>
      <c r="DA216" s="1">
        <v>0.1</v>
      </c>
      <c r="DB216" s="1">
        <v>2760</v>
      </c>
      <c r="DC216" s="1">
        <v>-1</v>
      </c>
      <c r="DD216" s="1">
        <v>11</v>
      </c>
      <c r="DE216" s="1">
        <v>23.2</v>
      </c>
      <c r="DF216" s="1">
        <v>12.6</v>
      </c>
      <c r="DG216" s="1">
        <v>23700</v>
      </c>
      <c r="DH216" s="1">
        <v>11900</v>
      </c>
      <c r="DI216" s="1">
        <v>19</v>
      </c>
      <c r="DJ216" s="1">
        <v>30.6</v>
      </c>
      <c r="DK216" s="1">
        <v>12200</v>
      </c>
      <c r="DL216" s="1">
        <v>468</v>
      </c>
      <c r="DM216" s="1">
        <v>-2</v>
      </c>
      <c r="DN216" s="1">
        <v>525</v>
      </c>
      <c r="DO216" s="1">
        <v>19.1</v>
      </c>
      <c r="DP216" s="1">
        <v>499</v>
      </c>
      <c r="DQ216" s="1">
        <v>5.94</v>
      </c>
      <c r="DR216" s="1">
        <v>659</v>
      </c>
      <c r="DS216" s="1">
        <v>-20</v>
      </c>
      <c r="DT216" s="1">
        <v>1.39</v>
      </c>
      <c r="DU216" s="1">
        <v>425</v>
      </c>
      <c r="DV216" s="1">
        <v>10.8</v>
      </c>
      <c r="DW216" s="1">
        <v>9.33</v>
      </c>
      <c r="DX216" s="1">
        <v>1640</v>
      </c>
      <c r="DY216" s="1">
        <v>31.5</v>
      </c>
      <c r="DZ216" s="1">
        <v>5.35</v>
      </c>
      <c r="EA216" s="1">
        <v>51.8</v>
      </c>
    </row>
    <row r="217" spans="1:131" ht="14.25">
      <c r="A217" s="1" t="s">
        <v>658</v>
      </c>
      <c r="B217" s="1" t="s">
        <v>659</v>
      </c>
      <c r="C217" s="1">
        <v>605614</v>
      </c>
      <c r="D217" s="1">
        <v>7292046</v>
      </c>
      <c r="E217" s="1">
        <v>605616</v>
      </c>
      <c r="F217" s="1">
        <v>7292016</v>
      </c>
      <c r="G217" s="1">
        <v>213.08</v>
      </c>
      <c r="H217" s="2" t="s">
        <v>618</v>
      </c>
      <c r="I217" s="35">
        <v>51.9</v>
      </c>
      <c r="J217" s="35">
        <v>52.9</v>
      </c>
      <c r="K217" s="1">
        <f t="shared" si="3"/>
        <v>1</v>
      </c>
      <c r="L217" s="1">
        <v>177</v>
      </c>
      <c r="M217" s="1">
        <v>55</v>
      </c>
      <c r="N217" s="1">
        <v>61.2</v>
      </c>
      <c r="O217" s="2" t="s">
        <v>344</v>
      </c>
      <c r="P217" s="1" t="s">
        <v>173</v>
      </c>
      <c r="Q217" s="36"/>
      <c r="R217" s="36" t="s">
        <v>237</v>
      </c>
      <c r="CC217" s="1">
        <v>3.52</v>
      </c>
      <c r="CD217" s="1">
        <v>-1</v>
      </c>
      <c r="CE217" s="1">
        <v>241</v>
      </c>
      <c r="CH217" s="1">
        <v>10.7</v>
      </c>
      <c r="CS217" s="1">
        <v>1.06</v>
      </c>
      <c r="CT217" s="1">
        <v>-1</v>
      </c>
      <c r="CU217" s="1">
        <v>-1</v>
      </c>
      <c r="CV217" s="1">
        <v>-1</v>
      </c>
      <c r="CW217" s="1">
        <v>16900</v>
      </c>
      <c r="CX217" s="1">
        <v>-10</v>
      </c>
      <c r="CY217" s="1">
        <v>-5</v>
      </c>
      <c r="CZ217" s="1">
        <v>149</v>
      </c>
      <c r="DA217" s="1">
        <v>0.11</v>
      </c>
      <c r="DB217" s="1">
        <v>2670</v>
      </c>
      <c r="DC217" s="1">
        <v>-1</v>
      </c>
      <c r="DD217" s="1">
        <v>10.7</v>
      </c>
      <c r="DE217" s="1">
        <v>21.3</v>
      </c>
      <c r="DF217" s="1">
        <v>3.52</v>
      </c>
      <c r="DG217" s="1">
        <v>23900</v>
      </c>
      <c r="DH217" s="1">
        <v>11600</v>
      </c>
      <c r="DI217" s="1">
        <v>16.6</v>
      </c>
      <c r="DJ217" s="1">
        <v>33.2</v>
      </c>
      <c r="DK217" s="1">
        <v>13500</v>
      </c>
      <c r="DL217" s="1">
        <v>459</v>
      </c>
      <c r="DM217" s="1">
        <v>-2</v>
      </c>
      <c r="DN217" s="1">
        <v>434</v>
      </c>
      <c r="DO217" s="1">
        <v>18.7</v>
      </c>
      <c r="DP217" s="1">
        <v>472</v>
      </c>
      <c r="DQ217" s="1">
        <v>6.07</v>
      </c>
      <c r="DR217" s="1">
        <v>241</v>
      </c>
      <c r="DS217" s="1">
        <v>-20</v>
      </c>
      <c r="DT217" s="1">
        <v>1.58</v>
      </c>
      <c r="DU217" s="1">
        <v>425</v>
      </c>
      <c r="DV217" s="1">
        <v>10.1</v>
      </c>
      <c r="DW217" s="1">
        <v>8.93</v>
      </c>
      <c r="DX217" s="1">
        <v>1590</v>
      </c>
      <c r="DY217" s="1">
        <v>31.6</v>
      </c>
      <c r="DZ217" s="1">
        <v>4.49</v>
      </c>
      <c r="EA217" s="1">
        <v>49.5</v>
      </c>
    </row>
    <row r="218" spans="1:131" ht="14.25">
      <c r="A218" s="1" t="s">
        <v>660</v>
      </c>
      <c r="B218" s="1" t="s">
        <v>661</v>
      </c>
      <c r="C218" s="1">
        <v>605614</v>
      </c>
      <c r="D218" s="1">
        <v>7292046</v>
      </c>
      <c r="E218" s="1">
        <v>605616</v>
      </c>
      <c r="F218" s="1">
        <v>7292013</v>
      </c>
      <c r="G218" s="1">
        <v>208.33</v>
      </c>
      <c r="H218" s="2" t="s">
        <v>618</v>
      </c>
      <c r="I218" s="35">
        <v>57.7</v>
      </c>
      <c r="J218" s="35">
        <v>58.7</v>
      </c>
      <c r="K218" s="1">
        <f t="shared" si="3"/>
        <v>1</v>
      </c>
      <c r="L218" s="1">
        <v>177</v>
      </c>
      <c r="M218" s="1">
        <v>55</v>
      </c>
      <c r="N218" s="1">
        <v>61.2</v>
      </c>
      <c r="O218" s="2" t="s">
        <v>344</v>
      </c>
      <c r="P218" s="1" t="s">
        <v>173</v>
      </c>
      <c r="Q218" s="36"/>
      <c r="R218" s="36" t="s">
        <v>237</v>
      </c>
      <c r="CC218" s="1">
        <v>3.87</v>
      </c>
      <c r="CD218" s="1">
        <v>2.55</v>
      </c>
      <c r="CE218" s="1">
        <v>315</v>
      </c>
      <c r="CH218" s="1">
        <v>3.5</v>
      </c>
      <c r="CS218" s="1">
        <v>2.98</v>
      </c>
      <c r="CT218" s="1">
        <v>2.55</v>
      </c>
      <c r="CU218" s="1">
        <v>2.55</v>
      </c>
      <c r="CV218" s="1">
        <v>-1</v>
      </c>
      <c r="CW218" s="1">
        <v>8290</v>
      </c>
      <c r="CX218" s="1">
        <v>-10</v>
      </c>
      <c r="CY218" s="1">
        <v>4.66</v>
      </c>
      <c r="CZ218" s="1">
        <v>105</v>
      </c>
      <c r="DA218" s="1">
        <v>0.27</v>
      </c>
      <c r="DB218" s="1">
        <v>3900</v>
      </c>
      <c r="DC218" s="1">
        <v>-1</v>
      </c>
      <c r="DD218" s="1">
        <v>3.5</v>
      </c>
      <c r="DE218" s="1">
        <v>5.32</v>
      </c>
      <c r="DF218" s="1">
        <v>3.87</v>
      </c>
      <c r="DG218" s="1">
        <v>10100</v>
      </c>
      <c r="DH218" s="1">
        <v>4370</v>
      </c>
      <c r="DI218" s="1">
        <v>22.6</v>
      </c>
      <c r="DJ218" s="1">
        <v>12.5</v>
      </c>
      <c r="DK218" s="1">
        <v>5690</v>
      </c>
      <c r="DL218" s="1">
        <v>232</v>
      </c>
      <c r="DM218" s="1">
        <v>-2</v>
      </c>
      <c r="DN218" s="1">
        <v>536</v>
      </c>
      <c r="DO218" s="1">
        <v>4.68</v>
      </c>
      <c r="DP218" s="1">
        <v>337</v>
      </c>
      <c r="DQ218" s="1">
        <v>13.8</v>
      </c>
      <c r="DR218" s="1">
        <v>315</v>
      </c>
      <c r="DS218" s="1">
        <v>-20</v>
      </c>
      <c r="DT218" s="1">
        <v>1.41</v>
      </c>
      <c r="DU218" s="1">
        <v>533</v>
      </c>
      <c r="DV218" s="1">
        <v>29.7</v>
      </c>
      <c r="DW218" s="1">
        <v>6.38</v>
      </c>
      <c r="DX218" s="1">
        <v>892</v>
      </c>
      <c r="DY218" s="1">
        <v>9.51</v>
      </c>
      <c r="DZ218" s="1">
        <v>6.4</v>
      </c>
      <c r="EA218" s="1">
        <v>23.2</v>
      </c>
    </row>
    <row r="219" spans="1:144" ht="14.25">
      <c r="A219" s="1" t="s">
        <v>662</v>
      </c>
      <c r="B219" s="1" t="s">
        <v>663</v>
      </c>
      <c r="C219" s="1">
        <v>605614</v>
      </c>
      <c r="D219" s="1">
        <v>7292046</v>
      </c>
      <c r="E219" s="1">
        <v>605616</v>
      </c>
      <c r="F219" s="1">
        <v>7292012</v>
      </c>
      <c r="G219" s="1">
        <v>207.53</v>
      </c>
      <c r="H219" s="2" t="s">
        <v>618</v>
      </c>
      <c r="I219" s="35">
        <v>59.15</v>
      </c>
      <c r="J219" s="35">
        <v>59.2</v>
      </c>
      <c r="K219" s="1">
        <f t="shared" si="3"/>
        <v>0.05000000000000426</v>
      </c>
      <c r="L219" s="1">
        <v>177</v>
      </c>
      <c r="M219" s="1">
        <v>55</v>
      </c>
      <c r="N219" s="1">
        <v>61.2</v>
      </c>
      <c r="O219" s="2" t="s">
        <v>344</v>
      </c>
      <c r="P219" s="1" t="s">
        <v>173</v>
      </c>
      <c r="Q219" s="36" t="s">
        <v>192</v>
      </c>
      <c r="R219" s="36" t="s">
        <v>231</v>
      </c>
      <c r="S219" s="1">
        <v>71.52</v>
      </c>
      <c r="T219" s="1">
        <v>0.44</v>
      </c>
      <c r="U219" s="1">
        <v>15.11</v>
      </c>
      <c r="V219" s="1">
        <v>2.72</v>
      </c>
      <c r="W219" s="1">
        <v>0.05</v>
      </c>
      <c r="X219" s="1">
        <v>0.89</v>
      </c>
      <c r="Y219" s="1">
        <v>2.77</v>
      </c>
      <c r="Z219" s="1">
        <v>2.12</v>
      </c>
      <c r="AA219" s="1">
        <v>4.25</v>
      </c>
      <c r="AB219" s="1">
        <v>0.13</v>
      </c>
      <c r="AC219" s="1">
        <v>-10</v>
      </c>
      <c r="AD219" s="1">
        <v>1050</v>
      </c>
      <c r="AE219" s="1">
        <v>-30</v>
      </c>
      <c r="AF219" s="1">
        <v>74</v>
      </c>
      <c r="AG219" s="1">
        <v>-100</v>
      </c>
      <c r="AH219" s="1">
        <v>-20</v>
      </c>
      <c r="AI219" s="1">
        <v>-20</v>
      </c>
      <c r="AJ219" s="1">
        <v>-30</v>
      </c>
      <c r="AK219" s="1">
        <v>34</v>
      </c>
      <c r="AL219" s="1">
        <v>-10</v>
      </c>
      <c r="AM219" s="1">
        <v>-10</v>
      </c>
      <c r="AN219" s="1">
        <v>-20</v>
      </c>
      <c r="AO219" s="1">
        <v>-30</v>
      </c>
      <c r="AP219" s="1">
        <v>47</v>
      </c>
      <c r="AQ219" s="1">
        <v>521</v>
      </c>
      <c r="AR219" s="1">
        <v>-50</v>
      </c>
      <c r="AS219" s="1">
        <v>-20</v>
      </c>
      <c r="AT219" s="1">
        <v>-30</v>
      </c>
      <c r="AU219" s="1">
        <v>574</v>
      </c>
      <c r="AV219" s="1">
        <v>-10</v>
      </c>
      <c r="AW219" s="1">
        <v>-10</v>
      </c>
      <c r="AX219" s="1">
        <v>52</v>
      </c>
      <c r="AY219" s="1">
        <v>-10</v>
      </c>
      <c r="AZ219" s="1">
        <v>33</v>
      </c>
      <c r="BA219" s="1">
        <v>155</v>
      </c>
      <c r="BB219" s="1">
        <v>1.01</v>
      </c>
      <c r="BD219" s="1">
        <v>47.2</v>
      </c>
      <c r="BF219" s="1">
        <v>1.72</v>
      </c>
      <c r="BG219" s="1">
        <v>0.95</v>
      </c>
      <c r="BH219" s="1">
        <v>0.7</v>
      </c>
      <c r="BI219" s="1">
        <v>2.46</v>
      </c>
      <c r="BK219" s="1">
        <v>0.31</v>
      </c>
      <c r="BL219" s="1">
        <v>24.9</v>
      </c>
      <c r="BM219" s="1">
        <v>0.12</v>
      </c>
      <c r="BO219" s="1">
        <v>18.7</v>
      </c>
      <c r="BP219" s="1">
        <v>5.18</v>
      </c>
      <c r="BR219" s="1">
        <v>5.73</v>
      </c>
      <c r="BS219" s="1">
        <v>3.17</v>
      </c>
      <c r="BU219" s="1">
        <v>0.34</v>
      </c>
      <c r="BV219" s="1">
        <v>3.19</v>
      </c>
      <c r="BW219" s="1">
        <v>0.12</v>
      </c>
      <c r="BX219" s="1">
        <v>0.83</v>
      </c>
      <c r="BZ219" s="1">
        <v>9.84</v>
      </c>
      <c r="CA219" s="1">
        <v>0.9</v>
      </c>
      <c r="CC219" s="1">
        <v>-20</v>
      </c>
      <c r="CE219" s="1">
        <v>521</v>
      </c>
      <c r="CF219" s="1">
        <v>24.9</v>
      </c>
      <c r="CG219" s="1">
        <v>47.2</v>
      </c>
      <c r="CI219" s="1">
        <v>47</v>
      </c>
      <c r="CJ219" s="1">
        <v>5.73</v>
      </c>
      <c r="CK219" s="1">
        <v>3.19</v>
      </c>
      <c r="CL219" s="1">
        <v>0.83</v>
      </c>
      <c r="CM219" s="1">
        <v>155</v>
      </c>
      <c r="CN219" s="1">
        <v>9.84</v>
      </c>
      <c r="CO219" s="1">
        <v>52</v>
      </c>
      <c r="EB219" s="1">
        <v>71</v>
      </c>
      <c r="EC219" s="1">
        <v>0.44</v>
      </c>
      <c r="ED219" s="1">
        <v>15</v>
      </c>
      <c r="EE219" s="1">
        <v>2.75</v>
      </c>
      <c r="EG219" s="1">
        <v>3</v>
      </c>
      <c r="EI219" s="1">
        <v>2.7</v>
      </c>
      <c r="EJ219" s="1">
        <v>0.05</v>
      </c>
      <c r="EK219" s="1">
        <v>0.88</v>
      </c>
      <c r="EL219" s="1">
        <v>2.1</v>
      </c>
      <c r="EM219" s="1">
        <v>4.22</v>
      </c>
      <c r="EN219" s="1">
        <v>0.13</v>
      </c>
    </row>
    <row r="220" spans="1:144" ht="14.25">
      <c r="A220" s="37" t="s">
        <v>664</v>
      </c>
      <c r="B220" s="37" t="s">
        <v>665</v>
      </c>
      <c r="C220" s="37">
        <v>605614</v>
      </c>
      <c r="D220" s="37">
        <v>7292046</v>
      </c>
      <c r="E220" s="37">
        <v>605616</v>
      </c>
      <c r="F220" s="37">
        <v>7292012</v>
      </c>
      <c r="G220" s="37">
        <v>206.69</v>
      </c>
      <c r="H220" s="38" t="s">
        <v>618</v>
      </c>
      <c r="I220" s="39">
        <v>59.7</v>
      </c>
      <c r="J220" s="39">
        <v>60.7</v>
      </c>
      <c r="K220" s="37">
        <f t="shared" si="3"/>
        <v>1</v>
      </c>
      <c r="L220" s="37">
        <v>177</v>
      </c>
      <c r="M220" s="37">
        <v>55</v>
      </c>
      <c r="N220" s="37">
        <v>61.2</v>
      </c>
      <c r="O220" s="38" t="s">
        <v>344</v>
      </c>
      <c r="P220" s="37" t="s">
        <v>173</v>
      </c>
      <c r="Q220" s="36"/>
      <c r="R220" s="36" t="s">
        <v>237</v>
      </c>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v>6.55</v>
      </c>
      <c r="CD220" s="37">
        <v>-1</v>
      </c>
      <c r="CE220" s="37">
        <v>1260</v>
      </c>
      <c r="CF220" s="37"/>
      <c r="CG220" s="37"/>
      <c r="CH220" s="37">
        <v>8.56</v>
      </c>
      <c r="CI220" s="37"/>
      <c r="CJ220" s="37"/>
      <c r="CK220" s="37"/>
      <c r="CL220" s="37"/>
      <c r="CM220" s="37"/>
      <c r="CN220" s="37"/>
      <c r="CO220" s="37"/>
      <c r="CP220" s="37"/>
      <c r="CQ220" s="37"/>
      <c r="CR220" s="37"/>
      <c r="CS220" s="37">
        <v>1.66</v>
      </c>
      <c r="CT220" s="37">
        <v>-1</v>
      </c>
      <c r="CU220" s="37">
        <v>-1</v>
      </c>
      <c r="CV220" s="37">
        <v>-1</v>
      </c>
      <c r="CW220" s="37">
        <v>14700</v>
      </c>
      <c r="CX220" s="37">
        <v>-10</v>
      </c>
      <c r="CY220" s="37">
        <v>-5</v>
      </c>
      <c r="CZ220" s="37">
        <v>131</v>
      </c>
      <c r="DA220" s="37">
        <v>0.13</v>
      </c>
      <c r="DB220" s="37">
        <v>4020</v>
      </c>
      <c r="DC220" s="37">
        <v>-1</v>
      </c>
      <c r="DD220" s="37">
        <v>8.56</v>
      </c>
      <c r="DE220" s="37">
        <v>18.7</v>
      </c>
      <c r="DF220" s="37">
        <v>6.55</v>
      </c>
      <c r="DG220" s="37">
        <v>20300</v>
      </c>
      <c r="DH220" s="37">
        <v>10700</v>
      </c>
      <c r="DI220" s="37">
        <v>20.2</v>
      </c>
      <c r="DJ220" s="37">
        <v>26.8</v>
      </c>
      <c r="DK220" s="37">
        <v>11800</v>
      </c>
      <c r="DL220" s="37">
        <v>331</v>
      </c>
      <c r="DM220" s="37">
        <v>3.46</v>
      </c>
      <c r="DN220" s="37">
        <v>566</v>
      </c>
      <c r="DO220" s="37">
        <v>13.6</v>
      </c>
      <c r="DP220" s="37">
        <v>331</v>
      </c>
      <c r="DQ220" s="37">
        <v>57.9</v>
      </c>
      <c r="DR220" s="37">
        <v>1260</v>
      </c>
      <c r="DS220" s="37">
        <v>-20</v>
      </c>
      <c r="DT220" s="37">
        <v>1.73</v>
      </c>
      <c r="DU220" s="37">
        <v>449</v>
      </c>
      <c r="DV220" s="37">
        <v>12.1</v>
      </c>
      <c r="DW220" s="37">
        <v>13.2</v>
      </c>
      <c r="DX220" s="37">
        <v>1420</v>
      </c>
      <c r="DY220" s="37">
        <v>28.6</v>
      </c>
      <c r="DZ220" s="37">
        <v>4.94</v>
      </c>
      <c r="EA220" s="37">
        <v>33.4</v>
      </c>
      <c r="EB220" s="37"/>
      <c r="EC220" s="37"/>
      <c r="ED220" s="37"/>
      <c r="EE220" s="37"/>
      <c r="EF220" s="37"/>
      <c r="EG220" s="37"/>
      <c r="EH220" s="37"/>
      <c r="EI220" s="37"/>
      <c r="EJ220" s="37"/>
      <c r="EK220" s="37"/>
      <c r="EL220" s="37"/>
      <c r="EM220" s="37"/>
      <c r="EN220" s="37"/>
    </row>
    <row r="221" spans="1:131" ht="14.25">
      <c r="A221" s="1" t="s">
        <v>666</v>
      </c>
      <c r="B221" s="1" t="s">
        <v>667</v>
      </c>
      <c r="C221" s="1">
        <v>605611</v>
      </c>
      <c r="D221" s="1">
        <v>7292096</v>
      </c>
      <c r="E221" s="1">
        <v>605612</v>
      </c>
      <c r="F221" s="1">
        <v>7292070</v>
      </c>
      <c r="G221" s="1">
        <v>218.97</v>
      </c>
      <c r="H221" s="2" t="s">
        <v>668</v>
      </c>
      <c r="I221" s="35">
        <v>44.7</v>
      </c>
      <c r="J221" s="35">
        <v>45.7</v>
      </c>
      <c r="K221" s="1">
        <f t="shared" si="3"/>
        <v>1</v>
      </c>
      <c r="L221" s="1">
        <v>177</v>
      </c>
      <c r="M221" s="1">
        <v>55</v>
      </c>
      <c r="N221" s="1">
        <v>94.4</v>
      </c>
      <c r="O221" s="2" t="s">
        <v>236</v>
      </c>
      <c r="P221" s="1" t="s">
        <v>173</v>
      </c>
      <c r="Q221" s="36"/>
      <c r="R221" s="36" t="s">
        <v>237</v>
      </c>
      <c r="CC221" s="1">
        <v>86.3</v>
      </c>
      <c r="CD221" s="1">
        <v>8</v>
      </c>
      <c r="CE221" s="1">
        <v>548</v>
      </c>
      <c r="CH221" s="1">
        <v>11.4</v>
      </c>
      <c r="CS221" s="1">
        <v>-1</v>
      </c>
      <c r="CT221" s="1">
        <v>8</v>
      </c>
      <c r="CU221" s="1">
        <v>4</v>
      </c>
      <c r="CV221" s="1">
        <v>-1</v>
      </c>
      <c r="CW221" s="1">
        <v>5300</v>
      </c>
      <c r="CX221" s="1">
        <v>-10</v>
      </c>
      <c r="CY221" s="1">
        <v>8</v>
      </c>
      <c r="CZ221" s="1">
        <v>14.3</v>
      </c>
      <c r="DA221" s="1">
        <v>-0.5</v>
      </c>
      <c r="DB221" s="1">
        <v>6700</v>
      </c>
      <c r="DC221" s="1">
        <v>-1</v>
      </c>
      <c r="DD221" s="1">
        <v>11.4</v>
      </c>
      <c r="DE221" s="1">
        <v>47</v>
      </c>
      <c r="DF221" s="1">
        <v>86.3</v>
      </c>
      <c r="DG221" s="1">
        <v>6400</v>
      </c>
      <c r="DH221" s="1">
        <v>-200</v>
      </c>
      <c r="DI221" s="1">
        <v>-1</v>
      </c>
      <c r="DJ221" s="1">
        <v>2.2</v>
      </c>
      <c r="DK221" s="1">
        <v>2800</v>
      </c>
      <c r="DL221" s="1">
        <v>131</v>
      </c>
      <c r="DM221" s="1">
        <v>-2</v>
      </c>
      <c r="DN221" s="1">
        <v>400</v>
      </c>
      <c r="DO221" s="1">
        <v>68.7</v>
      </c>
      <c r="DP221" s="1">
        <v>163</v>
      </c>
      <c r="DQ221" s="1">
        <v>-10</v>
      </c>
      <c r="DR221" s="1">
        <v>548</v>
      </c>
      <c r="DS221" s="1">
        <v>-20</v>
      </c>
      <c r="DT221" s="1">
        <v>2.2</v>
      </c>
      <c r="DU221" s="1">
        <v>900</v>
      </c>
      <c r="DV221" s="1">
        <v>11.2</v>
      </c>
      <c r="DW221" s="1">
        <v>-0.05</v>
      </c>
      <c r="DX221" s="1">
        <v>1230</v>
      </c>
      <c r="DY221" s="1">
        <v>21.1</v>
      </c>
      <c r="DZ221" s="1">
        <v>2.9</v>
      </c>
      <c r="EA221" s="1">
        <v>7.3</v>
      </c>
    </row>
    <row r="222" spans="1:131" ht="14.25">
      <c r="A222" s="1" t="s">
        <v>669</v>
      </c>
      <c r="B222" s="1" t="s">
        <v>670</v>
      </c>
      <c r="C222" s="1">
        <v>605611</v>
      </c>
      <c r="D222" s="1">
        <v>7292096</v>
      </c>
      <c r="E222" s="1">
        <v>605612</v>
      </c>
      <c r="F222" s="1">
        <v>7292070</v>
      </c>
      <c r="G222" s="1">
        <v>218.16</v>
      </c>
      <c r="H222" s="2" t="s">
        <v>668</v>
      </c>
      <c r="I222" s="35">
        <v>45.7</v>
      </c>
      <c r="J222" s="35">
        <v>46.7</v>
      </c>
      <c r="K222" s="1">
        <f t="shared" si="3"/>
        <v>1</v>
      </c>
      <c r="L222" s="1">
        <v>177</v>
      </c>
      <c r="M222" s="1">
        <v>55</v>
      </c>
      <c r="N222" s="1">
        <v>94.4</v>
      </c>
      <c r="O222" s="2" t="s">
        <v>236</v>
      </c>
      <c r="P222" s="1" t="s">
        <v>173</v>
      </c>
      <c r="Q222" s="36"/>
      <c r="R222" s="36" t="s">
        <v>237</v>
      </c>
      <c r="CC222" s="1">
        <v>46.7</v>
      </c>
      <c r="CD222" s="1">
        <v>7</v>
      </c>
      <c r="CE222" s="1">
        <v>263</v>
      </c>
      <c r="CH222" s="1">
        <v>13.9</v>
      </c>
      <c r="CS222" s="1">
        <v>-1</v>
      </c>
      <c r="CT222" s="1">
        <v>7</v>
      </c>
      <c r="CU222" s="1">
        <v>8</v>
      </c>
      <c r="CV222" s="1">
        <v>-1</v>
      </c>
      <c r="CW222" s="1">
        <v>8200</v>
      </c>
      <c r="CX222" s="1">
        <v>-10</v>
      </c>
      <c r="CY222" s="1">
        <v>-5</v>
      </c>
      <c r="CZ222" s="1">
        <v>13.8</v>
      </c>
      <c r="DA222" s="1">
        <v>-0.5</v>
      </c>
      <c r="DB222" s="1">
        <v>6500</v>
      </c>
      <c r="DC222" s="1">
        <v>-1</v>
      </c>
      <c r="DD222" s="1">
        <v>13.9</v>
      </c>
      <c r="DE222" s="1">
        <v>76.1</v>
      </c>
      <c r="DF222" s="1">
        <v>46.7</v>
      </c>
      <c r="DG222" s="1">
        <v>10700</v>
      </c>
      <c r="DH222" s="1">
        <v>300</v>
      </c>
      <c r="DI222" s="1">
        <v>-1</v>
      </c>
      <c r="DJ222" s="1">
        <v>6.2</v>
      </c>
      <c r="DK222" s="1">
        <v>5900</v>
      </c>
      <c r="DL222" s="1">
        <v>188</v>
      </c>
      <c r="DM222" s="1">
        <v>-2</v>
      </c>
      <c r="DN222" s="1">
        <v>500</v>
      </c>
      <c r="DO222" s="1">
        <v>74.5</v>
      </c>
      <c r="DP222" s="1">
        <v>177</v>
      </c>
      <c r="DQ222" s="1">
        <v>-10</v>
      </c>
      <c r="DR222" s="1">
        <v>263</v>
      </c>
      <c r="DS222" s="1">
        <v>-20</v>
      </c>
      <c r="DT222" s="1">
        <v>2.3</v>
      </c>
      <c r="DU222" s="1">
        <v>700</v>
      </c>
      <c r="DV222" s="1">
        <v>10.3</v>
      </c>
      <c r="DW222" s="1">
        <v>-0.05</v>
      </c>
      <c r="DX222" s="1">
        <v>1260</v>
      </c>
      <c r="DY222" s="1">
        <v>24.9</v>
      </c>
      <c r="DZ222" s="1">
        <v>2.6</v>
      </c>
      <c r="EA222" s="1">
        <v>11.8</v>
      </c>
    </row>
    <row r="223" spans="1:131" ht="14.25">
      <c r="A223" s="1" t="s">
        <v>671</v>
      </c>
      <c r="B223" s="1" t="s">
        <v>672</v>
      </c>
      <c r="C223" s="1">
        <v>605611</v>
      </c>
      <c r="D223" s="1">
        <v>7292096</v>
      </c>
      <c r="E223" s="1">
        <v>605612</v>
      </c>
      <c r="F223" s="1">
        <v>7292069</v>
      </c>
      <c r="G223" s="1">
        <v>217.34</v>
      </c>
      <c r="H223" s="2" t="s">
        <v>668</v>
      </c>
      <c r="I223" s="35">
        <v>46.7</v>
      </c>
      <c r="J223" s="35">
        <v>47.7</v>
      </c>
      <c r="K223" s="1">
        <f t="shared" si="3"/>
        <v>1</v>
      </c>
      <c r="L223" s="1">
        <v>177</v>
      </c>
      <c r="M223" s="1">
        <v>55</v>
      </c>
      <c r="N223" s="1">
        <v>94.4</v>
      </c>
      <c r="O223" s="2" t="s">
        <v>236</v>
      </c>
      <c r="P223" s="1" t="s">
        <v>173</v>
      </c>
      <c r="Q223" s="36"/>
      <c r="R223" s="36" t="s">
        <v>237</v>
      </c>
      <c r="CC223" s="1">
        <v>78.9</v>
      </c>
      <c r="CD223" s="1">
        <v>6</v>
      </c>
      <c r="CE223" s="1">
        <v>122</v>
      </c>
      <c r="CH223" s="1">
        <v>15</v>
      </c>
      <c r="CS223" s="1">
        <v>-1</v>
      </c>
      <c r="CT223" s="1">
        <v>6</v>
      </c>
      <c r="CU223" s="1">
        <v>5</v>
      </c>
      <c r="CV223" s="1">
        <v>-1</v>
      </c>
      <c r="CW223" s="1">
        <v>10100</v>
      </c>
      <c r="CX223" s="1">
        <v>-10</v>
      </c>
      <c r="CY223" s="1">
        <v>-5</v>
      </c>
      <c r="CZ223" s="1">
        <v>17.8</v>
      </c>
      <c r="DA223" s="1">
        <v>-0.5</v>
      </c>
      <c r="DB223" s="1">
        <v>6200</v>
      </c>
      <c r="DC223" s="1">
        <v>-1</v>
      </c>
      <c r="DD223" s="1">
        <v>15</v>
      </c>
      <c r="DE223" s="1">
        <v>88.7</v>
      </c>
      <c r="DF223" s="1">
        <v>78.9</v>
      </c>
      <c r="DG223" s="1">
        <v>12800</v>
      </c>
      <c r="DH223" s="1">
        <v>300</v>
      </c>
      <c r="DI223" s="1">
        <v>-1</v>
      </c>
      <c r="DJ223" s="1">
        <v>8.2</v>
      </c>
      <c r="DK223" s="1">
        <v>7900</v>
      </c>
      <c r="DL223" s="1">
        <v>200</v>
      </c>
      <c r="DM223" s="1">
        <v>-2</v>
      </c>
      <c r="DN223" s="1">
        <v>700</v>
      </c>
      <c r="DO223" s="1">
        <v>67</v>
      </c>
      <c r="DP223" s="1">
        <v>181</v>
      </c>
      <c r="DQ223" s="1">
        <v>-10</v>
      </c>
      <c r="DR223" s="1">
        <v>122</v>
      </c>
      <c r="DS223" s="1">
        <v>-20</v>
      </c>
      <c r="DT223" s="1">
        <v>2.3</v>
      </c>
      <c r="DU223" s="1">
        <v>700</v>
      </c>
      <c r="DV223" s="1">
        <v>9.4</v>
      </c>
      <c r="DW223" s="1">
        <v>-0.05</v>
      </c>
      <c r="DX223" s="1">
        <v>1140</v>
      </c>
      <c r="DY223" s="1">
        <v>25.2</v>
      </c>
      <c r="DZ223" s="1">
        <v>1.9</v>
      </c>
      <c r="EA223" s="1">
        <v>14.2</v>
      </c>
    </row>
    <row r="224" spans="1:131" ht="14.25">
      <c r="A224" s="1" t="s">
        <v>673</v>
      </c>
      <c r="B224" s="1" t="s">
        <v>674</v>
      </c>
      <c r="C224" s="1">
        <v>605611</v>
      </c>
      <c r="D224" s="1">
        <v>7292096</v>
      </c>
      <c r="E224" s="1">
        <v>605612</v>
      </c>
      <c r="F224" s="1">
        <v>7292068</v>
      </c>
      <c r="G224" s="1">
        <v>216.52</v>
      </c>
      <c r="H224" s="2" t="s">
        <v>668</v>
      </c>
      <c r="I224" s="35">
        <v>47.7</v>
      </c>
      <c r="J224" s="35">
        <v>48.7</v>
      </c>
      <c r="K224" s="1">
        <f t="shared" si="3"/>
        <v>1</v>
      </c>
      <c r="L224" s="1">
        <v>177</v>
      </c>
      <c r="M224" s="1">
        <v>55</v>
      </c>
      <c r="N224" s="1">
        <v>94.4</v>
      </c>
      <c r="O224" s="2" t="s">
        <v>236</v>
      </c>
      <c r="P224" s="1" t="s">
        <v>173</v>
      </c>
      <c r="Q224" s="36"/>
      <c r="R224" s="36" t="s">
        <v>237</v>
      </c>
      <c r="CC224" s="1">
        <v>48.6</v>
      </c>
      <c r="CD224" s="1">
        <v>6</v>
      </c>
      <c r="CE224" s="1">
        <v>321</v>
      </c>
      <c r="CH224" s="1">
        <v>12.5</v>
      </c>
      <c r="CS224" s="1">
        <v>-1</v>
      </c>
      <c r="CT224" s="1">
        <v>6</v>
      </c>
      <c r="CU224" s="1">
        <v>3</v>
      </c>
      <c r="CV224" s="1">
        <v>-1</v>
      </c>
      <c r="CW224" s="1">
        <v>7700</v>
      </c>
      <c r="CX224" s="1">
        <v>-10</v>
      </c>
      <c r="CY224" s="1">
        <v>-5</v>
      </c>
      <c r="CZ224" s="1">
        <v>17</v>
      </c>
      <c r="DA224" s="1">
        <v>-0.5</v>
      </c>
      <c r="DB224" s="1">
        <v>6400</v>
      </c>
      <c r="DC224" s="1">
        <v>-1</v>
      </c>
      <c r="DD224" s="1">
        <v>12.5</v>
      </c>
      <c r="DE224" s="1">
        <v>89.3</v>
      </c>
      <c r="DF224" s="1">
        <v>48.6</v>
      </c>
      <c r="DG224" s="1">
        <v>9500</v>
      </c>
      <c r="DH224" s="1">
        <v>300</v>
      </c>
      <c r="DI224" s="1">
        <v>-1</v>
      </c>
      <c r="DJ224" s="1">
        <v>5.8</v>
      </c>
      <c r="DK224" s="1">
        <v>5500</v>
      </c>
      <c r="DL224" s="1">
        <v>162</v>
      </c>
      <c r="DM224" s="1">
        <v>-2</v>
      </c>
      <c r="DN224" s="1">
        <v>500</v>
      </c>
      <c r="DO224" s="1">
        <v>82.9</v>
      </c>
      <c r="DP224" s="1">
        <v>160</v>
      </c>
      <c r="DQ224" s="1">
        <v>-10</v>
      </c>
      <c r="DR224" s="1">
        <v>321</v>
      </c>
      <c r="DS224" s="1">
        <v>-20</v>
      </c>
      <c r="DT224" s="1">
        <v>1.9</v>
      </c>
      <c r="DU224" s="1">
        <v>600</v>
      </c>
      <c r="DV224" s="1">
        <v>11.4</v>
      </c>
      <c r="DW224" s="1">
        <v>-0.05</v>
      </c>
      <c r="DX224" s="1">
        <v>1020</v>
      </c>
      <c r="DY224" s="1">
        <v>21.4</v>
      </c>
      <c r="DZ224" s="1">
        <v>1.8</v>
      </c>
      <c r="EA224" s="1">
        <v>9.4</v>
      </c>
    </row>
    <row r="225" spans="1:131" ht="14.25">
      <c r="A225" s="1" t="s">
        <v>675</v>
      </c>
      <c r="B225" s="1" t="s">
        <v>676</v>
      </c>
      <c r="C225" s="1">
        <v>605611</v>
      </c>
      <c r="D225" s="1">
        <v>7292096</v>
      </c>
      <c r="E225" s="1">
        <v>605612</v>
      </c>
      <c r="F225" s="1">
        <v>7292068</v>
      </c>
      <c r="G225" s="1">
        <v>215.7</v>
      </c>
      <c r="H225" s="2" t="s">
        <v>668</v>
      </c>
      <c r="I225" s="35">
        <v>48.7</v>
      </c>
      <c r="J225" s="35">
        <v>49.7</v>
      </c>
      <c r="K225" s="1">
        <f t="shared" si="3"/>
        <v>1</v>
      </c>
      <c r="L225" s="1">
        <v>177</v>
      </c>
      <c r="M225" s="1">
        <v>55</v>
      </c>
      <c r="N225" s="1">
        <v>94.4</v>
      </c>
      <c r="O225" s="2" t="s">
        <v>236</v>
      </c>
      <c r="P225" s="1" t="s">
        <v>173</v>
      </c>
      <c r="Q225" s="36"/>
      <c r="R225" s="36" t="s">
        <v>237</v>
      </c>
      <c r="CC225" s="1">
        <v>44</v>
      </c>
      <c r="CD225" s="1">
        <v>5</v>
      </c>
      <c r="CE225" s="1">
        <v>404</v>
      </c>
      <c r="CH225" s="1">
        <v>18.7</v>
      </c>
      <c r="CS225" s="1">
        <v>-1</v>
      </c>
      <c r="CT225" s="1">
        <v>5</v>
      </c>
      <c r="CU225" s="1">
        <v>2</v>
      </c>
      <c r="CV225" s="1">
        <v>-1</v>
      </c>
      <c r="CW225" s="1">
        <v>14000</v>
      </c>
      <c r="CX225" s="1">
        <v>-10</v>
      </c>
      <c r="CY225" s="1">
        <v>-5</v>
      </c>
      <c r="CZ225" s="1">
        <v>22.8</v>
      </c>
      <c r="DA225" s="1">
        <v>-0.5</v>
      </c>
      <c r="DB225" s="1">
        <v>10300</v>
      </c>
      <c r="DC225" s="1">
        <v>-1</v>
      </c>
      <c r="DD225" s="1">
        <v>18.7</v>
      </c>
      <c r="DE225" s="1">
        <v>161</v>
      </c>
      <c r="DF225" s="1">
        <v>44</v>
      </c>
      <c r="DG225" s="1">
        <v>16700</v>
      </c>
      <c r="DH225" s="1">
        <v>600</v>
      </c>
      <c r="DI225" s="1">
        <v>-1</v>
      </c>
      <c r="DJ225" s="1">
        <v>11.5</v>
      </c>
      <c r="DK225" s="1">
        <v>10500</v>
      </c>
      <c r="DL225" s="1">
        <v>257</v>
      </c>
      <c r="DM225" s="1">
        <v>-2</v>
      </c>
      <c r="DN225" s="1">
        <v>500</v>
      </c>
      <c r="DO225" s="1">
        <v>98.7</v>
      </c>
      <c r="DP225" s="1">
        <v>169</v>
      </c>
      <c r="DQ225" s="1">
        <v>7</v>
      </c>
      <c r="DR225" s="1">
        <v>404</v>
      </c>
      <c r="DS225" s="1">
        <v>-20</v>
      </c>
      <c r="DT225" s="1">
        <v>2.5</v>
      </c>
      <c r="DU225" s="1">
        <v>600</v>
      </c>
      <c r="DV225" s="1">
        <v>10</v>
      </c>
      <c r="DW225" s="1">
        <v>-0.05</v>
      </c>
      <c r="DX225" s="1">
        <v>1480</v>
      </c>
      <c r="DY225" s="1">
        <v>36.2</v>
      </c>
      <c r="DZ225" s="1">
        <v>2</v>
      </c>
      <c r="EA225" s="1">
        <v>17.9</v>
      </c>
    </row>
    <row r="226" spans="1:144" ht="14.25">
      <c r="A226" s="1" t="s">
        <v>677</v>
      </c>
      <c r="B226" s="1" t="s">
        <v>678</v>
      </c>
      <c r="C226" s="1">
        <v>605611</v>
      </c>
      <c r="D226" s="1">
        <v>7292096</v>
      </c>
      <c r="E226" s="1">
        <v>605613</v>
      </c>
      <c r="F226" s="1">
        <v>7292066</v>
      </c>
      <c r="G226" s="1">
        <v>213.76</v>
      </c>
      <c r="H226" s="2" t="s">
        <v>668</v>
      </c>
      <c r="I226" s="35">
        <v>51.53</v>
      </c>
      <c r="J226" s="35">
        <v>51.6</v>
      </c>
      <c r="K226" s="1">
        <f t="shared" si="3"/>
        <v>0.07000000000000028</v>
      </c>
      <c r="L226" s="1">
        <v>177</v>
      </c>
      <c r="M226" s="1">
        <v>55</v>
      </c>
      <c r="N226" s="1">
        <v>94.4</v>
      </c>
      <c r="O226" s="2" t="s">
        <v>236</v>
      </c>
      <c r="P226" s="1" t="s">
        <v>173</v>
      </c>
      <c r="Q226" s="36" t="s">
        <v>200</v>
      </c>
      <c r="R226" s="36" t="s">
        <v>201</v>
      </c>
      <c r="S226" s="1">
        <v>50.2</v>
      </c>
      <c r="T226" s="1">
        <v>0.79</v>
      </c>
      <c r="U226" s="1">
        <v>12.6</v>
      </c>
      <c r="V226" s="1">
        <v>11.44</v>
      </c>
      <c r="W226" s="1">
        <v>0.19</v>
      </c>
      <c r="X226" s="1">
        <v>11.87</v>
      </c>
      <c r="Y226" s="1">
        <v>10.31</v>
      </c>
      <c r="Z226" s="1">
        <v>0.55</v>
      </c>
      <c r="AA226" s="1">
        <v>1.99</v>
      </c>
      <c r="AB226" s="1">
        <v>0.06</v>
      </c>
      <c r="AC226" s="1">
        <v>-10</v>
      </c>
      <c r="AD226" s="1">
        <v>246</v>
      </c>
      <c r="AE226" s="1">
        <v>-30</v>
      </c>
      <c r="AF226" s="1">
        <v>-30</v>
      </c>
      <c r="AG226" s="1">
        <v>103</v>
      </c>
      <c r="AH226" s="1">
        <v>719</v>
      </c>
      <c r="AI226" s="1">
        <v>71</v>
      </c>
      <c r="AJ226" s="1">
        <v>-30</v>
      </c>
      <c r="AK226" s="1">
        <v>-30</v>
      </c>
      <c r="AL226" s="1">
        <v>-10</v>
      </c>
      <c r="AM226" s="1">
        <v>-10</v>
      </c>
      <c r="AN226" s="1">
        <v>254</v>
      </c>
      <c r="AO226" s="1">
        <v>-30</v>
      </c>
      <c r="AP226" s="1">
        <v>25</v>
      </c>
      <c r="AQ226" s="1">
        <v>616</v>
      </c>
      <c r="AR226" s="1">
        <v>-50</v>
      </c>
      <c r="AS226" s="1">
        <v>33</v>
      </c>
      <c r="AT226" s="1">
        <v>-30</v>
      </c>
      <c r="AU226" s="1">
        <v>119</v>
      </c>
      <c r="AV226" s="1">
        <v>-10</v>
      </c>
      <c r="AW226" s="1">
        <v>-10</v>
      </c>
      <c r="AX226" s="1">
        <v>259</v>
      </c>
      <c r="AY226" s="1">
        <v>15</v>
      </c>
      <c r="AZ226" s="1">
        <v>85</v>
      </c>
      <c r="BA226" s="1">
        <v>49</v>
      </c>
      <c r="BB226" s="1">
        <v>1.04</v>
      </c>
      <c r="BD226" s="1">
        <v>6.48</v>
      </c>
      <c r="BF226" s="1">
        <v>2.86</v>
      </c>
      <c r="BG226" s="1">
        <v>1.73</v>
      </c>
      <c r="BH226" s="1">
        <v>0.5700000000000001</v>
      </c>
      <c r="BI226" s="1">
        <v>2.42</v>
      </c>
      <c r="BK226" s="1">
        <v>0.55</v>
      </c>
      <c r="BL226" s="1">
        <v>2.62</v>
      </c>
      <c r="BM226" s="1">
        <v>0.22</v>
      </c>
      <c r="BO226" s="1">
        <v>5.34</v>
      </c>
      <c r="BP226" s="1">
        <v>1</v>
      </c>
      <c r="BR226" s="1">
        <v>38.6</v>
      </c>
      <c r="BS226" s="1">
        <v>1.8</v>
      </c>
      <c r="BU226" s="1">
        <v>0.42</v>
      </c>
      <c r="BV226" s="1">
        <v>-0.5</v>
      </c>
      <c r="BW226" s="1">
        <v>0.27</v>
      </c>
      <c r="BX226" s="1">
        <v>-0.2</v>
      </c>
      <c r="BZ226" s="1">
        <v>17.4</v>
      </c>
      <c r="CA226" s="1">
        <v>1.49</v>
      </c>
      <c r="CC226" s="1">
        <v>71</v>
      </c>
      <c r="CE226" s="1">
        <v>616</v>
      </c>
      <c r="CF226" s="1">
        <v>2.62</v>
      </c>
      <c r="CG226" s="1">
        <v>6.48</v>
      </c>
      <c r="CI226" s="1">
        <v>25</v>
      </c>
      <c r="CJ226" s="1">
        <v>38.6</v>
      </c>
      <c r="CK226" s="1">
        <v>-0.5</v>
      </c>
      <c r="CL226" s="1">
        <v>-0.2</v>
      </c>
      <c r="CM226" s="1">
        <v>49</v>
      </c>
      <c r="CN226" s="1">
        <v>17.4</v>
      </c>
      <c r="CO226" s="1">
        <v>259</v>
      </c>
      <c r="EB226" s="1">
        <v>48.2</v>
      </c>
      <c r="EC226" s="1">
        <v>0.76</v>
      </c>
      <c r="ED226" s="1">
        <v>12.1</v>
      </c>
      <c r="EE226" s="1">
        <v>9.9</v>
      </c>
      <c r="EG226" s="1">
        <v>12.2</v>
      </c>
      <c r="EI226" s="1">
        <v>10.98</v>
      </c>
      <c r="EJ226" s="1">
        <v>0.18</v>
      </c>
      <c r="EK226" s="1">
        <v>11.4</v>
      </c>
      <c r="EL226" s="1">
        <v>0.53</v>
      </c>
      <c r="EM226" s="1">
        <v>1.91</v>
      </c>
      <c r="EN226" s="1">
        <v>0.06</v>
      </c>
    </row>
    <row r="227" spans="1:131" ht="14.25">
      <c r="A227" s="1" t="s">
        <v>679</v>
      </c>
      <c r="B227" s="1" t="s">
        <v>680</v>
      </c>
      <c r="C227" s="1">
        <v>605611</v>
      </c>
      <c r="D227" s="1">
        <v>7292096</v>
      </c>
      <c r="E227" s="1">
        <v>605613</v>
      </c>
      <c r="F227" s="1">
        <v>7292063</v>
      </c>
      <c r="G227" s="1">
        <v>209.1</v>
      </c>
      <c r="H227" s="2" t="s">
        <v>668</v>
      </c>
      <c r="I227" s="35">
        <v>56.75</v>
      </c>
      <c r="J227" s="35">
        <v>57.75</v>
      </c>
      <c r="K227" s="1">
        <f t="shared" si="3"/>
        <v>1</v>
      </c>
      <c r="L227" s="1">
        <v>177</v>
      </c>
      <c r="M227" s="1">
        <v>55</v>
      </c>
      <c r="N227" s="1">
        <v>94.4</v>
      </c>
      <c r="O227" s="2" t="s">
        <v>236</v>
      </c>
      <c r="P227" s="1" t="s">
        <v>173</v>
      </c>
      <c r="Q227" s="36"/>
      <c r="R227" s="36" t="s">
        <v>237</v>
      </c>
      <c r="CC227" s="1">
        <v>245</v>
      </c>
      <c r="CD227" s="1">
        <v>10</v>
      </c>
      <c r="CE227" s="1">
        <v>482</v>
      </c>
      <c r="CH227" s="1">
        <v>28.6</v>
      </c>
      <c r="CS227" s="1">
        <v>2</v>
      </c>
      <c r="CT227" s="1">
        <v>10</v>
      </c>
      <c r="CU227" s="1">
        <v>2</v>
      </c>
      <c r="CV227" s="1">
        <v>-1</v>
      </c>
      <c r="CW227" s="1">
        <v>18300</v>
      </c>
      <c r="CX227" s="1">
        <v>-10</v>
      </c>
      <c r="CY227" s="1">
        <v>-5</v>
      </c>
      <c r="CZ227" s="1">
        <v>16.1</v>
      </c>
      <c r="DA227" s="1">
        <v>-0.5</v>
      </c>
      <c r="DB227" s="1">
        <v>4000</v>
      </c>
      <c r="DC227" s="1">
        <v>-1</v>
      </c>
      <c r="DD227" s="1">
        <v>28.6</v>
      </c>
      <c r="DE227" s="1">
        <v>342</v>
      </c>
      <c r="DF227" s="1">
        <v>245</v>
      </c>
      <c r="DG227" s="1">
        <v>28900</v>
      </c>
      <c r="DH227" s="1">
        <v>300</v>
      </c>
      <c r="DI227" s="1">
        <v>0.8</v>
      </c>
      <c r="DJ227" s="1">
        <v>18</v>
      </c>
      <c r="DK227" s="1">
        <v>20500</v>
      </c>
      <c r="DL227" s="1">
        <v>404</v>
      </c>
      <c r="DM227" s="1">
        <v>0.9</v>
      </c>
      <c r="DN227" s="1">
        <v>500</v>
      </c>
      <c r="DO227" s="1">
        <v>184</v>
      </c>
      <c r="DP227" s="1">
        <v>207</v>
      </c>
      <c r="DQ227" s="1">
        <v>11</v>
      </c>
      <c r="DR227" s="1">
        <v>482</v>
      </c>
      <c r="DS227" s="1">
        <v>-20</v>
      </c>
      <c r="DT227" s="1">
        <v>1.7000000000000002</v>
      </c>
      <c r="DU227" s="1">
        <v>500</v>
      </c>
      <c r="DV227" s="1">
        <v>2.9</v>
      </c>
      <c r="DW227" s="1">
        <v>-0.05</v>
      </c>
      <c r="DX227" s="1">
        <v>1590</v>
      </c>
      <c r="DY227" s="1">
        <v>43.2</v>
      </c>
      <c r="DZ227" s="1">
        <v>2.9</v>
      </c>
      <c r="EA227" s="1">
        <v>41.5</v>
      </c>
    </row>
    <row r="228" spans="1:131" ht="14.25">
      <c r="A228" s="1" t="s">
        <v>681</v>
      </c>
      <c r="B228" s="1" t="s">
        <v>682</v>
      </c>
      <c r="C228" s="1">
        <v>605611</v>
      </c>
      <c r="D228" s="1">
        <v>7292096</v>
      </c>
      <c r="E228" s="1">
        <v>605613</v>
      </c>
      <c r="F228" s="1">
        <v>7292063</v>
      </c>
      <c r="G228" s="1">
        <v>208.28</v>
      </c>
      <c r="H228" s="2" t="s">
        <v>668</v>
      </c>
      <c r="I228" s="35">
        <v>57.75</v>
      </c>
      <c r="J228" s="35">
        <v>58.75</v>
      </c>
      <c r="K228" s="1">
        <f t="shared" si="3"/>
        <v>1</v>
      </c>
      <c r="L228" s="1">
        <v>177</v>
      </c>
      <c r="M228" s="1">
        <v>55</v>
      </c>
      <c r="N228" s="1">
        <v>94.4</v>
      </c>
      <c r="O228" s="2" t="s">
        <v>236</v>
      </c>
      <c r="P228" s="1" t="s">
        <v>173</v>
      </c>
      <c r="Q228" s="36"/>
      <c r="R228" s="36" t="s">
        <v>237</v>
      </c>
      <c r="CC228" s="1">
        <v>89.3</v>
      </c>
      <c r="CD228" s="1">
        <v>3</v>
      </c>
      <c r="CE228" s="1">
        <v>879</v>
      </c>
      <c r="CH228" s="1">
        <v>26.6</v>
      </c>
      <c r="CS228" s="1">
        <v>-1</v>
      </c>
      <c r="CT228" s="1">
        <v>3</v>
      </c>
      <c r="CU228" s="1">
        <v>3</v>
      </c>
      <c r="CV228" s="1">
        <v>-1</v>
      </c>
      <c r="CW228" s="1">
        <v>19200</v>
      </c>
      <c r="CX228" s="1">
        <v>8</v>
      </c>
      <c r="CY228" s="1">
        <v>5</v>
      </c>
      <c r="CZ228" s="1">
        <v>194</v>
      </c>
      <c r="DA228" s="1">
        <v>0.2</v>
      </c>
      <c r="DB228" s="1">
        <v>8200</v>
      </c>
      <c r="DC228" s="1">
        <v>-1</v>
      </c>
      <c r="DD228" s="1">
        <v>26.6</v>
      </c>
      <c r="DE228" s="1">
        <v>88.5</v>
      </c>
      <c r="DF228" s="1">
        <v>89.3</v>
      </c>
      <c r="DG228" s="1">
        <v>39700</v>
      </c>
      <c r="DH228" s="1">
        <v>5000</v>
      </c>
      <c r="DI228" s="1">
        <v>7.6</v>
      </c>
      <c r="DJ228" s="1">
        <v>21.2</v>
      </c>
      <c r="DK228" s="1">
        <v>14800</v>
      </c>
      <c r="DL228" s="1">
        <v>438</v>
      </c>
      <c r="DM228" s="1">
        <v>0.8</v>
      </c>
      <c r="DN228" s="1">
        <v>700</v>
      </c>
      <c r="DO228" s="1">
        <v>41.6</v>
      </c>
      <c r="DP228" s="1">
        <v>467</v>
      </c>
      <c r="DQ228" s="1">
        <v>6</v>
      </c>
      <c r="DR228" s="1">
        <v>879</v>
      </c>
      <c r="DS228" s="1">
        <v>-20</v>
      </c>
      <c r="DT228" s="1">
        <v>2.5</v>
      </c>
      <c r="DU228" s="1">
        <v>500</v>
      </c>
      <c r="DV228" s="1">
        <v>8</v>
      </c>
      <c r="DW228" s="1">
        <v>-0.05</v>
      </c>
      <c r="DX228" s="1">
        <v>3350</v>
      </c>
      <c r="DY228" s="1">
        <v>67.4</v>
      </c>
      <c r="DZ228" s="1">
        <v>3.9</v>
      </c>
      <c r="EA228" s="1">
        <v>40.3</v>
      </c>
    </row>
    <row r="229" spans="1:131" ht="14.25">
      <c r="A229" s="1" t="s">
        <v>683</v>
      </c>
      <c r="B229" s="1" t="s">
        <v>684</v>
      </c>
      <c r="C229" s="1">
        <v>605611</v>
      </c>
      <c r="D229" s="1">
        <v>7292096</v>
      </c>
      <c r="E229" s="1">
        <v>605613</v>
      </c>
      <c r="F229" s="1">
        <v>7292062</v>
      </c>
      <c r="G229" s="1">
        <v>207.47</v>
      </c>
      <c r="H229" s="2" t="s">
        <v>668</v>
      </c>
      <c r="I229" s="35">
        <v>58.75</v>
      </c>
      <c r="J229" s="35">
        <v>59.75</v>
      </c>
      <c r="K229" s="1">
        <f t="shared" si="3"/>
        <v>1</v>
      </c>
      <c r="L229" s="1">
        <v>177</v>
      </c>
      <c r="M229" s="1">
        <v>55</v>
      </c>
      <c r="N229" s="1">
        <v>94.4</v>
      </c>
      <c r="O229" s="2" t="s">
        <v>236</v>
      </c>
      <c r="P229" s="1" t="s">
        <v>173</v>
      </c>
      <c r="Q229" s="36"/>
      <c r="R229" s="36" t="s">
        <v>237</v>
      </c>
      <c r="CC229" s="1">
        <v>68.1</v>
      </c>
      <c r="CD229" s="1">
        <v>2</v>
      </c>
      <c r="CE229" s="1">
        <v>1520</v>
      </c>
      <c r="CH229" s="1">
        <v>27.7</v>
      </c>
      <c r="CS229" s="1">
        <v>-1</v>
      </c>
      <c r="CT229" s="1">
        <v>2</v>
      </c>
      <c r="CU229" s="1">
        <v>-1</v>
      </c>
      <c r="CV229" s="1">
        <v>-1</v>
      </c>
      <c r="CW229" s="1">
        <v>21400</v>
      </c>
      <c r="CX229" s="1">
        <v>-10</v>
      </c>
      <c r="CY229" s="1">
        <v>5</v>
      </c>
      <c r="CZ229" s="1">
        <v>334</v>
      </c>
      <c r="DA229" s="1">
        <v>0.30000000000000004</v>
      </c>
      <c r="DB229" s="1">
        <v>6400</v>
      </c>
      <c r="DC229" s="1">
        <v>-1</v>
      </c>
      <c r="DD229" s="1">
        <v>27.7</v>
      </c>
      <c r="DE229" s="1">
        <v>46.5</v>
      </c>
      <c r="DF229" s="1">
        <v>68.1</v>
      </c>
      <c r="DG229" s="1">
        <v>46400</v>
      </c>
      <c r="DH229" s="1">
        <v>10300</v>
      </c>
      <c r="DI229" s="1">
        <v>11.4</v>
      </c>
      <c r="DJ229" s="1">
        <v>26.4</v>
      </c>
      <c r="DK229" s="1">
        <v>15100</v>
      </c>
      <c r="DL229" s="1">
        <v>449</v>
      </c>
      <c r="DM229" s="1">
        <v>1</v>
      </c>
      <c r="DN229" s="1">
        <v>500</v>
      </c>
      <c r="DO229" s="1">
        <v>41.7</v>
      </c>
      <c r="DP229" s="1">
        <v>550</v>
      </c>
      <c r="DQ229" s="1">
        <v>7</v>
      </c>
      <c r="DR229" s="1">
        <v>1520</v>
      </c>
      <c r="DS229" s="1">
        <v>-20</v>
      </c>
      <c r="DT229" s="1">
        <v>2.2</v>
      </c>
      <c r="DU229" s="1">
        <v>500</v>
      </c>
      <c r="DV229" s="1">
        <v>13.2</v>
      </c>
      <c r="DW229" s="1">
        <v>8</v>
      </c>
      <c r="DX229" s="1">
        <v>3230</v>
      </c>
      <c r="DY229" s="1">
        <v>82.8</v>
      </c>
      <c r="DZ229" s="1">
        <v>3</v>
      </c>
      <c r="EA229" s="1">
        <v>39.9</v>
      </c>
    </row>
    <row r="230" spans="1:131" ht="14.25">
      <c r="A230" s="1" t="s">
        <v>685</v>
      </c>
      <c r="B230" s="1" t="s">
        <v>686</v>
      </c>
      <c r="C230" s="1">
        <v>605611</v>
      </c>
      <c r="D230" s="1">
        <v>7292096</v>
      </c>
      <c r="E230" s="1">
        <v>605613</v>
      </c>
      <c r="F230" s="1">
        <v>7292061</v>
      </c>
      <c r="G230" s="1">
        <v>206.65</v>
      </c>
      <c r="H230" s="2" t="s">
        <v>668</v>
      </c>
      <c r="I230" s="35">
        <v>59.75</v>
      </c>
      <c r="J230" s="35">
        <v>60.75</v>
      </c>
      <c r="K230" s="1">
        <f t="shared" si="3"/>
        <v>1</v>
      </c>
      <c r="L230" s="1">
        <v>177</v>
      </c>
      <c r="M230" s="1">
        <v>55</v>
      </c>
      <c r="N230" s="1">
        <v>94.4</v>
      </c>
      <c r="O230" s="2" t="s">
        <v>236</v>
      </c>
      <c r="P230" s="1" t="s">
        <v>173</v>
      </c>
      <c r="Q230" s="36"/>
      <c r="R230" s="36" t="s">
        <v>237</v>
      </c>
      <c r="CC230" s="1">
        <v>106</v>
      </c>
      <c r="CD230" s="1">
        <v>1</v>
      </c>
      <c r="CE230" s="1">
        <v>1870</v>
      </c>
      <c r="CH230" s="1">
        <v>24.4</v>
      </c>
      <c r="CS230" s="1">
        <v>-1</v>
      </c>
      <c r="CT230" s="1">
        <v>1</v>
      </c>
      <c r="CU230" s="1">
        <v>-1</v>
      </c>
      <c r="CV230" s="1">
        <v>-1</v>
      </c>
      <c r="CW230" s="1">
        <v>12200</v>
      </c>
      <c r="CX230" s="1">
        <v>-10</v>
      </c>
      <c r="CY230" s="1">
        <v>-5</v>
      </c>
      <c r="CZ230" s="1">
        <v>86.7</v>
      </c>
      <c r="DA230" s="1">
        <v>0.30000000000000004</v>
      </c>
      <c r="DB230" s="1">
        <v>8400</v>
      </c>
      <c r="DC230" s="1">
        <v>-1</v>
      </c>
      <c r="DD230" s="1">
        <v>24.4</v>
      </c>
      <c r="DE230" s="1">
        <v>55.7</v>
      </c>
      <c r="DF230" s="1">
        <v>106</v>
      </c>
      <c r="DG230" s="1">
        <v>26500</v>
      </c>
      <c r="DH230" s="1">
        <v>2700</v>
      </c>
      <c r="DI230" s="1">
        <v>10.7</v>
      </c>
      <c r="DJ230" s="1">
        <v>13.5</v>
      </c>
      <c r="DK230" s="1">
        <v>8800</v>
      </c>
      <c r="DL230" s="1">
        <v>318</v>
      </c>
      <c r="DM230" s="1">
        <v>1.2</v>
      </c>
      <c r="DN230" s="1">
        <v>700</v>
      </c>
      <c r="DO230" s="1">
        <v>54.8</v>
      </c>
      <c r="DP230" s="1">
        <v>477</v>
      </c>
      <c r="DQ230" s="1">
        <v>7</v>
      </c>
      <c r="DR230" s="1">
        <v>1870</v>
      </c>
      <c r="DS230" s="1">
        <v>-20</v>
      </c>
      <c r="DT230" s="1">
        <v>3.4</v>
      </c>
      <c r="DU230" s="1">
        <v>500</v>
      </c>
      <c r="DV230" s="1">
        <v>9.7</v>
      </c>
      <c r="DW230" s="1">
        <v>-0.05</v>
      </c>
      <c r="DX230" s="1">
        <v>2170</v>
      </c>
      <c r="DY230" s="1">
        <v>52.8</v>
      </c>
      <c r="DZ230" s="1">
        <v>4.4</v>
      </c>
      <c r="EA230" s="1">
        <v>23.6</v>
      </c>
    </row>
    <row r="231" spans="1:131" ht="14.25">
      <c r="A231" s="1" t="s">
        <v>687</v>
      </c>
      <c r="B231" s="1" t="s">
        <v>688</v>
      </c>
      <c r="C231" s="1">
        <v>605611</v>
      </c>
      <c r="D231" s="1">
        <v>7292096</v>
      </c>
      <c r="E231" s="1">
        <v>605613</v>
      </c>
      <c r="F231" s="1">
        <v>7292061</v>
      </c>
      <c r="G231" s="1">
        <v>205.83</v>
      </c>
      <c r="H231" s="2" t="s">
        <v>668</v>
      </c>
      <c r="I231" s="35">
        <v>60.75</v>
      </c>
      <c r="J231" s="35">
        <v>61.75</v>
      </c>
      <c r="K231" s="1">
        <f t="shared" si="3"/>
        <v>1</v>
      </c>
      <c r="L231" s="1">
        <v>177</v>
      </c>
      <c r="M231" s="1">
        <v>55</v>
      </c>
      <c r="N231" s="1">
        <v>94.4</v>
      </c>
      <c r="O231" s="2" t="s">
        <v>236</v>
      </c>
      <c r="P231" s="1" t="s">
        <v>173</v>
      </c>
      <c r="Q231" s="36"/>
      <c r="R231" s="36" t="s">
        <v>237</v>
      </c>
      <c r="CC231" s="1">
        <v>31.1</v>
      </c>
      <c r="CD231" s="1">
        <v>3</v>
      </c>
      <c r="CE231" s="1">
        <v>1780</v>
      </c>
      <c r="CH231" s="1">
        <v>16.2</v>
      </c>
      <c r="CS231" s="1">
        <v>-1</v>
      </c>
      <c r="CT231" s="1">
        <v>3</v>
      </c>
      <c r="CU231" s="1">
        <v>3</v>
      </c>
      <c r="CV231" s="1">
        <v>-1</v>
      </c>
      <c r="CW231" s="1">
        <v>10100</v>
      </c>
      <c r="CX231" s="1">
        <v>-10</v>
      </c>
      <c r="CY231" s="1">
        <v>4</v>
      </c>
      <c r="CZ231" s="1">
        <v>67.8</v>
      </c>
      <c r="DA231" s="1">
        <v>0.1</v>
      </c>
      <c r="DB231" s="1">
        <v>7700</v>
      </c>
      <c r="DC231" s="1">
        <v>-1</v>
      </c>
      <c r="DD231" s="1">
        <v>16.2</v>
      </c>
      <c r="DE231" s="1">
        <v>54.3</v>
      </c>
      <c r="DF231" s="1">
        <v>31.1</v>
      </c>
      <c r="DG231" s="1">
        <v>21500</v>
      </c>
      <c r="DH231" s="1">
        <v>2900</v>
      </c>
      <c r="DI231" s="1">
        <v>3.1</v>
      </c>
      <c r="DJ231" s="1">
        <v>11.2</v>
      </c>
      <c r="DK231" s="1">
        <v>7700</v>
      </c>
      <c r="DL231" s="1">
        <v>324</v>
      </c>
      <c r="DM231" s="1">
        <v>4.1</v>
      </c>
      <c r="DN231" s="1">
        <v>800</v>
      </c>
      <c r="DO231" s="1">
        <v>53.3</v>
      </c>
      <c r="DP231" s="1">
        <v>299</v>
      </c>
      <c r="DQ231" s="1">
        <v>-10</v>
      </c>
      <c r="DR231" s="1">
        <v>1780</v>
      </c>
      <c r="DS231" s="1">
        <v>-20</v>
      </c>
      <c r="DT231" s="1">
        <v>3.5</v>
      </c>
      <c r="DU231" s="1">
        <v>500</v>
      </c>
      <c r="DV231" s="1">
        <v>7.9</v>
      </c>
      <c r="DW231" s="1">
        <v>-0.05</v>
      </c>
      <c r="DX231" s="1">
        <v>1730</v>
      </c>
      <c r="DY231" s="1">
        <v>45.1</v>
      </c>
      <c r="DZ231" s="1">
        <v>3.5</v>
      </c>
      <c r="EA231" s="1">
        <v>22.5</v>
      </c>
    </row>
    <row r="232" spans="1:131" ht="14.25">
      <c r="A232" s="1" t="s">
        <v>689</v>
      </c>
      <c r="B232" s="1" t="s">
        <v>690</v>
      </c>
      <c r="C232" s="1">
        <v>605611</v>
      </c>
      <c r="D232" s="1">
        <v>7292096</v>
      </c>
      <c r="E232" s="1">
        <v>605613</v>
      </c>
      <c r="F232" s="1">
        <v>7292060</v>
      </c>
      <c r="G232" s="1">
        <v>204.93</v>
      </c>
      <c r="H232" s="2" t="s">
        <v>668</v>
      </c>
      <c r="I232" s="35">
        <v>61.75</v>
      </c>
      <c r="J232" s="35">
        <v>62.95</v>
      </c>
      <c r="K232" s="1">
        <f t="shared" si="3"/>
        <v>1.2000000000000028</v>
      </c>
      <c r="L232" s="1">
        <v>177</v>
      </c>
      <c r="M232" s="1">
        <v>55</v>
      </c>
      <c r="N232" s="1">
        <v>94.4</v>
      </c>
      <c r="O232" s="2" t="s">
        <v>280</v>
      </c>
      <c r="P232" s="1" t="s">
        <v>173</v>
      </c>
      <c r="Q232" s="36"/>
      <c r="R232" s="36" t="s">
        <v>237</v>
      </c>
      <c r="CC232" s="1">
        <v>1360</v>
      </c>
      <c r="CD232" s="1">
        <v>6</v>
      </c>
      <c r="CE232" s="1">
        <v>195000</v>
      </c>
      <c r="CH232" s="1">
        <v>120</v>
      </c>
      <c r="CS232" s="1">
        <v>5</v>
      </c>
      <c r="CT232" s="1">
        <v>6</v>
      </c>
      <c r="CU232" s="1">
        <v>2</v>
      </c>
      <c r="CV232" s="1">
        <v>6</v>
      </c>
      <c r="CW232" s="1">
        <v>3800</v>
      </c>
      <c r="CX232" s="1">
        <v>82</v>
      </c>
      <c r="CY232" s="1">
        <v>-5</v>
      </c>
      <c r="CZ232" s="1">
        <v>25</v>
      </c>
      <c r="DA232" s="1">
        <v>-0.5</v>
      </c>
      <c r="DB232" s="1">
        <v>2100</v>
      </c>
      <c r="DC232" s="1">
        <v>-1</v>
      </c>
      <c r="DD232" s="1">
        <v>120</v>
      </c>
      <c r="DE232" s="1">
        <v>29.8</v>
      </c>
      <c r="DF232" s="1">
        <v>1360</v>
      </c>
      <c r="DG232" s="1">
        <v>482000</v>
      </c>
      <c r="DH232" s="1">
        <v>1200</v>
      </c>
      <c r="DI232" s="1">
        <v>3</v>
      </c>
      <c r="DJ232" s="1">
        <v>3.5</v>
      </c>
      <c r="DK232" s="1">
        <v>2500</v>
      </c>
      <c r="DL232" s="1">
        <v>331</v>
      </c>
      <c r="DM232" s="1">
        <v>8.7</v>
      </c>
      <c r="DN232" s="1">
        <v>300</v>
      </c>
      <c r="DO232" s="1">
        <v>202</v>
      </c>
      <c r="DP232" s="1">
        <v>99</v>
      </c>
      <c r="DQ232" s="1">
        <v>12</v>
      </c>
      <c r="DR232" s="1">
        <v>195000</v>
      </c>
      <c r="DS232" s="1">
        <v>45</v>
      </c>
      <c r="DT232" s="1">
        <v>1</v>
      </c>
      <c r="DU232" s="1">
        <v>400</v>
      </c>
      <c r="DV232" s="1">
        <v>2.3</v>
      </c>
      <c r="DW232" s="1">
        <v>53</v>
      </c>
      <c r="DX232" s="1">
        <v>447</v>
      </c>
      <c r="DY232" s="1">
        <v>16.9</v>
      </c>
      <c r="DZ232" s="1">
        <v>2.8</v>
      </c>
      <c r="EA232" s="1">
        <v>-1</v>
      </c>
    </row>
    <row r="233" spans="1:131" ht="14.25">
      <c r="A233" s="1" t="s">
        <v>691</v>
      </c>
      <c r="B233" s="1" t="s">
        <v>692</v>
      </c>
      <c r="C233" s="1">
        <v>605611</v>
      </c>
      <c r="D233" s="1">
        <v>7292096</v>
      </c>
      <c r="E233" s="1">
        <v>605613</v>
      </c>
      <c r="F233" s="1">
        <v>7292060</v>
      </c>
      <c r="G233" s="1">
        <v>204.37</v>
      </c>
      <c r="H233" s="2" t="s">
        <v>668</v>
      </c>
      <c r="I233" s="35">
        <v>62.95</v>
      </c>
      <c r="J233" s="35">
        <v>63.1</v>
      </c>
      <c r="K233" s="1">
        <f t="shared" si="3"/>
        <v>0.14999999999999858</v>
      </c>
      <c r="L233" s="1">
        <v>177</v>
      </c>
      <c r="M233" s="1">
        <v>55</v>
      </c>
      <c r="N233" s="1">
        <v>94.4</v>
      </c>
      <c r="O233" s="2" t="s">
        <v>344</v>
      </c>
      <c r="P233" s="1" t="s">
        <v>173</v>
      </c>
      <c r="Q233" s="36"/>
      <c r="R233" s="36" t="s">
        <v>237</v>
      </c>
      <c r="CC233" s="1">
        <v>321</v>
      </c>
      <c r="CD233" s="1">
        <v>2</v>
      </c>
      <c r="CE233" s="1">
        <v>31700</v>
      </c>
      <c r="CH233" s="1">
        <v>31.9</v>
      </c>
      <c r="CS233" s="1">
        <v>-1</v>
      </c>
      <c r="CT233" s="1">
        <v>2</v>
      </c>
      <c r="CU233" s="1">
        <v>3</v>
      </c>
      <c r="CV233" s="1">
        <v>-1</v>
      </c>
      <c r="CW233" s="1">
        <v>2800</v>
      </c>
      <c r="CX233" s="1">
        <v>20</v>
      </c>
      <c r="CY233" s="1">
        <v>-5</v>
      </c>
      <c r="CZ233" s="1">
        <v>12</v>
      </c>
      <c r="DA233" s="1">
        <v>0.30000000000000004</v>
      </c>
      <c r="DB233" s="1">
        <v>6500</v>
      </c>
      <c r="DC233" s="1">
        <v>-1</v>
      </c>
      <c r="DD233" s="1">
        <v>31.9</v>
      </c>
      <c r="DE233" s="1">
        <v>22.8</v>
      </c>
      <c r="DF233" s="1">
        <v>321</v>
      </c>
      <c r="DG233" s="1">
        <v>90600</v>
      </c>
      <c r="DH233" s="1">
        <v>-200</v>
      </c>
      <c r="DI233" s="1">
        <v>9.7</v>
      </c>
      <c r="DJ233" s="1">
        <v>-1</v>
      </c>
      <c r="DK233" s="1">
        <v>2800</v>
      </c>
      <c r="DL233" s="1">
        <v>559</v>
      </c>
      <c r="DM233" s="1">
        <v>1.6</v>
      </c>
      <c r="DN233" s="1">
        <v>300</v>
      </c>
      <c r="DO233" s="1">
        <v>29.4</v>
      </c>
      <c r="DP233" s="1">
        <v>182</v>
      </c>
      <c r="DQ233" s="1">
        <v>-10</v>
      </c>
      <c r="DR233" s="1">
        <v>31700</v>
      </c>
      <c r="DS233" s="1">
        <v>11</v>
      </c>
      <c r="DT233" s="1">
        <v>0.8</v>
      </c>
      <c r="DU233" s="1">
        <v>600</v>
      </c>
      <c r="DV233" s="1">
        <v>6.1</v>
      </c>
      <c r="DW233" s="1">
        <v>11</v>
      </c>
      <c r="DX233" s="1">
        <v>411</v>
      </c>
      <c r="DY233" s="1">
        <v>10</v>
      </c>
      <c r="DZ233" s="1">
        <v>5</v>
      </c>
      <c r="EA233" s="1">
        <v>12.7</v>
      </c>
    </row>
    <row r="234" spans="1:131" ht="14.25">
      <c r="A234" s="1" t="s">
        <v>693</v>
      </c>
      <c r="B234" s="1" t="s">
        <v>694</v>
      </c>
      <c r="C234" s="1">
        <v>605611</v>
      </c>
      <c r="D234" s="1">
        <v>7292096</v>
      </c>
      <c r="E234" s="1">
        <v>605613</v>
      </c>
      <c r="F234" s="1">
        <v>7292060</v>
      </c>
      <c r="G234" s="1">
        <v>203.9</v>
      </c>
      <c r="H234" s="2" t="s">
        <v>668</v>
      </c>
      <c r="I234" s="35">
        <v>63.1</v>
      </c>
      <c r="J234" s="35">
        <v>64.1</v>
      </c>
      <c r="K234" s="1">
        <f t="shared" si="3"/>
        <v>0.9999999999999929</v>
      </c>
      <c r="L234" s="1">
        <v>177</v>
      </c>
      <c r="M234" s="1">
        <v>55</v>
      </c>
      <c r="N234" s="1">
        <v>94.4</v>
      </c>
      <c r="O234" s="2" t="s">
        <v>344</v>
      </c>
      <c r="P234" s="1" t="s">
        <v>173</v>
      </c>
      <c r="Q234" s="36"/>
      <c r="R234" s="36" t="s">
        <v>237</v>
      </c>
      <c r="CC234" s="1">
        <v>22.7</v>
      </c>
      <c r="CD234" s="1">
        <v>1</v>
      </c>
      <c r="CE234" s="1">
        <v>7790</v>
      </c>
      <c r="CH234" s="1">
        <v>13.3</v>
      </c>
      <c r="CS234" s="1">
        <v>-1</v>
      </c>
      <c r="CT234" s="1">
        <v>1</v>
      </c>
      <c r="CU234" s="1">
        <v>1</v>
      </c>
      <c r="CV234" s="1">
        <v>-1</v>
      </c>
      <c r="CW234" s="1">
        <v>6800</v>
      </c>
      <c r="CX234" s="1">
        <v>-10</v>
      </c>
      <c r="CY234" s="1">
        <v>-5</v>
      </c>
      <c r="CZ234" s="1">
        <v>28.2</v>
      </c>
      <c r="DA234" s="1">
        <v>0.2</v>
      </c>
      <c r="DB234" s="1">
        <v>4200</v>
      </c>
      <c r="DC234" s="1">
        <v>-1</v>
      </c>
      <c r="DD234" s="1">
        <v>13.3</v>
      </c>
      <c r="DE234" s="1">
        <v>16.1</v>
      </c>
      <c r="DF234" s="1">
        <v>22.7</v>
      </c>
      <c r="DG234" s="1">
        <v>19600</v>
      </c>
      <c r="DH234" s="1">
        <v>2600</v>
      </c>
      <c r="DI234" s="1">
        <v>13.1</v>
      </c>
      <c r="DJ234" s="1">
        <v>5.1</v>
      </c>
      <c r="DK234" s="1">
        <v>3900</v>
      </c>
      <c r="DL234" s="1">
        <v>275</v>
      </c>
      <c r="DM234" s="1">
        <v>0.8</v>
      </c>
      <c r="DN234" s="1">
        <v>500</v>
      </c>
      <c r="DO234" s="1">
        <v>31.4</v>
      </c>
      <c r="DP234" s="1">
        <v>327</v>
      </c>
      <c r="DQ234" s="1">
        <v>45</v>
      </c>
      <c r="DR234" s="1">
        <v>7790</v>
      </c>
      <c r="DS234" s="1">
        <v>-20</v>
      </c>
      <c r="DT234" s="1">
        <v>1.2</v>
      </c>
      <c r="DU234" s="1">
        <v>600</v>
      </c>
      <c r="DV234" s="1">
        <v>4.9</v>
      </c>
      <c r="DW234" s="1">
        <v>6</v>
      </c>
      <c r="DX234" s="1">
        <v>959</v>
      </c>
      <c r="DY234" s="1">
        <v>14.7</v>
      </c>
      <c r="DZ234" s="1">
        <v>3.7</v>
      </c>
      <c r="EA234" s="1">
        <v>57</v>
      </c>
    </row>
    <row r="235" spans="1:131" ht="14.25">
      <c r="A235" s="1" t="s">
        <v>695</v>
      </c>
      <c r="B235" s="1" t="s">
        <v>696</v>
      </c>
      <c r="C235" s="1">
        <v>605611</v>
      </c>
      <c r="D235" s="1">
        <v>7292096</v>
      </c>
      <c r="E235" s="1">
        <v>605613</v>
      </c>
      <c r="F235" s="1">
        <v>7292059</v>
      </c>
      <c r="G235" s="1">
        <v>203.08</v>
      </c>
      <c r="H235" s="2" t="s">
        <v>668</v>
      </c>
      <c r="I235" s="35">
        <v>64.1</v>
      </c>
      <c r="J235" s="35">
        <v>65.1</v>
      </c>
      <c r="K235" s="1">
        <f t="shared" si="3"/>
        <v>1</v>
      </c>
      <c r="L235" s="1">
        <v>177</v>
      </c>
      <c r="M235" s="1">
        <v>55</v>
      </c>
      <c r="N235" s="1">
        <v>94.4</v>
      </c>
      <c r="O235" s="2" t="s">
        <v>344</v>
      </c>
      <c r="P235" s="1" t="s">
        <v>173</v>
      </c>
      <c r="Q235" s="36"/>
      <c r="R235" s="36" t="s">
        <v>237</v>
      </c>
      <c r="CC235" s="1">
        <v>59.2</v>
      </c>
      <c r="CD235" s="1">
        <v>-1</v>
      </c>
      <c r="CE235" s="1">
        <v>7900</v>
      </c>
      <c r="CH235" s="1">
        <v>12.8</v>
      </c>
      <c r="CS235" s="1">
        <v>-1</v>
      </c>
      <c r="CT235" s="1">
        <v>-1</v>
      </c>
      <c r="CU235" s="1">
        <v>3</v>
      </c>
      <c r="CV235" s="1">
        <v>-1</v>
      </c>
      <c r="CW235" s="1">
        <v>10500</v>
      </c>
      <c r="CX235" s="1">
        <v>9</v>
      </c>
      <c r="CY235" s="1">
        <v>6</v>
      </c>
      <c r="CZ235" s="1">
        <v>33.5</v>
      </c>
      <c r="DA235" s="1">
        <v>0.1</v>
      </c>
      <c r="DB235" s="1">
        <v>3200</v>
      </c>
      <c r="DC235" s="1">
        <v>-1</v>
      </c>
      <c r="DD235" s="1">
        <v>12.8</v>
      </c>
      <c r="DE235" s="1">
        <v>11.2</v>
      </c>
      <c r="DF235" s="1">
        <v>59.2</v>
      </c>
      <c r="DG235" s="1">
        <v>25800</v>
      </c>
      <c r="DH235" s="1">
        <v>5700</v>
      </c>
      <c r="DI235" s="1">
        <v>16.2</v>
      </c>
      <c r="DJ235" s="1">
        <v>10.4</v>
      </c>
      <c r="DK235" s="1">
        <v>5400</v>
      </c>
      <c r="DL235" s="1">
        <v>397</v>
      </c>
      <c r="DM235" s="1">
        <v>1</v>
      </c>
      <c r="DN235" s="1">
        <v>500</v>
      </c>
      <c r="DO235" s="1">
        <v>18.7</v>
      </c>
      <c r="DP235" s="1">
        <v>367</v>
      </c>
      <c r="DQ235" s="1">
        <v>19</v>
      </c>
      <c r="DR235" s="1">
        <v>7900</v>
      </c>
      <c r="DS235" s="1">
        <v>-20</v>
      </c>
      <c r="DT235" s="1">
        <v>1.3</v>
      </c>
      <c r="DU235" s="1">
        <v>500</v>
      </c>
      <c r="DV235" s="1">
        <v>6.2</v>
      </c>
      <c r="DW235" s="1">
        <v>8</v>
      </c>
      <c r="DX235" s="1">
        <v>1230</v>
      </c>
      <c r="DY235" s="1">
        <v>21.6</v>
      </c>
      <c r="DZ235" s="1">
        <v>2.9</v>
      </c>
      <c r="EA235" s="1">
        <v>45.4</v>
      </c>
    </row>
    <row r="236" spans="1:131" ht="14.25">
      <c r="A236" s="1" t="s">
        <v>697</v>
      </c>
      <c r="B236" s="1" t="s">
        <v>698</v>
      </c>
      <c r="C236" s="1">
        <v>605611</v>
      </c>
      <c r="D236" s="1">
        <v>7292096</v>
      </c>
      <c r="E236" s="1">
        <v>605613</v>
      </c>
      <c r="F236" s="1">
        <v>7292058</v>
      </c>
      <c r="G236" s="1">
        <v>202.26</v>
      </c>
      <c r="H236" s="2" t="s">
        <v>668</v>
      </c>
      <c r="I236" s="35">
        <v>65.1</v>
      </c>
      <c r="J236" s="35">
        <v>66.1</v>
      </c>
      <c r="K236" s="1">
        <f t="shared" si="3"/>
        <v>1</v>
      </c>
      <c r="L236" s="1">
        <v>177</v>
      </c>
      <c r="M236" s="1">
        <v>55</v>
      </c>
      <c r="N236" s="1">
        <v>94.4</v>
      </c>
      <c r="O236" s="2" t="s">
        <v>344</v>
      </c>
      <c r="P236" s="1" t="s">
        <v>173</v>
      </c>
      <c r="Q236" s="36"/>
      <c r="R236" s="36" t="s">
        <v>237</v>
      </c>
      <c r="CC236" s="1">
        <v>24.3</v>
      </c>
      <c r="CD236" s="1">
        <v>-1</v>
      </c>
      <c r="CE236" s="1">
        <v>2860</v>
      </c>
      <c r="CH236" s="1">
        <v>8.8</v>
      </c>
      <c r="CS236" s="1">
        <v>-1</v>
      </c>
      <c r="CT236" s="1">
        <v>-1</v>
      </c>
      <c r="CU236" s="1">
        <v>3</v>
      </c>
      <c r="CV236" s="1">
        <v>-1</v>
      </c>
      <c r="CW236" s="1">
        <v>14000</v>
      </c>
      <c r="CX236" s="1">
        <v>-10</v>
      </c>
      <c r="CY236" s="1">
        <v>3</v>
      </c>
      <c r="CZ236" s="1">
        <v>31.7</v>
      </c>
      <c r="DA236" s="1">
        <v>0.2</v>
      </c>
      <c r="DB236" s="1">
        <v>4200</v>
      </c>
      <c r="DC236" s="1">
        <v>-1</v>
      </c>
      <c r="DD236" s="1">
        <v>8.8</v>
      </c>
      <c r="DE236" s="1">
        <v>7.6</v>
      </c>
      <c r="DF236" s="1">
        <v>24.3</v>
      </c>
      <c r="DG236" s="1">
        <v>20700</v>
      </c>
      <c r="DH236" s="1">
        <v>7600</v>
      </c>
      <c r="DI236" s="1">
        <v>17</v>
      </c>
      <c r="DJ236" s="1">
        <v>16.8</v>
      </c>
      <c r="DK236" s="1">
        <v>9300</v>
      </c>
      <c r="DL236" s="1">
        <v>414</v>
      </c>
      <c r="DM236" s="1">
        <v>-2</v>
      </c>
      <c r="DN236" s="1">
        <v>400</v>
      </c>
      <c r="DO236" s="1">
        <v>12.2</v>
      </c>
      <c r="DP236" s="1">
        <v>347</v>
      </c>
      <c r="DQ236" s="1">
        <v>6</v>
      </c>
      <c r="DR236" s="1">
        <v>2860</v>
      </c>
      <c r="DS236" s="1">
        <v>-20</v>
      </c>
      <c r="DT236" s="1">
        <v>1.3</v>
      </c>
      <c r="DU236" s="1">
        <v>700</v>
      </c>
      <c r="DV236" s="1">
        <v>7.9</v>
      </c>
      <c r="DW236" s="1">
        <v>9</v>
      </c>
      <c r="DX236" s="1">
        <v>1380</v>
      </c>
      <c r="DY236" s="1">
        <v>23.6</v>
      </c>
      <c r="DZ236" s="1">
        <v>2.9</v>
      </c>
      <c r="EA236" s="1">
        <v>58.5</v>
      </c>
    </row>
    <row r="237" spans="1:131" ht="14.25">
      <c r="A237" s="1" t="s">
        <v>699</v>
      </c>
      <c r="B237" s="1" t="s">
        <v>700</v>
      </c>
      <c r="C237" s="1">
        <v>605611</v>
      </c>
      <c r="D237" s="1">
        <v>7292096</v>
      </c>
      <c r="E237" s="1">
        <v>605613</v>
      </c>
      <c r="F237" s="1">
        <v>7292058</v>
      </c>
      <c r="G237" s="1">
        <v>201.44</v>
      </c>
      <c r="H237" s="2" t="s">
        <v>668</v>
      </c>
      <c r="I237" s="35">
        <v>66.1</v>
      </c>
      <c r="J237" s="35">
        <v>67.1</v>
      </c>
      <c r="K237" s="1">
        <f t="shared" si="3"/>
        <v>1</v>
      </c>
      <c r="L237" s="1">
        <v>177</v>
      </c>
      <c r="M237" s="1">
        <v>55</v>
      </c>
      <c r="N237" s="1">
        <v>94.4</v>
      </c>
      <c r="O237" s="2" t="s">
        <v>344</v>
      </c>
      <c r="P237" s="1" t="s">
        <v>173</v>
      </c>
      <c r="Q237" s="36"/>
      <c r="R237" s="36" t="s">
        <v>237</v>
      </c>
      <c r="CC237" s="1">
        <v>5.6</v>
      </c>
      <c r="CD237" s="1">
        <v>-1</v>
      </c>
      <c r="CE237" s="1">
        <v>141</v>
      </c>
      <c r="CH237" s="1">
        <v>12</v>
      </c>
      <c r="CS237" s="1">
        <v>-1</v>
      </c>
      <c r="CT237" s="1">
        <v>-1</v>
      </c>
      <c r="CU237" s="1">
        <v>1</v>
      </c>
      <c r="CV237" s="1">
        <v>-1</v>
      </c>
      <c r="CW237" s="1">
        <v>12900</v>
      </c>
      <c r="CX237" s="1">
        <v>-10</v>
      </c>
      <c r="CY237" s="1">
        <v>-5</v>
      </c>
      <c r="CZ237" s="1">
        <v>42.5</v>
      </c>
      <c r="DA237" s="1">
        <v>0.1</v>
      </c>
      <c r="DB237" s="1">
        <v>3700</v>
      </c>
      <c r="DC237" s="1">
        <v>-1</v>
      </c>
      <c r="DD237" s="1">
        <v>12</v>
      </c>
      <c r="DE237" s="1">
        <v>13.8</v>
      </c>
      <c r="DF237" s="1">
        <v>5.6</v>
      </c>
      <c r="DG237" s="1">
        <v>20000</v>
      </c>
      <c r="DH237" s="1">
        <v>7000</v>
      </c>
      <c r="DI237" s="1">
        <v>19.4</v>
      </c>
      <c r="DJ237" s="1">
        <v>15.9</v>
      </c>
      <c r="DK237" s="1">
        <v>6100</v>
      </c>
      <c r="DL237" s="1">
        <v>349</v>
      </c>
      <c r="DM237" s="1">
        <v>1</v>
      </c>
      <c r="DN237" s="1">
        <v>400</v>
      </c>
      <c r="DO237" s="1">
        <v>19</v>
      </c>
      <c r="DP237" s="1">
        <v>447</v>
      </c>
      <c r="DQ237" s="1">
        <v>8</v>
      </c>
      <c r="DR237" s="1">
        <v>141</v>
      </c>
      <c r="DS237" s="1">
        <v>-20</v>
      </c>
      <c r="DT237" s="1">
        <v>1.4</v>
      </c>
      <c r="DU237" s="1">
        <v>500</v>
      </c>
      <c r="DV237" s="1">
        <v>11.3</v>
      </c>
      <c r="DW237" s="1">
        <v>11</v>
      </c>
      <c r="DX237" s="1">
        <v>1500</v>
      </c>
      <c r="DY237" s="1">
        <v>18.4</v>
      </c>
      <c r="DZ237" s="1">
        <v>3.6</v>
      </c>
      <c r="EA237" s="1">
        <v>51.3</v>
      </c>
    </row>
    <row r="238" spans="1:131" ht="14.25">
      <c r="A238" s="1" t="s">
        <v>701</v>
      </c>
      <c r="B238" s="1" t="s">
        <v>702</v>
      </c>
      <c r="C238" s="1">
        <v>605611</v>
      </c>
      <c r="D238" s="1">
        <v>7292096</v>
      </c>
      <c r="E238" s="1">
        <v>605613</v>
      </c>
      <c r="F238" s="1">
        <v>7292057</v>
      </c>
      <c r="G238" s="1">
        <v>200.89</v>
      </c>
      <c r="H238" s="2" t="s">
        <v>668</v>
      </c>
      <c r="I238" s="35">
        <v>67.1</v>
      </c>
      <c r="J238" s="35">
        <v>67.45</v>
      </c>
      <c r="K238" s="1">
        <f t="shared" si="3"/>
        <v>0.3500000000000085</v>
      </c>
      <c r="L238" s="1">
        <v>177</v>
      </c>
      <c r="M238" s="1">
        <v>55</v>
      </c>
      <c r="N238" s="1">
        <v>94.4</v>
      </c>
      <c r="O238" s="2" t="s">
        <v>344</v>
      </c>
      <c r="P238" s="1" t="s">
        <v>173</v>
      </c>
      <c r="Q238" s="36"/>
      <c r="R238" s="36" t="s">
        <v>237</v>
      </c>
      <c r="CC238" s="1">
        <v>29.6</v>
      </c>
      <c r="CD238" s="1">
        <v>-1</v>
      </c>
      <c r="CE238" s="1">
        <v>292</v>
      </c>
      <c r="CH238" s="1">
        <v>13.4</v>
      </c>
      <c r="CS238" s="1">
        <v>-1</v>
      </c>
      <c r="CT238" s="1">
        <v>-1</v>
      </c>
      <c r="CU238" s="1">
        <v>-1</v>
      </c>
      <c r="CV238" s="1">
        <v>-1</v>
      </c>
      <c r="CW238" s="1">
        <v>19000</v>
      </c>
      <c r="CX238" s="1">
        <v>-10</v>
      </c>
      <c r="CY238" s="1">
        <v>-5</v>
      </c>
      <c r="CZ238" s="1">
        <v>60</v>
      </c>
      <c r="DA238" s="1">
        <v>0.1</v>
      </c>
      <c r="DB238" s="1">
        <v>3000</v>
      </c>
      <c r="DC238" s="1">
        <v>-1</v>
      </c>
      <c r="DD238" s="1">
        <v>13.4</v>
      </c>
      <c r="DE238" s="1">
        <v>25.6</v>
      </c>
      <c r="DF238" s="1">
        <v>29.6</v>
      </c>
      <c r="DG238" s="1">
        <v>23900</v>
      </c>
      <c r="DH238" s="1">
        <v>13200</v>
      </c>
      <c r="DI238" s="1">
        <v>17.4</v>
      </c>
      <c r="DJ238" s="1">
        <v>25.6</v>
      </c>
      <c r="DK238" s="1">
        <v>15400</v>
      </c>
      <c r="DL238" s="1">
        <v>561</v>
      </c>
      <c r="DM238" s="1">
        <v>1.4</v>
      </c>
      <c r="DN238" s="1">
        <v>700</v>
      </c>
      <c r="DO238" s="1">
        <v>24.3</v>
      </c>
      <c r="DP238" s="1">
        <v>444</v>
      </c>
      <c r="DQ238" s="1">
        <v>9</v>
      </c>
      <c r="DR238" s="1">
        <v>292</v>
      </c>
      <c r="DS238" s="1">
        <v>-20</v>
      </c>
      <c r="DT238" s="1">
        <v>2.6</v>
      </c>
      <c r="DU238" s="1">
        <v>400</v>
      </c>
      <c r="DV238" s="1">
        <v>9.7</v>
      </c>
      <c r="DW238" s="1">
        <v>10</v>
      </c>
      <c r="DX238" s="1">
        <v>1590</v>
      </c>
      <c r="DY238" s="1">
        <v>39.2</v>
      </c>
      <c r="DZ238" s="1">
        <v>4.8</v>
      </c>
      <c r="EA238" s="1">
        <v>74.8</v>
      </c>
    </row>
    <row r="239" spans="1:144" ht="14.25">
      <c r="A239" s="1" t="s">
        <v>703</v>
      </c>
      <c r="B239" s="1" t="s">
        <v>704</v>
      </c>
      <c r="C239" s="1">
        <v>605611</v>
      </c>
      <c r="D239" s="1">
        <v>7292096</v>
      </c>
      <c r="E239" s="1">
        <v>605613</v>
      </c>
      <c r="F239" s="1">
        <v>7292057</v>
      </c>
      <c r="G239" s="1">
        <v>199.95</v>
      </c>
      <c r="H239" s="2" t="s">
        <v>668</v>
      </c>
      <c r="I239" s="35">
        <v>68.35</v>
      </c>
      <c r="J239" s="35">
        <v>68.5</v>
      </c>
      <c r="K239" s="1">
        <f t="shared" si="3"/>
        <v>0.15000000000000568</v>
      </c>
      <c r="L239" s="1">
        <v>177</v>
      </c>
      <c r="M239" s="1">
        <v>55</v>
      </c>
      <c r="N239" s="1">
        <v>94.4</v>
      </c>
      <c r="O239" s="2" t="s">
        <v>344</v>
      </c>
      <c r="P239" s="1" t="s">
        <v>173</v>
      </c>
      <c r="Q239" s="36" t="s">
        <v>192</v>
      </c>
      <c r="R239" s="36" t="s">
        <v>226</v>
      </c>
      <c r="S239" s="1">
        <v>67.69</v>
      </c>
      <c r="T239" s="1">
        <v>0.48</v>
      </c>
      <c r="U239" s="1">
        <v>15.71</v>
      </c>
      <c r="V239" s="1">
        <v>3.99</v>
      </c>
      <c r="W239" s="1">
        <v>0.08</v>
      </c>
      <c r="X239" s="1">
        <v>2.23</v>
      </c>
      <c r="Y239" s="1">
        <v>3.28</v>
      </c>
      <c r="Z239" s="1">
        <v>2.57</v>
      </c>
      <c r="AA239" s="1">
        <v>3.82</v>
      </c>
      <c r="AB239" s="1">
        <v>0.15</v>
      </c>
      <c r="AC239" s="1">
        <v>-10</v>
      </c>
      <c r="AD239" s="1">
        <v>623</v>
      </c>
      <c r="AE239" s="1">
        <v>-30</v>
      </c>
      <c r="AF239" s="1">
        <v>74</v>
      </c>
      <c r="AG239" s="1">
        <v>115</v>
      </c>
      <c r="AH239" s="1">
        <v>45</v>
      </c>
      <c r="AI239" s="1">
        <v>79</v>
      </c>
      <c r="AJ239" s="1">
        <v>-30</v>
      </c>
      <c r="AK239" s="1">
        <v>-30</v>
      </c>
      <c r="AL239" s="1">
        <v>-10</v>
      </c>
      <c r="AM239" s="1">
        <v>-10</v>
      </c>
      <c r="AN239" s="1">
        <v>21</v>
      </c>
      <c r="AO239" s="1">
        <v>31</v>
      </c>
      <c r="AP239" s="1">
        <v>76</v>
      </c>
      <c r="AQ239" s="1">
        <v>274</v>
      </c>
      <c r="AR239" s="1">
        <v>-50</v>
      </c>
      <c r="AS239" s="1">
        <v>-20</v>
      </c>
      <c r="AT239" s="1">
        <v>-30</v>
      </c>
      <c r="AU239" s="1">
        <v>299</v>
      </c>
      <c r="AV239" s="1">
        <v>-10</v>
      </c>
      <c r="AW239" s="1">
        <v>-10</v>
      </c>
      <c r="AX239" s="1">
        <v>84</v>
      </c>
      <c r="AY239" s="1">
        <v>-10</v>
      </c>
      <c r="AZ239" s="1">
        <v>69</v>
      </c>
      <c r="BA239" s="1">
        <v>139</v>
      </c>
      <c r="BB239" s="1">
        <v>1.01</v>
      </c>
      <c r="BD239" s="1">
        <v>45.4</v>
      </c>
      <c r="BF239" s="1">
        <v>1.91</v>
      </c>
      <c r="BG239" s="1">
        <v>0.96</v>
      </c>
      <c r="BH239" s="1">
        <v>0.72</v>
      </c>
      <c r="BI239" s="1">
        <v>2.72</v>
      </c>
      <c r="BK239" s="1">
        <v>0.36</v>
      </c>
      <c r="BL239" s="1">
        <v>24</v>
      </c>
      <c r="BM239" s="1">
        <v>0.15</v>
      </c>
      <c r="BO239" s="1">
        <v>20.2</v>
      </c>
      <c r="BP239" s="1">
        <v>5.16</v>
      </c>
      <c r="BR239" s="1">
        <v>10</v>
      </c>
      <c r="BS239" s="1">
        <v>3.08</v>
      </c>
      <c r="BU239" s="1">
        <v>0.36</v>
      </c>
      <c r="BV239" s="1">
        <v>7.28</v>
      </c>
      <c r="BW239" s="1">
        <v>0.15</v>
      </c>
      <c r="BX239" s="1">
        <v>1.66</v>
      </c>
      <c r="BZ239" s="1">
        <v>10.8</v>
      </c>
      <c r="CA239" s="1">
        <v>0.95</v>
      </c>
      <c r="CC239" s="1">
        <v>79</v>
      </c>
      <c r="CE239" s="1">
        <v>274</v>
      </c>
      <c r="CF239" s="1">
        <v>24</v>
      </c>
      <c r="CG239" s="1">
        <v>45.4</v>
      </c>
      <c r="CI239" s="1">
        <v>76</v>
      </c>
      <c r="CJ239" s="1">
        <v>10</v>
      </c>
      <c r="CK239" s="1">
        <v>7.28</v>
      </c>
      <c r="CL239" s="1">
        <v>1.66</v>
      </c>
      <c r="CM239" s="1">
        <v>139</v>
      </c>
      <c r="CN239" s="1">
        <v>10.8</v>
      </c>
      <c r="CO239" s="1">
        <v>84</v>
      </c>
      <c r="EB239" s="1">
        <v>67.2</v>
      </c>
      <c r="EC239" s="1">
        <v>0.48</v>
      </c>
      <c r="ED239" s="1">
        <v>15.6</v>
      </c>
      <c r="EE239" s="1">
        <v>3.26</v>
      </c>
      <c r="EG239" s="1">
        <v>4.4</v>
      </c>
      <c r="EI239" s="1">
        <v>3.96</v>
      </c>
      <c r="EJ239" s="1">
        <v>0.08</v>
      </c>
      <c r="EK239" s="1">
        <v>2.21</v>
      </c>
      <c r="EL239" s="1">
        <v>2.55</v>
      </c>
      <c r="EM239" s="1">
        <v>3.79</v>
      </c>
      <c r="EN239" s="1">
        <v>0.15</v>
      </c>
    </row>
    <row r="240" spans="1:131" ht="14.25">
      <c r="A240" s="1" t="s">
        <v>705</v>
      </c>
      <c r="B240" s="1" t="s">
        <v>706</v>
      </c>
      <c r="C240" s="1">
        <v>605611</v>
      </c>
      <c r="D240" s="1">
        <v>7292096</v>
      </c>
      <c r="E240" s="1">
        <v>605613</v>
      </c>
      <c r="F240" s="1">
        <v>7292056</v>
      </c>
      <c r="G240" s="1">
        <v>199.15</v>
      </c>
      <c r="H240" s="2" t="s">
        <v>668</v>
      </c>
      <c r="I240" s="35">
        <v>68.9</v>
      </c>
      <c r="J240" s="35">
        <v>69.9</v>
      </c>
      <c r="K240" s="1">
        <f t="shared" si="3"/>
        <v>1</v>
      </c>
      <c r="L240" s="1">
        <v>177</v>
      </c>
      <c r="M240" s="1">
        <v>55</v>
      </c>
      <c r="N240" s="1">
        <v>94.4</v>
      </c>
      <c r="O240" s="2" t="s">
        <v>344</v>
      </c>
      <c r="P240" s="1" t="s">
        <v>173</v>
      </c>
      <c r="Q240" s="36"/>
      <c r="R240" s="36" t="s">
        <v>237</v>
      </c>
      <c r="CC240" s="1">
        <v>23.2</v>
      </c>
      <c r="CD240" s="1">
        <v>-1</v>
      </c>
      <c r="CE240" s="1">
        <v>69</v>
      </c>
      <c r="CH240" s="1">
        <v>10.7</v>
      </c>
      <c r="CS240" s="1">
        <v>2</v>
      </c>
      <c r="CT240" s="1">
        <v>-1</v>
      </c>
      <c r="CU240" s="1">
        <v>1</v>
      </c>
      <c r="CV240" s="1">
        <v>-1</v>
      </c>
      <c r="CW240" s="1">
        <v>16100</v>
      </c>
      <c r="CX240" s="1">
        <v>-10</v>
      </c>
      <c r="CY240" s="1">
        <v>8</v>
      </c>
      <c r="CZ240" s="1">
        <v>101</v>
      </c>
      <c r="DA240" s="1">
        <v>0.2</v>
      </c>
      <c r="DB240" s="1">
        <v>3800</v>
      </c>
      <c r="DC240" s="1">
        <v>-1</v>
      </c>
      <c r="DD240" s="1">
        <v>10.7</v>
      </c>
      <c r="DE240" s="1">
        <v>18.6</v>
      </c>
      <c r="DF240" s="1">
        <v>23.2</v>
      </c>
      <c r="DG240" s="1">
        <v>22300</v>
      </c>
      <c r="DH240" s="1">
        <v>11100</v>
      </c>
      <c r="DI240" s="1">
        <v>20</v>
      </c>
      <c r="DJ240" s="1">
        <v>24.2</v>
      </c>
      <c r="DK240" s="1">
        <v>12500</v>
      </c>
      <c r="DL240" s="1">
        <v>421</v>
      </c>
      <c r="DM240" s="1">
        <v>1.1</v>
      </c>
      <c r="DN240" s="1">
        <v>500</v>
      </c>
      <c r="DO240" s="1">
        <v>17.3</v>
      </c>
      <c r="DP240" s="1">
        <v>514</v>
      </c>
      <c r="DQ240" s="1">
        <v>9</v>
      </c>
      <c r="DR240" s="1">
        <v>69</v>
      </c>
      <c r="DS240" s="1">
        <v>-20</v>
      </c>
      <c r="DT240" s="1">
        <v>1.6</v>
      </c>
      <c r="DU240" s="1">
        <v>500</v>
      </c>
      <c r="DV240" s="1">
        <v>15</v>
      </c>
      <c r="DW240" s="1">
        <v>10</v>
      </c>
      <c r="DX240" s="1">
        <v>1660</v>
      </c>
      <c r="DY240" s="1">
        <v>26.2</v>
      </c>
      <c r="DZ240" s="1">
        <v>5.1</v>
      </c>
      <c r="EA240" s="1">
        <v>47.7</v>
      </c>
    </row>
    <row r="241" spans="1:131" ht="14.25">
      <c r="A241" s="1" t="s">
        <v>707</v>
      </c>
      <c r="B241" s="1" t="s">
        <v>708</v>
      </c>
      <c r="C241" s="1">
        <v>605611</v>
      </c>
      <c r="D241" s="1">
        <v>7292096</v>
      </c>
      <c r="E241" s="1">
        <v>605613</v>
      </c>
      <c r="F241" s="1">
        <v>7292050</v>
      </c>
      <c r="G241" s="1">
        <v>190.47</v>
      </c>
      <c r="H241" s="2" t="s">
        <v>668</v>
      </c>
      <c r="I241" s="35">
        <v>79.5</v>
      </c>
      <c r="J241" s="35">
        <v>80.5</v>
      </c>
      <c r="K241" s="1">
        <f t="shared" si="3"/>
        <v>1</v>
      </c>
      <c r="L241" s="1">
        <v>177</v>
      </c>
      <c r="M241" s="1">
        <v>55</v>
      </c>
      <c r="N241" s="1">
        <v>94.4</v>
      </c>
      <c r="O241" s="2" t="s">
        <v>344</v>
      </c>
      <c r="P241" s="1" t="s">
        <v>173</v>
      </c>
      <c r="Q241" s="36"/>
      <c r="R241" s="36" t="s">
        <v>237</v>
      </c>
      <c r="CC241" s="1">
        <v>18.1</v>
      </c>
      <c r="CD241" s="1">
        <v>-1</v>
      </c>
      <c r="CE241" s="1">
        <v>236</v>
      </c>
      <c r="CH241" s="1">
        <v>12.6</v>
      </c>
      <c r="CS241" s="1">
        <v>-1</v>
      </c>
      <c r="CT241" s="1">
        <v>-1</v>
      </c>
      <c r="CU241" s="1">
        <v>2</v>
      </c>
      <c r="CV241" s="1">
        <v>-1</v>
      </c>
      <c r="CW241" s="1">
        <v>17600</v>
      </c>
      <c r="CX241" s="1">
        <v>-10</v>
      </c>
      <c r="CY241" s="1">
        <v>7</v>
      </c>
      <c r="CZ241" s="1">
        <v>219</v>
      </c>
      <c r="DA241" s="1">
        <v>0.1</v>
      </c>
      <c r="DB241" s="1">
        <v>4100</v>
      </c>
      <c r="DC241" s="1">
        <v>-1</v>
      </c>
      <c r="DD241" s="1">
        <v>12.6</v>
      </c>
      <c r="DE241" s="1">
        <v>31.9</v>
      </c>
      <c r="DF241" s="1">
        <v>18.1</v>
      </c>
      <c r="DG241" s="1">
        <v>24400</v>
      </c>
      <c r="DH241" s="1">
        <v>13200</v>
      </c>
      <c r="DI241" s="1">
        <v>24.2</v>
      </c>
      <c r="DJ241" s="1">
        <v>30.5</v>
      </c>
      <c r="DK241" s="1">
        <v>13700</v>
      </c>
      <c r="DL241" s="1">
        <v>426</v>
      </c>
      <c r="DM241" s="1">
        <v>-2</v>
      </c>
      <c r="DN241" s="1">
        <v>600</v>
      </c>
      <c r="DO241" s="1">
        <v>25.1</v>
      </c>
      <c r="DP241" s="1">
        <v>647</v>
      </c>
      <c r="DQ241" s="1">
        <v>8</v>
      </c>
      <c r="DR241" s="1">
        <v>236</v>
      </c>
      <c r="DS241" s="1">
        <v>-20</v>
      </c>
      <c r="DT241" s="1">
        <v>1.3</v>
      </c>
      <c r="DU241" s="1">
        <v>400</v>
      </c>
      <c r="DV241" s="1">
        <v>17.8</v>
      </c>
      <c r="DW241" s="1">
        <v>11</v>
      </c>
      <c r="DX241" s="1">
        <v>1960</v>
      </c>
      <c r="DY241" s="1">
        <v>34.6</v>
      </c>
      <c r="DZ241" s="1">
        <v>4.5</v>
      </c>
      <c r="EA241" s="1">
        <v>54.6</v>
      </c>
    </row>
    <row r="242" spans="1:131" ht="14.25">
      <c r="A242" s="1" t="s">
        <v>709</v>
      </c>
      <c r="B242" s="1" t="s">
        <v>710</v>
      </c>
      <c r="C242" s="1">
        <v>605611</v>
      </c>
      <c r="D242" s="1">
        <v>7292096</v>
      </c>
      <c r="E242" s="1">
        <v>605613</v>
      </c>
      <c r="F242" s="1">
        <v>7292050</v>
      </c>
      <c r="G242" s="1">
        <v>189.65</v>
      </c>
      <c r="H242" s="2" t="s">
        <v>668</v>
      </c>
      <c r="I242" s="35">
        <v>80.5</v>
      </c>
      <c r="J242" s="35">
        <v>81.5</v>
      </c>
      <c r="K242" s="1">
        <f t="shared" si="3"/>
        <v>1</v>
      </c>
      <c r="L242" s="1">
        <v>177</v>
      </c>
      <c r="M242" s="1">
        <v>55</v>
      </c>
      <c r="N242" s="1">
        <v>94.4</v>
      </c>
      <c r="O242" s="2" t="s">
        <v>344</v>
      </c>
      <c r="P242" s="1" t="s">
        <v>173</v>
      </c>
      <c r="Q242" s="36"/>
      <c r="R242" s="36" t="s">
        <v>237</v>
      </c>
      <c r="CC242" s="1">
        <v>20.5</v>
      </c>
      <c r="CD242" s="1">
        <v>-1</v>
      </c>
      <c r="CE242" s="1">
        <v>276</v>
      </c>
      <c r="CH242" s="1">
        <v>9.1</v>
      </c>
      <c r="CS242" s="1">
        <v>2</v>
      </c>
      <c r="CT242" s="1">
        <v>-1</v>
      </c>
      <c r="CU242" s="1">
        <v>2</v>
      </c>
      <c r="CV242" s="1">
        <v>-1</v>
      </c>
      <c r="CW242" s="1">
        <v>15100</v>
      </c>
      <c r="CX242" s="1">
        <v>-10</v>
      </c>
      <c r="CY242" s="1">
        <v>6</v>
      </c>
      <c r="CZ242" s="1">
        <v>135</v>
      </c>
      <c r="DA242" s="1">
        <v>0.1</v>
      </c>
      <c r="DB242" s="1">
        <v>4400</v>
      </c>
      <c r="DC242" s="1">
        <v>-1</v>
      </c>
      <c r="DD242" s="1">
        <v>9.1</v>
      </c>
      <c r="DE242" s="1">
        <v>26.5</v>
      </c>
      <c r="DF242" s="1">
        <v>20.5</v>
      </c>
      <c r="DG242" s="1">
        <v>19000</v>
      </c>
      <c r="DH242" s="1">
        <v>11500</v>
      </c>
      <c r="DI242" s="1">
        <v>22.9</v>
      </c>
      <c r="DJ242" s="1">
        <v>25.5</v>
      </c>
      <c r="DK242" s="1">
        <v>12200</v>
      </c>
      <c r="DL242" s="1">
        <v>385</v>
      </c>
      <c r="DM242" s="1">
        <v>0.7</v>
      </c>
      <c r="DN242" s="1">
        <v>600</v>
      </c>
      <c r="DO242" s="1">
        <v>21.6</v>
      </c>
      <c r="DP242" s="1">
        <v>608</v>
      </c>
      <c r="DQ242" s="1">
        <v>14</v>
      </c>
      <c r="DR242" s="1">
        <v>276</v>
      </c>
      <c r="DS242" s="1">
        <v>-20</v>
      </c>
      <c r="DT242" s="1">
        <v>1.3</v>
      </c>
      <c r="DU242" s="1">
        <v>400</v>
      </c>
      <c r="DV242" s="1">
        <v>14.4</v>
      </c>
      <c r="DW242" s="1">
        <v>10</v>
      </c>
      <c r="DX242" s="1">
        <v>1440</v>
      </c>
      <c r="DY242" s="1">
        <v>19.6</v>
      </c>
      <c r="DZ242" s="1">
        <v>4.5</v>
      </c>
      <c r="EA242" s="1">
        <v>69.6</v>
      </c>
    </row>
    <row r="243" spans="1:131" ht="14.25">
      <c r="A243" s="1" t="s">
        <v>711</v>
      </c>
      <c r="B243" s="1" t="s">
        <v>712</v>
      </c>
      <c r="C243" s="1">
        <v>605611</v>
      </c>
      <c r="D243" s="1">
        <v>7292096</v>
      </c>
      <c r="E243" s="1">
        <v>605613</v>
      </c>
      <c r="F243" s="1">
        <v>7292049</v>
      </c>
      <c r="G243" s="1">
        <v>188.83</v>
      </c>
      <c r="H243" s="2" t="s">
        <v>668</v>
      </c>
      <c r="I243" s="35">
        <v>81.5</v>
      </c>
      <c r="J243" s="35">
        <v>82.5</v>
      </c>
      <c r="K243" s="1">
        <f t="shared" si="3"/>
        <v>1</v>
      </c>
      <c r="L243" s="1">
        <v>177</v>
      </c>
      <c r="M243" s="1">
        <v>55</v>
      </c>
      <c r="N243" s="1">
        <v>94.4</v>
      </c>
      <c r="O243" s="2" t="s">
        <v>344</v>
      </c>
      <c r="P243" s="1" t="s">
        <v>173</v>
      </c>
      <c r="Q243" s="36"/>
      <c r="R243" s="36" t="s">
        <v>237</v>
      </c>
      <c r="CC243" s="1">
        <v>22.3</v>
      </c>
      <c r="CD243" s="1">
        <v>-1</v>
      </c>
      <c r="CE243" s="1">
        <v>354</v>
      </c>
      <c r="CH243" s="1">
        <v>10.4</v>
      </c>
      <c r="CS243" s="1">
        <v>-1</v>
      </c>
      <c r="CT243" s="1">
        <v>-1</v>
      </c>
      <c r="CU243" s="1">
        <v>-1</v>
      </c>
      <c r="CV243" s="1">
        <v>-1</v>
      </c>
      <c r="CW243" s="1">
        <v>16300</v>
      </c>
      <c r="CX243" s="1">
        <v>-10</v>
      </c>
      <c r="CY243" s="1">
        <v>6</v>
      </c>
      <c r="CZ243" s="1">
        <v>116</v>
      </c>
      <c r="DA243" s="1">
        <v>0.2</v>
      </c>
      <c r="DB243" s="1">
        <v>5800</v>
      </c>
      <c r="DC243" s="1">
        <v>-1</v>
      </c>
      <c r="DD243" s="1">
        <v>10.4</v>
      </c>
      <c r="DE243" s="1">
        <v>23.6</v>
      </c>
      <c r="DF243" s="1">
        <v>22.3</v>
      </c>
      <c r="DG243" s="1">
        <v>22200</v>
      </c>
      <c r="DH243" s="1">
        <v>11200</v>
      </c>
      <c r="DI243" s="1">
        <v>19.9</v>
      </c>
      <c r="DJ243" s="1">
        <v>28.5</v>
      </c>
      <c r="DK243" s="1">
        <v>12600</v>
      </c>
      <c r="DL243" s="1">
        <v>423</v>
      </c>
      <c r="DM243" s="1">
        <v>1</v>
      </c>
      <c r="DN243" s="1">
        <v>500</v>
      </c>
      <c r="DO243" s="1">
        <v>19.5</v>
      </c>
      <c r="DP243" s="1">
        <v>469</v>
      </c>
      <c r="DQ243" s="1">
        <v>9</v>
      </c>
      <c r="DR243" s="1">
        <v>354</v>
      </c>
      <c r="DS243" s="1">
        <v>-20</v>
      </c>
      <c r="DT243" s="1">
        <v>1.5</v>
      </c>
      <c r="DU243" s="1">
        <v>400</v>
      </c>
      <c r="DV243" s="1">
        <v>13.3</v>
      </c>
      <c r="DW243" s="1">
        <v>10</v>
      </c>
      <c r="DX243" s="1">
        <v>1610</v>
      </c>
      <c r="DY243" s="1">
        <v>28.3</v>
      </c>
      <c r="DZ243" s="1">
        <v>5.5</v>
      </c>
      <c r="EA243" s="1">
        <v>46.6</v>
      </c>
    </row>
    <row r="244" spans="1:131" ht="14.25">
      <c r="A244" s="1" t="s">
        <v>713</v>
      </c>
      <c r="B244" s="1" t="s">
        <v>714</v>
      </c>
      <c r="C244" s="1">
        <v>606016</v>
      </c>
      <c r="D244" s="1">
        <v>7291995</v>
      </c>
      <c r="E244" s="1">
        <v>606017</v>
      </c>
      <c r="F244" s="1">
        <v>7291969</v>
      </c>
      <c r="G244" s="1">
        <v>215.38</v>
      </c>
      <c r="H244" s="2" t="s">
        <v>715</v>
      </c>
      <c r="I244" s="35">
        <v>44.45</v>
      </c>
      <c r="J244" s="35">
        <v>45.45</v>
      </c>
      <c r="K244" s="1">
        <f t="shared" si="3"/>
        <v>1</v>
      </c>
      <c r="L244" s="1">
        <v>177</v>
      </c>
      <c r="M244" s="1">
        <v>55</v>
      </c>
      <c r="N244" s="1">
        <v>76.2</v>
      </c>
      <c r="O244" s="2" t="s">
        <v>236</v>
      </c>
      <c r="P244" s="1" t="s">
        <v>173</v>
      </c>
      <c r="Q244" s="36"/>
      <c r="R244" s="36" t="s">
        <v>237</v>
      </c>
      <c r="CC244" s="1">
        <v>25.8</v>
      </c>
      <c r="CD244" s="1">
        <v>2.31</v>
      </c>
      <c r="CE244" s="1">
        <v>1510</v>
      </c>
      <c r="CH244" s="1">
        <v>23.8</v>
      </c>
      <c r="CS244" s="1">
        <v>-1</v>
      </c>
      <c r="CT244" s="1">
        <v>2.31</v>
      </c>
      <c r="CU244" s="1">
        <v>-1</v>
      </c>
      <c r="CV244" s="1">
        <v>-1</v>
      </c>
      <c r="CW244" s="1">
        <v>16600</v>
      </c>
      <c r="CX244" s="1">
        <v>-10</v>
      </c>
      <c r="CY244" s="1">
        <v>6.36</v>
      </c>
      <c r="CZ244" s="1">
        <v>39.1</v>
      </c>
      <c r="DA244" s="1">
        <v>0.29</v>
      </c>
      <c r="DB244" s="1">
        <v>10000</v>
      </c>
      <c r="DC244" s="1">
        <v>-1</v>
      </c>
      <c r="DD244" s="1">
        <v>23.8</v>
      </c>
      <c r="DE244" s="1">
        <v>80.3</v>
      </c>
      <c r="DF244" s="1">
        <v>25.8</v>
      </c>
      <c r="DG244" s="1">
        <v>33500</v>
      </c>
      <c r="DH244" s="1">
        <v>2010</v>
      </c>
      <c r="DI244" s="1">
        <v>3.24</v>
      </c>
      <c r="DJ244" s="1">
        <v>25.1</v>
      </c>
      <c r="DK244" s="1">
        <v>13400</v>
      </c>
      <c r="DL244" s="1">
        <v>509</v>
      </c>
      <c r="DM244" s="1">
        <v>-2</v>
      </c>
      <c r="DN244" s="1">
        <v>721</v>
      </c>
      <c r="DO244" s="1">
        <v>69.9</v>
      </c>
      <c r="DP244" s="1">
        <v>373</v>
      </c>
      <c r="DQ244" s="1">
        <v>6.89</v>
      </c>
      <c r="DR244" s="1">
        <v>1510</v>
      </c>
      <c r="DS244" s="1">
        <v>-20</v>
      </c>
      <c r="DT244" s="1">
        <v>4.72</v>
      </c>
      <c r="DU244" s="1">
        <v>561</v>
      </c>
      <c r="DV244" s="1">
        <v>9.14</v>
      </c>
      <c r="DW244" s="1">
        <v>-0.05</v>
      </c>
      <c r="DX244" s="1">
        <v>2570</v>
      </c>
      <c r="DY244" s="1">
        <v>70.3</v>
      </c>
      <c r="DZ244" s="1">
        <v>6.33</v>
      </c>
      <c r="EA244" s="1">
        <v>39.1</v>
      </c>
    </row>
    <row r="245" spans="1:131" ht="14.25">
      <c r="A245" s="1" t="s">
        <v>716</v>
      </c>
      <c r="B245" s="1" t="s">
        <v>717</v>
      </c>
      <c r="C245" s="1">
        <v>606016</v>
      </c>
      <c r="D245" s="1">
        <v>7291995</v>
      </c>
      <c r="E245" s="1">
        <v>606017</v>
      </c>
      <c r="F245" s="1">
        <v>7291969</v>
      </c>
      <c r="G245" s="1">
        <v>214.74</v>
      </c>
      <c r="H245" s="2" t="s">
        <v>715</v>
      </c>
      <c r="I245" s="35">
        <v>45.45</v>
      </c>
      <c r="J245" s="35">
        <v>46</v>
      </c>
      <c r="K245" s="1">
        <f t="shared" si="3"/>
        <v>0.5499999999999972</v>
      </c>
      <c r="L245" s="1">
        <v>177</v>
      </c>
      <c r="M245" s="1">
        <v>55</v>
      </c>
      <c r="N245" s="1">
        <v>76.2</v>
      </c>
      <c r="O245" s="2" t="s">
        <v>718</v>
      </c>
      <c r="P245" s="1" t="s">
        <v>173</v>
      </c>
      <c r="Q245" s="36"/>
      <c r="R245" s="36" t="s">
        <v>237</v>
      </c>
      <c r="CC245" s="1">
        <v>34.8</v>
      </c>
      <c r="CD245" s="1">
        <v>1.36</v>
      </c>
      <c r="CE245" s="1">
        <v>5720</v>
      </c>
      <c r="CH245" s="1">
        <v>-1</v>
      </c>
      <c r="CS245" s="1">
        <v>-1</v>
      </c>
      <c r="CT245" s="1">
        <v>1.36</v>
      </c>
      <c r="CU245" s="1">
        <v>-1</v>
      </c>
      <c r="CV245" s="1">
        <v>-1</v>
      </c>
      <c r="CW245" s="1">
        <v>8210</v>
      </c>
      <c r="CX245" s="1">
        <v>-10</v>
      </c>
      <c r="CY245" s="1">
        <v>-5</v>
      </c>
      <c r="CZ245" s="1">
        <v>38.3</v>
      </c>
      <c r="DA245" s="1">
        <v>0.81</v>
      </c>
      <c r="DB245" s="1">
        <v>4900</v>
      </c>
      <c r="DC245" s="1">
        <v>-1</v>
      </c>
      <c r="DD245" s="1">
        <v>-1</v>
      </c>
      <c r="DE245" s="1">
        <v>6.21</v>
      </c>
      <c r="DF245" s="1">
        <v>34.8</v>
      </c>
      <c r="DG245" s="1">
        <v>17500</v>
      </c>
      <c r="DH245" s="1">
        <v>827</v>
      </c>
      <c r="DI245" s="1">
        <v>10.1</v>
      </c>
      <c r="DJ245" s="1">
        <v>6.69</v>
      </c>
      <c r="DK245" s="1">
        <v>2410</v>
      </c>
      <c r="DL245" s="1">
        <v>192</v>
      </c>
      <c r="DM245" s="1">
        <v>-2</v>
      </c>
      <c r="DN245" s="1">
        <v>719</v>
      </c>
      <c r="DO245" s="1">
        <v>9.75</v>
      </c>
      <c r="DP245" s="1">
        <v>18.9</v>
      </c>
      <c r="DQ245" s="1">
        <v>18</v>
      </c>
      <c r="DR245" s="1">
        <v>5720</v>
      </c>
      <c r="DS245" s="1">
        <v>-20</v>
      </c>
      <c r="DT245" s="1">
        <v>1.1</v>
      </c>
      <c r="DU245" s="1">
        <v>607</v>
      </c>
      <c r="DV245" s="1">
        <v>18.7</v>
      </c>
      <c r="DW245" s="1">
        <v>21</v>
      </c>
      <c r="DX245" s="1">
        <v>154</v>
      </c>
      <c r="DY245" s="1">
        <v>5.91</v>
      </c>
      <c r="DZ245" s="1">
        <v>11.1</v>
      </c>
      <c r="EA245" s="1">
        <v>14.9</v>
      </c>
    </row>
    <row r="246" spans="1:131" ht="14.25">
      <c r="A246" s="1" t="s">
        <v>719</v>
      </c>
      <c r="B246" s="1" t="s">
        <v>720</v>
      </c>
      <c r="C246" s="1">
        <v>606016</v>
      </c>
      <c r="D246" s="1">
        <v>7291995</v>
      </c>
      <c r="E246" s="1">
        <v>606017</v>
      </c>
      <c r="F246" s="1">
        <v>7291968</v>
      </c>
      <c r="G246" s="1">
        <v>214.11</v>
      </c>
      <c r="H246" s="2" t="s">
        <v>715</v>
      </c>
      <c r="I246" s="35">
        <v>46</v>
      </c>
      <c r="J246" s="35">
        <v>47</v>
      </c>
      <c r="K246" s="1">
        <f t="shared" si="3"/>
        <v>1</v>
      </c>
      <c r="L246" s="1">
        <v>177</v>
      </c>
      <c r="M246" s="1">
        <v>55</v>
      </c>
      <c r="N246" s="1">
        <v>76.2</v>
      </c>
      <c r="O246" s="2" t="s">
        <v>280</v>
      </c>
      <c r="P246" s="1" t="s">
        <v>173</v>
      </c>
      <c r="Q246" s="36"/>
      <c r="R246" s="36" t="s">
        <v>237</v>
      </c>
      <c r="CC246" s="1">
        <v>265</v>
      </c>
      <c r="CD246" s="1">
        <v>4.86</v>
      </c>
      <c r="CE246" s="1">
        <v>191000</v>
      </c>
      <c r="CH246" s="1">
        <v>64.5</v>
      </c>
      <c r="CS246" s="1">
        <v>3.97</v>
      </c>
      <c r="CT246" s="1">
        <v>4.86</v>
      </c>
      <c r="CU246" s="1">
        <v>1.09</v>
      </c>
      <c r="CV246" s="1">
        <v>3.04</v>
      </c>
      <c r="CW246" s="1">
        <v>10200</v>
      </c>
      <c r="CX246" s="1">
        <v>46.8</v>
      </c>
      <c r="CY246" s="1">
        <v>4.06</v>
      </c>
      <c r="CZ246" s="1">
        <v>44</v>
      </c>
      <c r="DA246" s="1">
        <v>0.30000000000000004</v>
      </c>
      <c r="DB246" s="1">
        <v>2870</v>
      </c>
      <c r="DC246" s="1">
        <v>-1</v>
      </c>
      <c r="DD246" s="1">
        <v>64.5</v>
      </c>
      <c r="DE246" s="1">
        <v>54.5</v>
      </c>
      <c r="DF246" s="1">
        <v>265</v>
      </c>
      <c r="DG246" s="1">
        <v>286000</v>
      </c>
      <c r="DH246" s="1">
        <v>3910</v>
      </c>
      <c r="DI246" s="1">
        <v>7.3</v>
      </c>
      <c r="DJ246" s="1">
        <v>15.1</v>
      </c>
      <c r="DK246" s="1">
        <v>6790</v>
      </c>
      <c r="DL246" s="1">
        <v>551</v>
      </c>
      <c r="DM246" s="1">
        <v>10.6</v>
      </c>
      <c r="DN246" s="1">
        <v>342</v>
      </c>
      <c r="DO246" s="1">
        <v>107</v>
      </c>
      <c r="DP246" s="1">
        <v>204</v>
      </c>
      <c r="DQ246" s="1">
        <v>10.2</v>
      </c>
      <c r="DR246" s="1">
        <v>191000</v>
      </c>
      <c r="DS246" s="1">
        <v>32</v>
      </c>
      <c r="DT246" s="1">
        <v>1.33</v>
      </c>
      <c r="DU246" s="1">
        <v>424</v>
      </c>
      <c r="DV246" s="1">
        <v>4.92</v>
      </c>
      <c r="DW246" s="1">
        <v>33.3</v>
      </c>
      <c r="DX246" s="1">
        <v>783</v>
      </c>
      <c r="DY246" s="1">
        <v>23.8</v>
      </c>
      <c r="DZ246" s="1">
        <v>2.69</v>
      </c>
      <c r="EA246" s="1">
        <v>20.6</v>
      </c>
    </row>
    <row r="247" spans="1:131" ht="14.25">
      <c r="A247" s="1" t="s">
        <v>721</v>
      </c>
      <c r="B247" s="1" t="s">
        <v>722</v>
      </c>
      <c r="C247" s="1">
        <v>606016</v>
      </c>
      <c r="D247" s="1">
        <v>7291995</v>
      </c>
      <c r="E247" s="1">
        <v>606017</v>
      </c>
      <c r="F247" s="1">
        <v>7291968</v>
      </c>
      <c r="G247" s="1">
        <v>213.29</v>
      </c>
      <c r="H247" s="2" t="s">
        <v>715</v>
      </c>
      <c r="I247" s="35">
        <v>47</v>
      </c>
      <c r="J247" s="35">
        <v>48</v>
      </c>
      <c r="K247" s="1">
        <f t="shared" si="3"/>
        <v>1</v>
      </c>
      <c r="L247" s="1">
        <v>177</v>
      </c>
      <c r="M247" s="1">
        <v>55</v>
      </c>
      <c r="N247" s="1">
        <v>76.2</v>
      </c>
      <c r="O247" s="2" t="s">
        <v>280</v>
      </c>
      <c r="P247" s="1" t="s">
        <v>173</v>
      </c>
      <c r="Q247" s="36"/>
      <c r="R247" s="36" t="s">
        <v>237</v>
      </c>
      <c r="CC247" s="1">
        <v>115</v>
      </c>
      <c r="CD247" s="1">
        <v>3.38</v>
      </c>
      <c r="CE247" s="1">
        <v>102000</v>
      </c>
      <c r="CH247" s="1">
        <v>24.4</v>
      </c>
      <c r="CS247" s="1">
        <v>5.94</v>
      </c>
      <c r="CT247" s="1">
        <v>3.38</v>
      </c>
      <c r="CU247" s="1">
        <v>-1</v>
      </c>
      <c r="CV247" s="1">
        <v>2.48</v>
      </c>
      <c r="CW247" s="1">
        <v>11700</v>
      </c>
      <c r="CX247" s="1">
        <v>28</v>
      </c>
      <c r="CY247" s="1">
        <v>5.35</v>
      </c>
      <c r="CZ247" s="1">
        <v>38</v>
      </c>
      <c r="DA247" s="1">
        <v>0.32</v>
      </c>
      <c r="DB247" s="1">
        <v>2710</v>
      </c>
      <c r="DC247" s="1">
        <v>-1</v>
      </c>
      <c r="DD247" s="1">
        <v>24.4</v>
      </c>
      <c r="DE247" s="1">
        <v>45.9</v>
      </c>
      <c r="DF247" s="1">
        <v>115</v>
      </c>
      <c r="DG247" s="1">
        <v>179000</v>
      </c>
      <c r="DH247" s="1">
        <v>3170</v>
      </c>
      <c r="DI247" s="1">
        <v>8.59</v>
      </c>
      <c r="DJ247" s="1">
        <v>17.3</v>
      </c>
      <c r="DK247" s="1">
        <v>8080</v>
      </c>
      <c r="DL247" s="1">
        <v>739</v>
      </c>
      <c r="DM247" s="1">
        <v>42.2</v>
      </c>
      <c r="DN247" s="1">
        <v>393</v>
      </c>
      <c r="DO247" s="1">
        <v>70.8</v>
      </c>
      <c r="DP247" s="1">
        <v>238</v>
      </c>
      <c r="DQ247" s="1">
        <v>8.91</v>
      </c>
      <c r="DR247" s="1">
        <v>102000</v>
      </c>
      <c r="DS247" s="1">
        <v>19.5</v>
      </c>
      <c r="DT247" s="1">
        <v>1.3</v>
      </c>
      <c r="DU247" s="1">
        <v>414</v>
      </c>
      <c r="DV247" s="1">
        <v>4.77</v>
      </c>
      <c r="DW247" s="1">
        <v>22.3</v>
      </c>
      <c r="DX247" s="1">
        <v>867</v>
      </c>
      <c r="DY247" s="1">
        <v>21.8</v>
      </c>
      <c r="DZ247" s="1">
        <v>2.19</v>
      </c>
      <c r="EA247" s="1">
        <v>34.5</v>
      </c>
    </row>
    <row r="248" spans="1:131" ht="14.25">
      <c r="A248" s="1" t="s">
        <v>723</v>
      </c>
      <c r="B248" s="1" t="s">
        <v>724</v>
      </c>
      <c r="C248" s="1">
        <v>606016</v>
      </c>
      <c r="D248" s="1">
        <v>7291995</v>
      </c>
      <c r="E248" s="1">
        <v>606017</v>
      </c>
      <c r="F248" s="1">
        <v>7291967</v>
      </c>
      <c r="G248" s="1">
        <v>212.55</v>
      </c>
      <c r="H248" s="2" t="s">
        <v>715</v>
      </c>
      <c r="I248" s="35">
        <v>48</v>
      </c>
      <c r="J248" s="35">
        <v>48.8</v>
      </c>
      <c r="K248" s="1">
        <f t="shared" si="3"/>
        <v>0.7999999999999972</v>
      </c>
      <c r="L248" s="1">
        <v>177</v>
      </c>
      <c r="M248" s="1">
        <v>55</v>
      </c>
      <c r="N248" s="1">
        <v>76.2</v>
      </c>
      <c r="O248" s="2" t="s">
        <v>280</v>
      </c>
      <c r="P248" s="1" t="s">
        <v>173</v>
      </c>
      <c r="Q248" s="36"/>
      <c r="R248" s="36" t="s">
        <v>237</v>
      </c>
      <c r="CC248" s="1">
        <v>34.1</v>
      </c>
      <c r="CD248" s="1">
        <v>-1</v>
      </c>
      <c r="CE248" s="1">
        <v>24200</v>
      </c>
      <c r="CH248" s="1">
        <v>12.2</v>
      </c>
      <c r="CS248" s="1">
        <v>5.98</v>
      </c>
      <c r="CT248" s="1">
        <v>-1</v>
      </c>
      <c r="CU248" s="1">
        <v>-1</v>
      </c>
      <c r="CV248" s="1">
        <v>1.24</v>
      </c>
      <c r="CW248" s="1">
        <v>10200</v>
      </c>
      <c r="CX248" s="1">
        <v>6.13</v>
      </c>
      <c r="CY248" s="1">
        <v>8.71</v>
      </c>
      <c r="CZ248" s="1">
        <v>26.9</v>
      </c>
      <c r="DA248" s="1">
        <v>0.21</v>
      </c>
      <c r="DB248" s="1">
        <v>3200</v>
      </c>
      <c r="DC248" s="1">
        <v>-1</v>
      </c>
      <c r="DD248" s="1">
        <v>12.2</v>
      </c>
      <c r="DE248" s="1">
        <v>18</v>
      </c>
      <c r="DF248" s="1">
        <v>34.1</v>
      </c>
      <c r="DG248" s="1">
        <v>48000</v>
      </c>
      <c r="DH248" s="1">
        <v>4760</v>
      </c>
      <c r="DI248" s="1">
        <v>11.3</v>
      </c>
      <c r="DJ248" s="1">
        <v>15.6</v>
      </c>
      <c r="DK248" s="1">
        <v>7580</v>
      </c>
      <c r="DL248" s="1">
        <v>515</v>
      </c>
      <c r="DM248" s="1">
        <v>2.2800000000000002</v>
      </c>
      <c r="DN248" s="1">
        <v>620</v>
      </c>
      <c r="DO248" s="1">
        <v>34.1</v>
      </c>
      <c r="DP248" s="1">
        <v>322</v>
      </c>
      <c r="DQ248" s="1">
        <v>9.19</v>
      </c>
      <c r="DR248" s="1">
        <v>24200</v>
      </c>
      <c r="DS248" s="1">
        <v>-20</v>
      </c>
      <c r="DT248" s="1">
        <v>1.87</v>
      </c>
      <c r="DU248" s="1">
        <v>450</v>
      </c>
      <c r="DV248" s="1">
        <v>4.97</v>
      </c>
      <c r="DW248" s="1">
        <v>9.02</v>
      </c>
      <c r="DX248" s="1">
        <v>1140</v>
      </c>
      <c r="DY248" s="1">
        <v>27</v>
      </c>
      <c r="DZ248" s="1">
        <v>3.81</v>
      </c>
      <c r="EA248" s="1">
        <v>90.4</v>
      </c>
    </row>
    <row r="249" spans="1:131" ht="14.25">
      <c r="A249" s="1" t="s">
        <v>725</v>
      </c>
      <c r="B249" s="1" t="s">
        <v>726</v>
      </c>
      <c r="C249" s="1">
        <v>606016</v>
      </c>
      <c r="D249" s="1">
        <v>7291995</v>
      </c>
      <c r="E249" s="1">
        <v>606017</v>
      </c>
      <c r="F249" s="1">
        <v>7291967</v>
      </c>
      <c r="G249" s="1">
        <v>211.73</v>
      </c>
      <c r="H249" s="2" t="s">
        <v>715</v>
      </c>
      <c r="I249" s="35">
        <v>48.8</v>
      </c>
      <c r="J249" s="35">
        <v>50</v>
      </c>
      <c r="K249" s="1">
        <f t="shared" si="3"/>
        <v>1.2000000000000028</v>
      </c>
      <c r="L249" s="1">
        <v>177</v>
      </c>
      <c r="M249" s="1">
        <v>55</v>
      </c>
      <c r="N249" s="1">
        <v>76.2</v>
      </c>
      <c r="O249" s="2" t="s">
        <v>280</v>
      </c>
      <c r="P249" s="1" t="s">
        <v>173</v>
      </c>
      <c r="Q249" s="36"/>
      <c r="R249" s="36" t="s">
        <v>237</v>
      </c>
      <c r="CC249" s="1">
        <v>99.8</v>
      </c>
      <c r="CD249" s="1">
        <v>2.52</v>
      </c>
      <c r="CE249" s="1">
        <v>88400</v>
      </c>
      <c r="CH249" s="1">
        <v>34.8</v>
      </c>
      <c r="CS249" s="1">
        <v>5.88</v>
      </c>
      <c r="CT249" s="1">
        <v>2.52</v>
      </c>
      <c r="CU249" s="1">
        <v>-1</v>
      </c>
      <c r="CV249" s="1">
        <v>1.97</v>
      </c>
      <c r="CW249" s="1">
        <v>10200</v>
      </c>
      <c r="CX249" s="1">
        <v>33.3</v>
      </c>
      <c r="CY249" s="1">
        <v>6.63</v>
      </c>
      <c r="CZ249" s="1">
        <v>29.5</v>
      </c>
      <c r="DA249" s="1">
        <v>0.33</v>
      </c>
      <c r="DB249" s="1">
        <v>3400</v>
      </c>
      <c r="DC249" s="1">
        <v>-1</v>
      </c>
      <c r="DD249" s="1">
        <v>34.8</v>
      </c>
      <c r="DE249" s="1">
        <v>44.6</v>
      </c>
      <c r="DF249" s="1">
        <v>99.8</v>
      </c>
      <c r="DG249" s="1">
        <v>154000</v>
      </c>
      <c r="DH249" s="1">
        <v>4730</v>
      </c>
      <c r="DI249" s="1">
        <v>8.98</v>
      </c>
      <c r="DJ249" s="1">
        <v>14.2</v>
      </c>
      <c r="DK249" s="1">
        <v>7090</v>
      </c>
      <c r="DL249" s="1">
        <v>925</v>
      </c>
      <c r="DM249" s="1">
        <v>30.1</v>
      </c>
      <c r="DN249" s="1">
        <v>445</v>
      </c>
      <c r="DO249" s="1">
        <v>57.7</v>
      </c>
      <c r="DP249" s="1">
        <v>241</v>
      </c>
      <c r="DQ249" s="1">
        <v>5.9</v>
      </c>
      <c r="DR249" s="1">
        <v>88400</v>
      </c>
      <c r="DS249" s="1">
        <v>19.8</v>
      </c>
      <c r="DT249" s="1">
        <v>1.46</v>
      </c>
      <c r="DU249" s="1">
        <v>405</v>
      </c>
      <c r="DV249" s="1">
        <v>4.94</v>
      </c>
      <c r="DW249" s="1">
        <v>20.7</v>
      </c>
      <c r="DX249" s="1">
        <v>823</v>
      </c>
      <c r="DY249" s="1">
        <v>21.2</v>
      </c>
      <c r="DZ249" s="1">
        <v>3.52</v>
      </c>
      <c r="EA249" s="1">
        <v>36</v>
      </c>
    </row>
    <row r="250" spans="1:131" ht="14.25">
      <c r="A250" s="1" t="s">
        <v>727</v>
      </c>
      <c r="B250" s="1" t="s">
        <v>728</v>
      </c>
      <c r="C250" s="1">
        <v>606016</v>
      </c>
      <c r="D250" s="1">
        <v>7291995</v>
      </c>
      <c r="E250" s="1">
        <v>606018</v>
      </c>
      <c r="F250" s="1">
        <v>7291966</v>
      </c>
      <c r="G250" s="1">
        <v>210.71</v>
      </c>
      <c r="H250" s="2" t="s">
        <v>715</v>
      </c>
      <c r="I250" s="35">
        <v>50</v>
      </c>
      <c r="J250" s="35">
        <v>51.3</v>
      </c>
      <c r="K250" s="1">
        <f t="shared" si="3"/>
        <v>1.2999999999999972</v>
      </c>
      <c r="L250" s="1">
        <v>177</v>
      </c>
      <c r="M250" s="1">
        <v>55</v>
      </c>
      <c r="N250" s="1">
        <v>76.2</v>
      </c>
      <c r="O250" s="2" t="s">
        <v>280</v>
      </c>
      <c r="P250" s="1" t="s">
        <v>173</v>
      </c>
      <c r="Q250" s="36"/>
      <c r="R250" s="36" t="s">
        <v>237</v>
      </c>
      <c r="CC250" s="1">
        <v>54.4</v>
      </c>
      <c r="CD250" s="1">
        <v>3.04</v>
      </c>
      <c r="CE250" s="1">
        <v>30400</v>
      </c>
      <c r="CH250" s="1">
        <v>18.3</v>
      </c>
      <c r="CS250" s="1">
        <v>-1</v>
      </c>
      <c r="CT250" s="1">
        <v>3.04</v>
      </c>
      <c r="CU250" s="1">
        <v>2.05</v>
      </c>
      <c r="CV250" s="1">
        <v>-1</v>
      </c>
      <c r="CW250" s="1">
        <v>7500</v>
      </c>
      <c r="CX250" s="1">
        <v>7.16</v>
      </c>
      <c r="CY250" s="1">
        <v>5.27</v>
      </c>
      <c r="CZ250" s="1">
        <v>22.4</v>
      </c>
      <c r="DA250" s="1">
        <v>0.14</v>
      </c>
      <c r="DB250" s="1">
        <v>4740</v>
      </c>
      <c r="DC250" s="1">
        <v>-1</v>
      </c>
      <c r="DD250" s="1">
        <v>18.3</v>
      </c>
      <c r="DE250" s="1">
        <v>59.5</v>
      </c>
      <c r="DF250" s="1">
        <v>54.4</v>
      </c>
      <c r="DG250" s="1">
        <v>45700</v>
      </c>
      <c r="DH250" s="1">
        <v>3730</v>
      </c>
      <c r="DI250" s="1">
        <v>7.01</v>
      </c>
      <c r="DJ250" s="1">
        <v>13.3</v>
      </c>
      <c r="DK250" s="1">
        <v>6110</v>
      </c>
      <c r="DL250" s="1">
        <v>413</v>
      </c>
      <c r="DM250" s="1">
        <v>7.23</v>
      </c>
      <c r="DN250" s="1">
        <v>498</v>
      </c>
      <c r="DO250" s="1">
        <v>42.7</v>
      </c>
      <c r="DP250" s="1">
        <v>275</v>
      </c>
      <c r="DQ250" s="1">
        <v>9.03</v>
      </c>
      <c r="DR250" s="1">
        <v>30400</v>
      </c>
      <c r="DS250" s="1">
        <v>-20</v>
      </c>
      <c r="DT250" s="1">
        <v>2.51</v>
      </c>
      <c r="DU250" s="1">
        <v>467</v>
      </c>
      <c r="DV250" s="1">
        <v>4.7</v>
      </c>
      <c r="DW250" s="1">
        <v>6.94</v>
      </c>
      <c r="DX250" s="1">
        <v>1160</v>
      </c>
      <c r="DY250" s="1">
        <v>37.1</v>
      </c>
      <c r="DZ250" s="1">
        <v>3.53</v>
      </c>
      <c r="EA250" s="1">
        <v>44.3</v>
      </c>
    </row>
    <row r="251" spans="1:131" ht="14.25">
      <c r="A251" s="1" t="s">
        <v>729</v>
      </c>
      <c r="B251" s="1" t="s">
        <v>730</v>
      </c>
      <c r="C251" s="1">
        <v>606016</v>
      </c>
      <c r="D251" s="1">
        <v>7291995</v>
      </c>
      <c r="E251" s="1">
        <v>606018</v>
      </c>
      <c r="F251" s="1">
        <v>7291965</v>
      </c>
      <c r="G251" s="1">
        <v>209.77</v>
      </c>
      <c r="H251" s="2" t="s">
        <v>715</v>
      </c>
      <c r="I251" s="35">
        <v>51.3</v>
      </c>
      <c r="J251" s="35">
        <v>52.3</v>
      </c>
      <c r="K251" s="1">
        <f t="shared" si="3"/>
        <v>1</v>
      </c>
      <c r="L251" s="1">
        <v>177</v>
      </c>
      <c r="M251" s="1">
        <v>55</v>
      </c>
      <c r="N251" s="1">
        <v>76.2</v>
      </c>
      <c r="O251" s="2" t="s">
        <v>280</v>
      </c>
      <c r="P251" s="1" t="s">
        <v>173</v>
      </c>
      <c r="Q251" s="36"/>
      <c r="R251" s="36" t="s">
        <v>237</v>
      </c>
      <c r="CC251" s="1">
        <v>283</v>
      </c>
      <c r="CD251" s="1">
        <v>4.34</v>
      </c>
      <c r="CE251" s="1">
        <v>183000</v>
      </c>
      <c r="CH251" s="1">
        <v>111</v>
      </c>
      <c r="CS251" s="1">
        <v>1.98</v>
      </c>
      <c r="CT251" s="1">
        <v>4.34</v>
      </c>
      <c r="CU251" s="1">
        <v>2.41</v>
      </c>
      <c r="CV251" s="1">
        <v>3.05</v>
      </c>
      <c r="CW251" s="1">
        <v>4550</v>
      </c>
      <c r="CX251" s="1">
        <v>45.3</v>
      </c>
      <c r="CY251" s="1">
        <v>4.31</v>
      </c>
      <c r="CZ251" s="1">
        <v>23</v>
      </c>
      <c r="DA251" s="1">
        <v>-0.5</v>
      </c>
      <c r="DB251" s="1">
        <v>3410</v>
      </c>
      <c r="DC251" s="1">
        <v>-1</v>
      </c>
      <c r="DD251" s="1">
        <v>111</v>
      </c>
      <c r="DE251" s="1">
        <v>39.8</v>
      </c>
      <c r="DF251" s="1">
        <v>283</v>
      </c>
      <c r="DG251" s="1">
        <v>264000</v>
      </c>
      <c r="DH251" s="1">
        <v>1720</v>
      </c>
      <c r="DI251" s="1">
        <v>4.31</v>
      </c>
      <c r="DJ251" s="1">
        <v>4.89</v>
      </c>
      <c r="DK251" s="1">
        <v>2640</v>
      </c>
      <c r="DL251" s="1">
        <v>390</v>
      </c>
      <c r="DM251" s="1">
        <v>5.85</v>
      </c>
      <c r="DN251" s="1">
        <v>391</v>
      </c>
      <c r="DO251" s="1">
        <v>86.1</v>
      </c>
      <c r="DP251" s="1">
        <v>148</v>
      </c>
      <c r="DQ251" s="1">
        <v>11.2</v>
      </c>
      <c r="DR251" s="1">
        <v>183000</v>
      </c>
      <c r="DS251" s="1">
        <v>30.1</v>
      </c>
      <c r="DT251" s="1">
        <v>1.12</v>
      </c>
      <c r="DU251" s="1">
        <v>419</v>
      </c>
      <c r="DV251" s="1">
        <v>3.55</v>
      </c>
      <c r="DW251" s="1">
        <v>30</v>
      </c>
      <c r="DX251" s="1">
        <v>700</v>
      </c>
      <c r="DY251" s="1">
        <v>22.5</v>
      </c>
      <c r="DZ251" s="1">
        <v>2.86</v>
      </c>
      <c r="EA251" s="1">
        <v>4.34</v>
      </c>
    </row>
    <row r="252" spans="1:131" ht="14.25">
      <c r="A252" s="1" t="s">
        <v>731</v>
      </c>
      <c r="B252" s="1" t="s">
        <v>732</v>
      </c>
      <c r="C252" s="1">
        <v>606016</v>
      </c>
      <c r="D252" s="1">
        <v>7291995</v>
      </c>
      <c r="E252" s="1">
        <v>606018</v>
      </c>
      <c r="F252" s="1">
        <v>7291965</v>
      </c>
      <c r="G252" s="1">
        <v>208.95</v>
      </c>
      <c r="H252" s="2" t="s">
        <v>715</v>
      </c>
      <c r="I252" s="35">
        <v>52.3</v>
      </c>
      <c r="J252" s="35">
        <v>53.3</v>
      </c>
      <c r="K252" s="1">
        <f t="shared" si="3"/>
        <v>1</v>
      </c>
      <c r="L252" s="1">
        <v>177</v>
      </c>
      <c r="M252" s="1">
        <v>55</v>
      </c>
      <c r="N252" s="1">
        <v>76.2</v>
      </c>
      <c r="O252" s="2" t="s">
        <v>280</v>
      </c>
      <c r="P252" s="1" t="s">
        <v>173</v>
      </c>
      <c r="Q252" s="36"/>
      <c r="R252" s="36" t="s">
        <v>237</v>
      </c>
      <c r="CC252" s="1">
        <v>433</v>
      </c>
      <c r="CD252" s="1">
        <v>3.72</v>
      </c>
      <c r="CE252" s="1">
        <v>106000</v>
      </c>
      <c r="CH252" s="1">
        <v>45.1</v>
      </c>
      <c r="CS252" s="1">
        <v>7.99</v>
      </c>
      <c r="CT252" s="1">
        <v>3.72</v>
      </c>
      <c r="CU252" s="1">
        <v>1.38</v>
      </c>
      <c r="CV252" s="1">
        <v>2.63</v>
      </c>
      <c r="CW252" s="1">
        <v>7070</v>
      </c>
      <c r="CX252" s="1">
        <v>28.9</v>
      </c>
      <c r="CY252" s="1">
        <v>6.02</v>
      </c>
      <c r="CZ252" s="1">
        <v>25.3</v>
      </c>
      <c r="DA252" s="1">
        <v>0.11</v>
      </c>
      <c r="DB252" s="1">
        <v>4290</v>
      </c>
      <c r="DC252" s="1">
        <v>-1</v>
      </c>
      <c r="DD252" s="1">
        <v>45.1</v>
      </c>
      <c r="DE252" s="1">
        <v>62.3</v>
      </c>
      <c r="DF252" s="1">
        <v>433</v>
      </c>
      <c r="DG252" s="1">
        <v>200000</v>
      </c>
      <c r="DH252" s="1">
        <v>3330</v>
      </c>
      <c r="DI252" s="1">
        <v>5.04</v>
      </c>
      <c r="DJ252" s="1">
        <v>9.72</v>
      </c>
      <c r="DK252" s="1">
        <v>5100</v>
      </c>
      <c r="DL252" s="1">
        <v>490</v>
      </c>
      <c r="DM252" s="1">
        <v>54.6</v>
      </c>
      <c r="DN252" s="1">
        <v>516</v>
      </c>
      <c r="DO252" s="1">
        <v>113</v>
      </c>
      <c r="DP252" s="1">
        <v>225</v>
      </c>
      <c r="DQ252" s="1">
        <v>5.62</v>
      </c>
      <c r="DR252" s="1">
        <v>106000</v>
      </c>
      <c r="DS252" s="1">
        <v>19.4</v>
      </c>
      <c r="DT252" s="1">
        <v>1.73</v>
      </c>
      <c r="DU252" s="1">
        <v>423</v>
      </c>
      <c r="DV252" s="1">
        <v>4.71</v>
      </c>
      <c r="DW252" s="1">
        <v>22.1</v>
      </c>
      <c r="DX252" s="1">
        <v>971</v>
      </c>
      <c r="DY252" s="1">
        <v>25.3</v>
      </c>
      <c r="DZ252" s="1">
        <v>3.52</v>
      </c>
      <c r="EA252" s="1">
        <v>17.1</v>
      </c>
    </row>
    <row r="253" spans="1:131" ht="14.25">
      <c r="A253" s="1" t="s">
        <v>733</v>
      </c>
      <c r="B253" s="1" t="s">
        <v>734</v>
      </c>
      <c r="C253" s="1">
        <v>606016</v>
      </c>
      <c r="D253" s="1">
        <v>7291995</v>
      </c>
      <c r="E253" s="1">
        <v>606018</v>
      </c>
      <c r="F253" s="1">
        <v>7291964</v>
      </c>
      <c r="G253" s="1">
        <v>208.13</v>
      </c>
      <c r="H253" s="2" t="s">
        <v>715</v>
      </c>
      <c r="I253" s="35">
        <v>53.3</v>
      </c>
      <c r="J253" s="35">
        <v>54.3</v>
      </c>
      <c r="K253" s="1">
        <f t="shared" si="3"/>
        <v>1</v>
      </c>
      <c r="L253" s="1">
        <v>177</v>
      </c>
      <c r="M253" s="1">
        <v>55</v>
      </c>
      <c r="N253" s="1">
        <v>76.2</v>
      </c>
      <c r="O253" s="2" t="s">
        <v>344</v>
      </c>
      <c r="P253" s="1" t="s">
        <v>173</v>
      </c>
      <c r="Q253" s="36"/>
      <c r="R253" s="36" t="s">
        <v>237</v>
      </c>
      <c r="CC253" s="1">
        <v>29.7</v>
      </c>
      <c r="CD253" s="1">
        <v>-1</v>
      </c>
      <c r="CE253" s="1">
        <v>3980</v>
      </c>
      <c r="CH253" s="1">
        <v>16.4</v>
      </c>
      <c r="CS253" s="1">
        <v>-1</v>
      </c>
      <c r="CT253" s="1">
        <v>-1</v>
      </c>
      <c r="CU253" s="1">
        <v>-1</v>
      </c>
      <c r="CV253" s="1">
        <v>-1</v>
      </c>
      <c r="CW253" s="1">
        <v>6740</v>
      </c>
      <c r="CX253" s="1">
        <v>5.52</v>
      </c>
      <c r="CY253" s="1">
        <v>6.31</v>
      </c>
      <c r="CZ253" s="1">
        <v>24.3</v>
      </c>
      <c r="DA253" s="1">
        <v>-0.5</v>
      </c>
      <c r="DB253" s="1">
        <v>3830</v>
      </c>
      <c r="DC253" s="1">
        <v>-1</v>
      </c>
      <c r="DD253" s="1">
        <v>16.4</v>
      </c>
      <c r="DE253" s="1">
        <v>12.3</v>
      </c>
      <c r="DF253" s="1">
        <v>29.7</v>
      </c>
      <c r="DG253" s="1">
        <v>13500</v>
      </c>
      <c r="DH253" s="1">
        <v>3620</v>
      </c>
      <c r="DI253" s="1">
        <v>10.1</v>
      </c>
      <c r="DJ253" s="1">
        <v>6.65</v>
      </c>
      <c r="DK253" s="1">
        <v>4110</v>
      </c>
      <c r="DL253" s="1">
        <v>239</v>
      </c>
      <c r="DM253" s="1">
        <v>35.2</v>
      </c>
      <c r="DN253" s="1">
        <v>481</v>
      </c>
      <c r="DO253" s="1">
        <v>26.4</v>
      </c>
      <c r="DP253" s="1">
        <v>336</v>
      </c>
      <c r="DQ253" s="1">
        <v>-10</v>
      </c>
      <c r="DR253" s="1">
        <v>3980</v>
      </c>
      <c r="DS253" s="1">
        <v>-20</v>
      </c>
      <c r="DT253" s="1">
        <v>2</v>
      </c>
      <c r="DU253" s="1">
        <v>608</v>
      </c>
      <c r="DV253" s="1">
        <v>4.65</v>
      </c>
      <c r="DW253" s="1">
        <v>-0.05</v>
      </c>
      <c r="DX253" s="1">
        <v>1340</v>
      </c>
      <c r="DY253" s="1">
        <v>20.4</v>
      </c>
      <c r="DZ253" s="1">
        <v>3.59</v>
      </c>
      <c r="EA253" s="1">
        <v>21.5</v>
      </c>
    </row>
    <row r="254" spans="1:131" ht="14.25">
      <c r="A254" s="1" t="s">
        <v>735</v>
      </c>
      <c r="B254" s="1" t="s">
        <v>736</v>
      </c>
      <c r="C254" s="1">
        <v>606016</v>
      </c>
      <c r="D254" s="1">
        <v>7291995</v>
      </c>
      <c r="E254" s="1">
        <v>606018</v>
      </c>
      <c r="F254" s="1">
        <v>7291964</v>
      </c>
      <c r="G254" s="1">
        <v>207.31</v>
      </c>
      <c r="H254" s="2" t="s">
        <v>715</v>
      </c>
      <c r="I254" s="35">
        <v>54.3</v>
      </c>
      <c r="J254" s="35">
        <v>55.3</v>
      </c>
      <c r="K254" s="1">
        <f t="shared" si="3"/>
        <v>1</v>
      </c>
      <c r="L254" s="1">
        <v>177</v>
      </c>
      <c r="M254" s="1">
        <v>55</v>
      </c>
      <c r="N254" s="1">
        <v>76.2</v>
      </c>
      <c r="O254" s="2" t="s">
        <v>344</v>
      </c>
      <c r="P254" s="1" t="s">
        <v>173</v>
      </c>
      <c r="Q254" s="36"/>
      <c r="R254" s="36" t="s">
        <v>237</v>
      </c>
      <c r="CC254" s="1">
        <v>24.7</v>
      </c>
      <c r="CD254" s="1">
        <v>-1</v>
      </c>
      <c r="CE254" s="1">
        <v>4080</v>
      </c>
      <c r="CH254" s="1">
        <v>13.6</v>
      </c>
      <c r="CS254" s="1">
        <v>-1</v>
      </c>
      <c r="CT254" s="1">
        <v>-1</v>
      </c>
      <c r="CU254" s="1">
        <v>-1</v>
      </c>
      <c r="CV254" s="1">
        <v>-1</v>
      </c>
      <c r="CW254" s="1">
        <v>5660</v>
      </c>
      <c r="CX254" s="1">
        <v>-10</v>
      </c>
      <c r="CY254" s="1">
        <v>6.57</v>
      </c>
      <c r="CZ254" s="1">
        <v>20.5</v>
      </c>
      <c r="DA254" s="1">
        <v>-0.5</v>
      </c>
      <c r="DB254" s="1">
        <v>3070</v>
      </c>
      <c r="DC254" s="1">
        <v>-1</v>
      </c>
      <c r="DD254" s="1">
        <v>13.6</v>
      </c>
      <c r="DE254" s="1">
        <v>8.32</v>
      </c>
      <c r="DF254" s="1">
        <v>24.7</v>
      </c>
      <c r="DG254" s="1">
        <v>10400</v>
      </c>
      <c r="DH254" s="1">
        <v>3550</v>
      </c>
      <c r="DI254" s="1">
        <v>12.2</v>
      </c>
      <c r="DJ254" s="1">
        <v>5.28</v>
      </c>
      <c r="DK254" s="1">
        <v>3820</v>
      </c>
      <c r="DL254" s="1">
        <v>326</v>
      </c>
      <c r="DM254" s="1">
        <v>1.51</v>
      </c>
      <c r="DN254" s="1">
        <v>531</v>
      </c>
      <c r="DO254" s="1">
        <v>17</v>
      </c>
      <c r="DP254" s="1">
        <v>349</v>
      </c>
      <c r="DQ254" s="1">
        <v>-10</v>
      </c>
      <c r="DR254" s="1">
        <v>4080</v>
      </c>
      <c r="DS254" s="1">
        <v>-20</v>
      </c>
      <c r="DT254" s="1">
        <v>2.16</v>
      </c>
      <c r="DU254" s="1">
        <v>541</v>
      </c>
      <c r="DV254" s="1">
        <v>3.76</v>
      </c>
      <c r="DW254" s="1">
        <v>5.39</v>
      </c>
      <c r="DX254" s="1">
        <v>1260</v>
      </c>
      <c r="DY254" s="1">
        <v>19.1</v>
      </c>
      <c r="DZ254" s="1">
        <v>3.22</v>
      </c>
      <c r="EA254" s="1">
        <v>19.7</v>
      </c>
    </row>
    <row r="255" spans="1:131" ht="14.25">
      <c r="A255" s="1" t="s">
        <v>737</v>
      </c>
      <c r="B255" s="1" t="s">
        <v>738</v>
      </c>
      <c r="C255" s="1">
        <v>606016</v>
      </c>
      <c r="D255" s="1">
        <v>7291995</v>
      </c>
      <c r="E255" s="1">
        <v>606018</v>
      </c>
      <c r="F255" s="1">
        <v>7291963</v>
      </c>
      <c r="G255" s="1">
        <v>206.51</v>
      </c>
      <c r="H255" s="2" t="s">
        <v>715</v>
      </c>
      <c r="I255" s="35">
        <v>55.3</v>
      </c>
      <c r="J255" s="35">
        <v>56.25</v>
      </c>
      <c r="K255" s="1">
        <f t="shared" si="3"/>
        <v>0.9500000000000028</v>
      </c>
      <c r="L255" s="1">
        <v>177</v>
      </c>
      <c r="M255" s="1">
        <v>55</v>
      </c>
      <c r="N255" s="1">
        <v>76.2</v>
      </c>
      <c r="O255" s="2" t="s">
        <v>344</v>
      </c>
      <c r="P255" s="1" t="s">
        <v>173</v>
      </c>
      <c r="Q255" s="36"/>
      <c r="R255" s="36" t="s">
        <v>237</v>
      </c>
      <c r="CC255" s="1">
        <v>19.2</v>
      </c>
      <c r="CD255" s="1">
        <v>-1</v>
      </c>
      <c r="CE255" s="1">
        <v>3020</v>
      </c>
      <c r="CH255" s="1">
        <v>9.29</v>
      </c>
      <c r="CS255" s="1">
        <v>-1</v>
      </c>
      <c r="CT255" s="1">
        <v>-1</v>
      </c>
      <c r="CU255" s="1">
        <v>-1</v>
      </c>
      <c r="CV255" s="1">
        <v>-1</v>
      </c>
      <c r="CW255" s="1">
        <v>5170</v>
      </c>
      <c r="CX255" s="1">
        <v>-10</v>
      </c>
      <c r="CY255" s="1">
        <v>-5</v>
      </c>
      <c r="CZ255" s="1">
        <v>20.1</v>
      </c>
      <c r="DA255" s="1">
        <v>-0.5</v>
      </c>
      <c r="DB255" s="1">
        <v>2110</v>
      </c>
      <c r="DC255" s="1">
        <v>-1</v>
      </c>
      <c r="DD255" s="1">
        <v>9.29</v>
      </c>
      <c r="DE255" s="1">
        <v>5.28</v>
      </c>
      <c r="DF255" s="1">
        <v>19.2</v>
      </c>
      <c r="DG255" s="1">
        <v>9330</v>
      </c>
      <c r="DH255" s="1">
        <v>3430</v>
      </c>
      <c r="DI255" s="1">
        <v>10.8</v>
      </c>
      <c r="DJ255" s="1">
        <v>5.45</v>
      </c>
      <c r="DK255" s="1">
        <v>3560</v>
      </c>
      <c r="DL255" s="1">
        <v>169</v>
      </c>
      <c r="DM255" s="1">
        <v>1.1</v>
      </c>
      <c r="DN255" s="1">
        <v>411</v>
      </c>
      <c r="DO255" s="1">
        <v>16.4</v>
      </c>
      <c r="DP255" s="1">
        <v>325</v>
      </c>
      <c r="DQ255" s="1">
        <v>-10</v>
      </c>
      <c r="DR255" s="1">
        <v>3020</v>
      </c>
      <c r="DS255" s="1">
        <v>-20</v>
      </c>
      <c r="DT255" s="1">
        <v>1.88</v>
      </c>
      <c r="DU255" s="1">
        <v>458</v>
      </c>
      <c r="DV255" s="1">
        <v>3.7</v>
      </c>
      <c r="DW255" s="1">
        <v>5.89</v>
      </c>
      <c r="DX255" s="1">
        <v>844</v>
      </c>
      <c r="DY255" s="1">
        <v>15.2</v>
      </c>
      <c r="DZ255" s="1">
        <v>2.57</v>
      </c>
      <c r="EA255" s="1">
        <v>18.5</v>
      </c>
    </row>
    <row r="256" spans="1:131" ht="14.25">
      <c r="A256" s="1" t="s">
        <v>739</v>
      </c>
      <c r="B256" s="1" t="s">
        <v>740</v>
      </c>
      <c r="C256" s="1">
        <v>606016</v>
      </c>
      <c r="D256" s="1">
        <v>7291995</v>
      </c>
      <c r="E256" s="1">
        <v>606018</v>
      </c>
      <c r="F256" s="1">
        <v>7291962</v>
      </c>
      <c r="G256" s="1">
        <v>205.71</v>
      </c>
      <c r="H256" s="2" t="s">
        <v>715</v>
      </c>
      <c r="I256" s="35">
        <v>56.25</v>
      </c>
      <c r="J256" s="35">
        <v>57.25</v>
      </c>
      <c r="K256" s="1">
        <f t="shared" si="3"/>
        <v>1</v>
      </c>
      <c r="L256" s="1">
        <v>177</v>
      </c>
      <c r="M256" s="1">
        <v>55</v>
      </c>
      <c r="N256" s="1">
        <v>76.2</v>
      </c>
      <c r="O256" s="2" t="s">
        <v>280</v>
      </c>
      <c r="P256" s="1" t="s">
        <v>173</v>
      </c>
      <c r="Q256" s="36"/>
      <c r="R256" s="36" t="s">
        <v>237</v>
      </c>
      <c r="CC256" s="1">
        <v>728</v>
      </c>
      <c r="CD256" s="1">
        <v>2.91</v>
      </c>
      <c r="CE256" s="1">
        <v>81900</v>
      </c>
      <c r="CH256" s="1">
        <v>61</v>
      </c>
      <c r="CS256" s="1">
        <v>3.98</v>
      </c>
      <c r="CT256" s="1">
        <v>2.91</v>
      </c>
      <c r="CU256" s="1">
        <v>-1</v>
      </c>
      <c r="CV256" s="1">
        <v>2.22</v>
      </c>
      <c r="CW256" s="1">
        <v>8120</v>
      </c>
      <c r="CX256" s="1">
        <v>24.9</v>
      </c>
      <c r="CY256" s="1">
        <v>6.73</v>
      </c>
      <c r="CZ256" s="1">
        <v>40.6</v>
      </c>
      <c r="DA256" s="1">
        <v>0.15</v>
      </c>
      <c r="DB256" s="1">
        <v>3370</v>
      </c>
      <c r="DC256" s="1">
        <v>-1</v>
      </c>
      <c r="DD256" s="1">
        <v>61</v>
      </c>
      <c r="DE256" s="1">
        <v>77.4</v>
      </c>
      <c r="DF256" s="1">
        <v>728</v>
      </c>
      <c r="DG256" s="1">
        <v>147000</v>
      </c>
      <c r="DH256" s="1">
        <v>5260</v>
      </c>
      <c r="DI256" s="1">
        <v>8.45</v>
      </c>
      <c r="DJ256" s="1">
        <v>9.78</v>
      </c>
      <c r="DK256" s="1">
        <v>6150</v>
      </c>
      <c r="DL256" s="1">
        <v>387</v>
      </c>
      <c r="DM256" s="1">
        <v>20.4</v>
      </c>
      <c r="DN256" s="1">
        <v>430</v>
      </c>
      <c r="DO256" s="1">
        <v>77.6</v>
      </c>
      <c r="DP256" s="1">
        <v>625</v>
      </c>
      <c r="DQ256" s="1">
        <v>-10</v>
      </c>
      <c r="DR256" s="1">
        <v>81900</v>
      </c>
      <c r="DS256" s="1">
        <v>16.8</v>
      </c>
      <c r="DT256" s="1">
        <v>2.94</v>
      </c>
      <c r="DU256" s="1">
        <v>404</v>
      </c>
      <c r="DV256" s="1">
        <v>5.93</v>
      </c>
      <c r="DW256" s="1">
        <v>19</v>
      </c>
      <c r="DX256" s="1">
        <v>958</v>
      </c>
      <c r="DY256" s="1">
        <v>29.1</v>
      </c>
      <c r="DZ256" s="1">
        <v>6.57</v>
      </c>
      <c r="EA256" s="1">
        <v>12.5</v>
      </c>
    </row>
    <row r="257" spans="1:131" ht="14.25">
      <c r="A257" s="1" t="s">
        <v>741</v>
      </c>
      <c r="B257" s="1" t="s">
        <v>742</v>
      </c>
      <c r="C257" s="1">
        <v>606016</v>
      </c>
      <c r="D257" s="1">
        <v>7291995</v>
      </c>
      <c r="E257" s="1">
        <v>606018</v>
      </c>
      <c r="F257" s="1">
        <v>7291962</v>
      </c>
      <c r="G257" s="1">
        <v>205.08</v>
      </c>
      <c r="H257" s="2" t="s">
        <v>715</v>
      </c>
      <c r="I257" s="35">
        <v>57.25</v>
      </c>
      <c r="J257" s="35">
        <v>57.8</v>
      </c>
      <c r="K257" s="1">
        <f t="shared" si="3"/>
        <v>0.5499999999999972</v>
      </c>
      <c r="L257" s="1">
        <v>177</v>
      </c>
      <c r="M257" s="1">
        <v>55</v>
      </c>
      <c r="N257" s="1">
        <v>76.2</v>
      </c>
      <c r="O257" s="2" t="s">
        <v>280</v>
      </c>
      <c r="P257" s="1" t="s">
        <v>173</v>
      </c>
      <c r="Q257" s="36"/>
      <c r="R257" s="36" t="s">
        <v>237</v>
      </c>
      <c r="CC257" s="1">
        <v>443</v>
      </c>
      <c r="CD257" s="1">
        <v>3.27</v>
      </c>
      <c r="CE257" s="1">
        <v>140000</v>
      </c>
      <c r="CH257" s="1">
        <v>67.8</v>
      </c>
      <c r="CS257" s="1">
        <v>3.92</v>
      </c>
      <c r="CT257" s="1">
        <v>3.27</v>
      </c>
      <c r="CU257" s="1">
        <v>1.18</v>
      </c>
      <c r="CV257" s="1">
        <v>2.82</v>
      </c>
      <c r="CW257" s="1">
        <v>7600</v>
      </c>
      <c r="CX257" s="1">
        <v>46.1</v>
      </c>
      <c r="CY257" s="1">
        <v>-5</v>
      </c>
      <c r="CZ257" s="1">
        <v>50.4</v>
      </c>
      <c r="DA257" s="1">
        <v>-0.5</v>
      </c>
      <c r="DB257" s="1">
        <v>2320</v>
      </c>
      <c r="DC257" s="1">
        <v>-1</v>
      </c>
      <c r="DD257" s="1">
        <v>67.8</v>
      </c>
      <c r="DE257" s="1">
        <v>72.1</v>
      </c>
      <c r="DF257" s="1">
        <v>443</v>
      </c>
      <c r="DG257" s="1">
        <v>277000</v>
      </c>
      <c r="DH257" s="1">
        <v>5020</v>
      </c>
      <c r="DI257" s="1">
        <v>5.58</v>
      </c>
      <c r="DJ257" s="1">
        <v>8.65</v>
      </c>
      <c r="DK257" s="1">
        <v>5810</v>
      </c>
      <c r="DL257" s="1">
        <v>336</v>
      </c>
      <c r="DM257" s="1">
        <v>12.3</v>
      </c>
      <c r="DN257" s="1">
        <v>282</v>
      </c>
      <c r="DO257" s="1">
        <v>191</v>
      </c>
      <c r="DP257" s="1">
        <v>265</v>
      </c>
      <c r="DQ257" s="1">
        <v>6.52</v>
      </c>
      <c r="DR257" s="1">
        <v>140000</v>
      </c>
      <c r="DS257" s="1">
        <v>31.3</v>
      </c>
      <c r="DT257" s="1">
        <v>1.27</v>
      </c>
      <c r="DU257" s="1">
        <v>387</v>
      </c>
      <c r="DV257" s="1">
        <v>6.2</v>
      </c>
      <c r="DW257" s="1">
        <v>30</v>
      </c>
      <c r="DX257" s="1">
        <v>839</v>
      </c>
      <c r="DY257" s="1">
        <v>24.7</v>
      </c>
      <c r="DZ257" s="1">
        <v>4.31</v>
      </c>
      <c r="EA257" s="1">
        <v>2.85</v>
      </c>
    </row>
    <row r="258" spans="1:131" ht="14.25">
      <c r="A258" s="1" t="s">
        <v>743</v>
      </c>
      <c r="B258" s="1" t="s">
        <v>744</v>
      </c>
      <c r="C258" s="1">
        <v>606016</v>
      </c>
      <c r="D258" s="1">
        <v>7291995</v>
      </c>
      <c r="E258" s="1">
        <v>606018</v>
      </c>
      <c r="F258" s="1">
        <v>7291962</v>
      </c>
      <c r="G258" s="1">
        <v>204.44</v>
      </c>
      <c r="H258" s="2" t="s">
        <v>715</v>
      </c>
      <c r="I258" s="35">
        <v>57.8</v>
      </c>
      <c r="J258" s="35">
        <v>58.8</v>
      </c>
      <c r="K258" s="1">
        <f t="shared" si="3"/>
        <v>1</v>
      </c>
      <c r="L258" s="1">
        <v>177</v>
      </c>
      <c r="M258" s="1">
        <v>55</v>
      </c>
      <c r="N258" s="1">
        <v>76.2</v>
      </c>
      <c r="O258" s="2" t="s">
        <v>344</v>
      </c>
      <c r="P258" s="1" t="s">
        <v>173</v>
      </c>
      <c r="Q258" s="36"/>
      <c r="R258" s="36" t="s">
        <v>237</v>
      </c>
      <c r="CC258" s="1">
        <v>253</v>
      </c>
      <c r="CD258" s="1">
        <v>-1</v>
      </c>
      <c r="CE258" s="1">
        <v>30400</v>
      </c>
      <c r="CH258" s="1">
        <v>86.6</v>
      </c>
      <c r="CS258" s="1">
        <v>1.97</v>
      </c>
      <c r="CT258" s="1">
        <v>-1</v>
      </c>
      <c r="CU258" s="1">
        <v>-1</v>
      </c>
      <c r="CV258" s="1">
        <v>-1</v>
      </c>
      <c r="CW258" s="1">
        <v>8180</v>
      </c>
      <c r="CX258" s="1">
        <v>11.1</v>
      </c>
      <c r="CY258" s="1">
        <v>5</v>
      </c>
      <c r="CZ258" s="1">
        <v>39.4</v>
      </c>
      <c r="DA258" s="1">
        <v>0.13</v>
      </c>
      <c r="DB258" s="1">
        <v>2410</v>
      </c>
      <c r="DC258" s="1">
        <v>-1</v>
      </c>
      <c r="DD258" s="1">
        <v>86.6</v>
      </c>
      <c r="DE258" s="1">
        <v>28.5</v>
      </c>
      <c r="DF258" s="1">
        <v>253</v>
      </c>
      <c r="DG258" s="1">
        <v>55400</v>
      </c>
      <c r="DH258" s="1">
        <v>5010</v>
      </c>
      <c r="DI258" s="1">
        <v>10.4</v>
      </c>
      <c r="DJ258" s="1">
        <v>10.6</v>
      </c>
      <c r="DK258" s="1">
        <v>6370</v>
      </c>
      <c r="DL258" s="1">
        <v>287</v>
      </c>
      <c r="DM258" s="1">
        <v>15.1</v>
      </c>
      <c r="DN258" s="1">
        <v>519</v>
      </c>
      <c r="DO258" s="1">
        <v>38.5</v>
      </c>
      <c r="DP258" s="1">
        <v>281</v>
      </c>
      <c r="DQ258" s="1">
        <v>7.2</v>
      </c>
      <c r="DR258" s="1">
        <v>30400</v>
      </c>
      <c r="DS258" s="1">
        <v>-20</v>
      </c>
      <c r="DT258" s="1">
        <v>2.75</v>
      </c>
      <c r="DU258" s="1">
        <v>380</v>
      </c>
      <c r="DV258" s="1">
        <v>7.05</v>
      </c>
      <c r="DW258" s="1">
        <v>9.51</v>
      </c>
      <c r="DX258" s="1">
        <v>1080</v>
      </c>
      <c r="DY258" s="1">
        <v>34.4</v>
      </c>
      <c r="DZ258" s="1">
        <v>3.33</v>
      </c>
      <c r="EA258" s="1">
        <v>18.9</v>
      </c>
    </row>
    <row r="259" spans="1:131" ht="14.25">
      <c r="A259" s="1" t="s">
        <v>745</v>
      </c>
      <c r="B259" s="1" t="s">
        <v>746</v>
      </c>
      <c r="C259" s="1">
        <v>606016</v>
      </c>
      <c r="D259" s="1">
        <v>7291995</v>
      </c>
      <c r="E259" s="1">
        <v>606018</v>
      </c>
      <c r="F259" s="1">
        <v>7291961</v>
      </c>
      <c r="G259" s="1">
        <v>203.85</v>
      </c>
      <c r="H259" s="2" t="s">
        <v>715</v>
      </c>
      <c r="I259" s="35">
        <v>58.8</v>
      </c>
      <c r="J259" s="35">
        <v>59.25</v>
      </c>
      <c r="K259" s="1">
        <f t="shared" si="3"/>
        <v>0.45000000000000284</v>
      </c>
      <c r="L259" s="1">
        <v>177</v>
      </c>
      <c r="M259" s="1">
        <v>55</v>
      </c>
      <c r="N259" s="1">
        <v>76.2</v>
      </c>
      <c r="O259" s="2" t="s">
        <v>747</v>
      </c>
      <c r="P259" s="1" t="s">
        <v>173</v>
      </c>
      <c r="Q259" s="36"/>
      <c r="R259" s="36" t="s">
        <v>237</v>
      </c>
      <c r="CC259" s="1">
        <v>513</v>
      </c>
      <c r="CD259" s="1">
        <v>4.05</v>
      </c>
      <c r="CE259" s="1">
        <v>34600</v>
      </c>
      <c r="CH259" s="1">
        <v>125</v>
      </c>
      <c r="CS259" s="1">
        <v>20.8</v>
      </c>
      <c r="CT259" s="1">
        <v>4.05</v>
      </c>
      <c r="CU259" s="1">
        <v>5.56</v>
      </c>
      <c r="CV259" s="1">
        <v>1.23</v>
      </c>
      <c r="CW259" s="1">
        <v>9690</v>
      </c>
      <c r="CX259" s="1">
        <v>17.4</v>
      </c>
      <c r="CY259" s="1">
        <v>4.85</v>
      </c>
      <c r="CZ259" s="1">
        <v>47.4</v>
      </c>
      <c r="DA259" s="1">
        <v>0.37</v>
      </c>
      <c r="DB259" s="1">
        <v>4680</v>
      </c>
      <c r="DC259" s="1">
        <v>-1</v>
      </c>
      <c r="DD259" s="1">
        <v>125</v>
      </c>
      <c r="DE259" s="1">
        <v>57</v>
      </c>
      <c r="DF259" s="1">
        <v>513</v>
      </c>
      <c r="DG259" s="1">
        <v>55100</v>
      </c>
      <c r="DH259" s="1">
        <v>3740</v>
      </c>
      <c r="DI259" s="1">
        <v>11.9</v>
      </c>
      <c r="DJ259" s="1">
        <v>9.66</v>
      </c>
      <c r="DK259" s="1">
        <v>5950</v>
      </c>
      <c r="DL259" s="1">
        <v>258</v>
      </c>
      <c r="DM259" s="1">
        <v>66.8</v>
      </c>
      <c r="DN259" s="1">
        <v>918</v>
      </c>
      <c r="DO259" s="1">
        <v>60</v>
      </c>
      <c r="DP259" s="1">
        <v>380</v>
      </c>
      <c r="DQ259" s="1">
        <v>6.08</v>
      </c>
      <c r="DR259" s="1">
        <v>34600</v>
      </c>
      <c r="DS259" s="1">
        <v>-20</v>
      </c>
      <c r="DT259" s="1">
        <v>2.55</v>
      </c>
      <c r="DU259" s="1">
        <v>454</v>
      </c>
      <c r="DV259" s="1">
        <v>16.1</v>
      </c>
      <c r="DW259" s="1">
        <v>7.43</v>
      </c>
      <c r="DX259" s="1">
        <v>1220</v>
      </c>
      <c r="DY259" s="1">
        <v>29.8</v>
      </c>
      <c r="DZ259" s="1">
        <v>3.72</v>
      </c>
      <c r="EA259" s="1">
        <v>17.9</v>
      </c>
    </row>
    <row r="260" spans="1:131" ht="14.25">
      <c r="A260" s="1" t="s">
        <v>748</v>
      </c>
      <c r="B260" s="1" t="s">
        <v>749</v>
      </c>
      <c r="C260" s="1">
        <v>606016</v>
      </c>
      <c r="D260" s="1">
        <v>7291995</v>
      </c>
      <c r="E260" s="1">
        <v>606018</v>
      </c>
      <c r="F260" s="1">
        <v>7291953</v>
      </c>
      <c r="G260" s="1">
        <v>191.83</v>
      </c>
      <c r="H260" s="2" t="s">
        <v>715</v>
      </c>
      <c r="I260" s="35">
        <v>73.2</v>
      </c>
      <c r="J260" s="35">
        <v>74.2</v>
      </c>
      <c r="K260" s="1">
        <f t="shared" si="3"/>
        <v>1</v>
      </c>
      <c r="L260" s="1">
        <v>177</v>
      </c>
      <c r="M260" s="1">
        <v>55</v>
      </c>
      <c r="N260" s="1">
        <v>76.2</v>
      </c>
      <c r="O260" s="2" t="s">
        <v>344</v>
      </c>
      <c r="P260" s="1" t="s">
        <v>173</v>
      </c>
      <c r="Q260" s="36"/>
      <c r="R260" s="36" t="s">
        <v>237</v>
      </c>
      <c r="CC260" s="1">
        <v>126</v>
      </c>
      <c r="CD260" s="1">
        <v>-1</v>
      </c>
      <c r="CE260" s="1">
        <v>341</v>
      </c>
      <c r="CH260" s="1">
        <v>10.1</v>
      </c>
      <c r="CS260" s="1">
        <v>54.4</v>
      </c>
      <c r="CT260" s="1">
        <v>-1</v>
      </c>
      <c r="CU260" s="1">
        <v>2.09</v>
      </c>
      <c r="CV260" s="1">
        <v>-1</v>
      </c>
      <c r="CW260" s="1">
        <v>18700</v>
      </c>
      <c r="CX260" s="1">
        <v>-10</v>
      </c>
      <c r="CY260" s="1">
        <v>5.42</v>
      </c>
      <c r="CZ260" s="1">
        <v>259</v>
      </c>
      <c r="DA260" s="1">
        <v>0.27</v>
      </c>
      <c r="DB260" s="1">
        <v>5450</v>
      </c>
      <c r="DC260" s="1">
        <v>-1</v>
      </c>
      <c r="DD260" s="1">
        <v>10.1</v>
      </c>
      <c r="DE260" s="1">
        <v>23.8</v>
      </c>
      <c r="DF260" s="1">
        <v>126</v>
      </c>
      <c r="DG260" s="1">
        <v>26600</v>
      </c>
      <c r="DH260" s="1">
        <v>12200</v>
      </c>
      <c r="DI260" s="1">
        <v>19.4</v>
      </c>
      <c r="DJ260" s="1">
        <v>12.7</v>
      </c>
      <c r="DK260" s="1">
        <v>12500</v>
      </c>
      <c r="DL260" s="1">
        <v>216</v>
      </c>
      <c r="DM260" s="1">
        <v>1.3</v>
      </c>
      <c r="DN260" s="1">
        <v>514</v>
      </c>
      <c r="DO260" s="1">
        <v>16.9</v>
      </c>
      <c r="DP260" s="1">
        <v>557</v>
      </c>
      <c r="DQ260" s="1">
        <v>11.6</v>
      </c>
      <c r="DR260" s="1">
        <v>341</v>
      </c>
      <c r="DS260" s="1">
        <v>-20</v>
      </c>
      <c r="DT260" s="1">
        <v>3.52</v>
      </c>
      <c r="DU260" s="1">
        <v>398</v>
      </c>
      <c r="DV260" s="1">
        <v>16.9</v>
      </c>
      <c r="DW260" s="1">
        <v>9.03</v>
      </c>
      <c r="DX260" s="1">
        <v>1860</v>
      </c>
      <c r="DY260" s="1">
        <v>41.9</v>
      </c>
      <c r="DZ260" s="1">
        <v>4.78</v>
      </c>
      <c r="EA260" s="1">
        <v>9.5</v>
      </c>
    </row>
    <row r="261" spans="1:131" ht="14.25">
      <c r="A261" s="1" t="s">
        <v>750</v>
      </c>
      <c r="B261" s="1" t="s">
        <v>751</v>
      </c>
      <c r="C261" s="1">
        <v>606016</v>
      </c>
      <c r="D261" s="1">
        <v>7291995</v>
      </c>
      <c r="E261" s="1">
        <v>606018</v>
      </c>
      <c r="F261" s="1">
        <v>7291952</v>
      </c>
      <c r="G261" s="1">
        <v>191.01</v>
      </c>
      <c r="H261" s="2" t="s">
        <v>715</v>
      </c>
      <c r="I261" s="35">
        <v>74.2</v>
      </c>
      <c r="J261" s="35">
        <v>75.2</v>
      </c>
      <c r="K261" s="1">
        <f t="shared" si="3"/>
        <v>1</v>
      </c>
      <c r="L261" s="1">
        <v>177</v>
      </c>
      <c r="M261" s="1">
        <v>55</v>
      </c>
      <c r="N261" s="1">
        <v>76.2</v>
      </c>
      <c r="O261" s="2" t="s">
        <v>344</v>
      </c>
      <c r="P261" s="1" t="s">
        <v>173</v>
      </c>
      <c r="Q261" s="36"/>
      <c r="R261" s="36" t="s">
        <v>237</v>
      </c>
      <c r="CC261" s="1">
        <v>20.1</v>
      </c>
      <c r="CD261" s="1">
        <v>-1</v>
      </c>
      <c r="CE261" s="1">
        <v>84</v>
      </c>
      <c r="CH261" s="1">
        <v>7.21</v>
      </c>
      <c r="CS261" s="1">
        <v>-1</v>
      </c>
      <c r="CT261" s="1">
        <v>-1</v>
      </c>
      <c r="CU261" s="1">
        <v>2.67</v>
      </c>
      <c r="CV261" s="1">
        <v>-1</v>
      </c>
      <c r="CW261" s="1">
        <v>14700</v>
      </c>
      <c r="CX261" s="1">
        <v>5.84</v>
      </c>
      <c r="CY261" s="1">
        <v>6.26</v>
      </c>
      <c r="CZ261" s="1">
        <v>174</v>
      </c>
      <c r="DA261" s="1">
        <v>0.26</v>
      </c>
      <c r="DB261" s="1">
        <v>4730</v>
      </c>
      <c r="DC261" s="1">
        <v>-1</v>
      </c>
      <c r="DD261" s="1">
        <v>7.21</v>
      </c>
      <c r="DE261" s="1">
        <v>17.9</v>
      </c>
      <c r="DF261" s="1">
        <v>20.1</v>
      </c>
      <c r="DG261" s="1">
        <v>20400</v>
      </c>
      <c r="DH261" s="1">
        <v>9330</v>
      </c>
      <c r="DI261" s="1">
        <v>19.2</v>
      </c>
      <c r="DJ261" s="1">
        <v>10.7</v>
      </c>
      <c r="DK261" s="1">
        <v>9870</v>
      </c>
      <c r="DL261" s="1">
        <v>177</v>
      </c>
      <c r="DM261" s="1">
        <v>0.74</v>
      </c>
      <c r="DN261" s="1">
        <v>544</v>
      </c>
      <c r="DO261" s="1">
        <v>14.4</v>
      </c>
      <c r="DP261" s="1">
        <v>469</v>
      </c>
      <c r="DQ261" s="1">
        <v>10.3</v>
      </c>
      <c r="DR261" s="1">
        <v>84</v>
      </c>
      <c r="DS261" s="1">
        <v>-20</v>
      </c>
      <c r="DT261" s="1">
        <v>2.38</v>
      </c>
      <c r="DU261" s="1">
        <v>417</v>
      </c>
      <c r="DV261" s="1">
        <v>18.7</v>
      </c>
      <c r="DW261" s="1">
        <v>9.27</v>
      </c>
      <c r="DX261" s="1">
        <v>1620</v>
      </c>
      <c r="DY261" s="1">
        <v>28.8</v>
      </c>
      <c r="DZ261" s="1">
        <v>5.13</v>
      </c>
      <c r="EA261" s="1">
        <v>7.48</v>
      </c>
    </row>
    <row r="262" spans="1:131" ht="14.25">
      <c r="A262" s="1" t="s">
        <v>752</v>
      </c>
      <c r="B262" s="1" t="s">
        <v>753</v>
      </c>
      <c r="C262" s="1">
        <v>606016</v>
      </c>
      <c r="D262" s="1">
        <v>7291995</v>
      </c>
      <c r="E262" s="1">
        <v>606018</v>
      </c>
      <c r="F262" s="1">
        <v>7291952</v>
      </c>
      <c r="G262" s="1">
        <v>190.19</v>
      </c>
      <c r="H262" s="2" t="s">
        <v>715</v>
      </c>
      <c r="I262" s="35">
        <v>75.2</v>
      </c>
      <c r="J262" s="35">
        <v>76.2</v>
      </c>
      <c r="K262" s="1">
        <f aca="true" t="shared" si="4" ref="K262:K325">J262-I262</f>
        <v>1</v>
      </c>
      <c r="L262" s="1">
        <v>177</v>
      </c>
      <c r="M262" s="1">
        <v>55</v>
      </c>
      <c r="N262" s="1">
        <v>76.2</v>
      </c>
      <c r="O262" s="2" t="s">
        <v>344</v>
      </c>
      <c r="P262" s="1" t="s">
        <v>173</v>
      </c>
      <c r="Q262" s="36"/>
      <c r="R262" s="36" t="s">
        <v>237</v>
      </c>
      <c r="CC262" s="1">
        <v>16.8</v>
      </c>
      <c r="CD262" s="1">
        <v>-1</v>
      </c>
      <c r="CE262" s="1">
        <v>572</v>
      </c>
      <c r="CH262" s="1">
        <v>9.61</v>
      </c>
      <c r="CS262" s="1">
        <v>2.98</v>
      </c>
      <c r="CT262" s="1">
        <v>-1</v>
      </c>
      <c r="CU262" s="1">
        <v>3.3</v>
      </c>
      <c r="CV262" s="1">
        <v>-1</v>
      </c>
      <c r="CW262" s="1">
        <v>15000</v>
      </c>
      <c r="CX262" s="1">
        <v>-10</v>
      </c>
      <c r="CY262" s="1">
        <v>-5</v>
      </c>
      <c r="CZ262" s="1">
        <v>73.5</v>
      </c>
      <c r="DA262" s="1">
        <v>0.25</v>
      </c>
      <c r="DB262" s="1">
        <v>4970</v>
      </c>
      <c r="DC262" s="1">
        <v>-1</v>
      </c>
      <c r="DD262" s="1">
        <v>9.61</v>
      </c>
      <c r="DE262" s="1">
        <v>20.1</v>
      </c>
      <c r="DF262" s="1">
        <v>16.8</v>
      </c>
      <c r="DG262" s="1">
        <v>20000</v>
      </c>
      <c r="DH262" s="1">
        <v>8710</v>
      </c>
      <c r="DI262" s="1">
        <v>21.2</v>
      </c>
      <c r="DJ262" s="1">
        <v>11.3</v>
      </c>
      <c r="DK262" s="1">
        <v>10900</v>
      </c>
      <c r="DL262" s="1">
        <v>237</v>
      </c>
      <c r="DM262" s="1">
        <v>-2</v>
      </c>
      <c r="DN262" s="1">
        <v>536</v>
      </c>
      <c r="DO262" s="1">
        <v>15.8</v>
      </c>
      <c r="DP262" s="1">
        <v>480</v>
      </c>
      <c r="DQ262" s="1">
        <v>9.32</v>
      </c>
      <c r="DR262" s="1">
        <v>572</v>
      </c>
      <c r="DS262" s="1">
        <v>-20</v>
      </c>
      <c r="DT262" s="1">
        <v>1.9500000000000002</v>
      </c>
      <c r="DU262" s="1">
        <v>473</v>
      </c>
      <c r="DV262" s="1">
        <v>19.5</v>
      </c>
      <c r="DW262" s="1">
        <v>9.81</v>
      </c>
      <c r="DX262" s="1">
        <v>1690</v>
      </c>
      <c r="DY262" s="1">
        <v>30.6</v>
      </c>
      <c r="DZ262" s="1">
        <v>5.56</v>
      </c>
      <c r="EA262" s="1">
        <v>8.97</v>
      </c>
    </row>
    <row r="263" spans="1:144" ht="14.25">
      <c r="A263" s="1" t="s">
        <v>754</v>
      </c>
      <c r="B263" s="1" t="s">
        <v>755</v>
      </c>
      <c r="C263" s="1">
        <v>606015</v>
      </c>
      <c r="D263" s="1">
        <v>7292035</v>
      </c>
      <c r="E263" s="1">
        <v>606016</v>
      </c>
      <c r="F263" s="1">
        <v>7292025</v>
      </c>
      <c r="G263" s="1">
        <v>237.87</v>
      </c>
      <c r="H263" s="2" t="s">
        <v>756</v>
      </c>
      <c r="I263" s="35">
        <v>17.05</v>
      </c>
      <c r="J263" s="35">
        <v>17.2</v>
      </c>
      <c r="K263" s="1">
        <f t="shared" si="4"/>
        <v>0.14999999999999858</v>
      </c>
      <c r="L263" s="1">
        <v>177</v>
      </c>
      <c r="M263" s="1">
        <v>55</v>
      </c>
      <c r="N263" s="1">
        <v>104.4</v>
      </c>
      <c r="O263" s="2" t="s">
        <v>236</v>
      </c>
      <c r="P263" s="1" t="s">
        <v>173</v>
      </c>
      <c r="Q263" s="36" t="s">
        <v>212</v>
      </c>
      <c r="R263" s="36" t="s">
        <v>242</v>
      </c>
      <c r="S263" s="1">
        <v>51.87</v>
      </c>
      <c r="T263" s="1">
        <v>0.63</v>
      </c>
      <c r="U263" s="1">
        <v>15.37</v>
      </c>
      <c r="V263" s="1">
        <v>9.79</v>
      </c>
      <c r="W263" s="1">
        <v>0.19</v>
      </c>
      <c r="X263" s="1">
        <v>8.11</v>
      </c>
      <c r="Y263" s="1">
        <v>11.92</v>
      </c>
      <c r="Z263" s="1">
        <v>0.2</v>
      </c>
      <c r="AA263" s="1">
        <v>1.88</v>
      </c>
      <c r="AB263" s="1">
        <v>0.04</v>
      </c>
      <c r="AC263" s="1">
        <v>-10</v>
      </c>
      <c r="AD263" s="1">
        <v>55</v>
      </c>
      <c r="AE263" s="1">
        <v>-30</v>
      </c>
      <c r="AF263" s="1">
        <v>-30</v>
      </c>
      <c r="AG263" s="1">
        <v>40</v>
      </c>
      <c r="AH263" s="1">
        <v>393</v>
      </c>
      <c r="AI263" s="1">
        <v>87</v>
      </c>
      <c r="AJ263" s="1">
        <v>18</v>
      </c>
      <c r="AK263" s="1">
        <v>-30</v>
      </c>
      <c r="AL263" s="1">
        <v>-10</v>
      </c>
      <c r="AM263" s="1">
        <v>-10</v>
      </c>
      <c r="AN263" s="1">
        <v>156</v>
      </c>
      <c r="AO263" s="1">
        <v>13</v>
      </c>
      <c r="AP263" s="1">
        <v>8</v>
      </c>
      <c r="AQ263" s="1">
        <v>390</v>
      </c>
      <c r="AR263" s="1">
        <v>-50</v>
      </c>
      <c r="AS263" s="1">
        <v>-20</v>
      </c>
      <c r="AT263" s="1">
        <v>-30</v>
      </c>
      <c r="AU263" s="1">
        <v>86</v>
      </c>
      <c r="AV263" s="1">
        <v>-10</v>
      </c>
      <c r="AW263" s="1">
        <v>-10</v>
      </c>
      <c r="AX263" s="1">
        <v>260</v>
      </c>
      <c r="AY263" s="1">
        <v>-10</v>
      </c>
      <c r="AZ263" s="1">
        <v>83</v>
      </c>
      <c r="BA263" s="1">
        <v>36</v>
      </c>
      <c r="BB263" s="1">
        <v>1.05</v>
      </c>
      <c r="BD263" s="1">
        <v>4.55</v>
      </c>
      <c r="BF263" s="1">
        <v>2.38</v>
      </c>
      <c r="BG263" s="1">
        <v>1.76</v>
      </c>
      <c r="BH263" s="1">
        <v>0.46</v>
      </c>
      <c r="BI263" s="1">
        <v>2</v>
      </c>
      <c r="BK263" s="1">
        <v>0.58</v>
      </c>
      <c r="BL263" s="1">
        <v>1.9</v>
      </c>
      <c r="BM263" s="1">
        <v>0.25</v>
      </c>
      <c r="BO263" s="1">
        <v>3.82</v>
      </c>
      <c r="BP263" s="1">
        <v>0.75</v>
      </c>
      <c r="BR263" s="1">
        <v>48.7</v>
      </c>
      <c r="BS263" s="1">
        <v>1.25</v>
      </c>
      <c r="BU263" s="1">
        <v>0.36</v>
      </c>
      <c r="BV263" s="1">
        <v>-0.5</v>
      </c>
      <c r="BW263" s="1">
        <v>0.26</v>
      </c>
      <c r="BX263" s="1">
        <v>-0.2</v>
      </c>
      <c r="BZ263" s="1">
        <v>17</v>
      </c>
      <c r="CA263" s="1">
        <v>1.8</v>
      </c>
      <c r="CC263" s="1">
        <v>87</v>
      </c>
      <c r="CE263" s="1">
        <v>390</v>
      </c>
      <c r="CF263" s="1">
        <v>1.9</v>
      </c>
      <c r="CG263" s="1">
        <v>4.55</v>
      </c>
      <c r="CI263" s="1">
        <v>8</v>
      </c>
      <c r="CJ263" s="1">
        <v>48.7</v>
      </c>
      <c r="CK263" s="1">
        <v>-0.5</v>
      </c>
      <c r="CL263" s="1">
        <v>-0.2</v>
      </c>
      <c r="CM263" s="1">
        <v>36</v>
      </c>
      <c r="CN263" s="1">
        <v>17</v>
      </c>
      <c r="CO263" s="1">
        <v>260</v>
      </c>
      <c r="EB263" s="1">
        <v>49.6</v>
      </c>
      <c r="EC263" s="1">
        <v>0.6000000000000001</v>
      </c>
      <c r="ED263" s="1">
        <v>14.7</v>
      </c>
      <c r="EE263" s="1">
        <v>11.4</v>
      </c>
      <c r="EG263" s="1">
        <v>10.4</v>
      </c>
      <c r="EI263" s="1">
        <v>9.36</v>
      </c>
      <c r="EJ263" s="1">
        <v>0.18</v>
      </c>
      <c r="EK263" s="1">
        <v>7.76</v>
      </c>
      <c r="EL263" s="1">
        <v>0.19</v>
      </c>
      <c r="EM263" s="1">
        <v>1.8</v>
      </c>
      <c r="EN263" s="1">
        <v>0.04</v>
      </c>
    </row>
    <row r="264" spans="1:144" ht="14.25">
      <c r="A264" s="1" t="s">
        <v>757</v>
      </c>
      <c r="B264" s="1" t="s">
        <v>758</v>
      </c>
      <c r="C264" s="1">
        <v>606015</v>
      </c>
      <c r="D264" s="1">
        <v>7292035</v>
      </c>
      <c r="E264" s="1">
        <v>606016</v>
      </c>
      <c r="F264" s="1">
        <v>7292022</v>
      </c>
      <c r="G264" s="1">
        <v>233.47</v>
      </c>
      <c r="H264" s="2" t="s">
        <v>756</v>
      </c>
      <c r="I264" s="35">
        <v>22.4</v>
      </c>
      <c r="J264" s="35">
        <v>22.6</v>
      </c>
      <c r="K264" s="1">
        <f t="shared" si="4"/>
        <v>0.20000000000000284</v>
      </c>
      <c r="L264" s="1">
        <v>177</v>
      </c>
      <c r="M264" s="1">
        <v>55</v>
      </c>
      <c r="N264" s="1">
        <v>104.4</v>
      </c>
      <c r="O264" s="2" t="s">
        <v>236</v>
      </c>
      <c r="P264" s="1" t="s">
        <v>173</v>
      </c>
      <c r="Q264" s="36" t="s">
        <v>212</v>
      </c>
      <c r="R264" s="36" t="s">
        <v>242</v>
      </c>
      <c r="S264" s="1">
        <v>51.81</v>
      </c>
      <c r="T264" s="1">
        <v>0.7</v>
      </c>
      <c r="U264" s="1">
        <v>14.41</v>
      </c>
      <c r="V264" s="1">
        <v>10.72</v>
      </c>
      <c r="W264" s="1">
        <v>0.19</v>
      </c>
      <c r="X264" s="1">
        <v>8.61</v>
      </c>
      <c r="Y264" s="1">
        <v>11.28</v>
      </c>
      <c r="Z264" s="1">
        <v>0.21</v>
      </c>
      <c r="AA264" s="1">
        <v>2.03</v>
      </c>
      <c r="AB264" s="1">
        <v>0.05</v>
      </c>
      <c r="AC264" s="1">
        <v>-10</v>
      </c>
      <c r="AD264" s="1">
        <v>45</v>
      </c>
      <c r="AE264" s="1">
        <v>-30</v>
      </c>
      <c r="AF264" s="1">
        <v>-30</v>
      </c>
      <c r="AG264" s="1">
        <v>70</v>
      </c>
      <c r="AH264" s="1">
        <v>357</v>
      </c>
      <c r="AI264" s="1">
        <v>106</v>
      </c>
      <c r="AJ264" s="1">
        <v>21</v>
      </c>
      <c r="AK264" s="1">
        <v>-30</v>
      </c>
      <c r="AL264" s="1">
        <v>-10</v>
      </c>
      <c r="AM264" s="1">
        <v>-10</v>
      </c>
      <c r="AN264" s="1">
        <v>92</v>
      </c>
      <c r="AO264" s="1">
        <v>13</v>
      </c>
      <c r="AP264" s="1">
        <v>2</v>
      </c>
      <c r="AQ264" s="1">
        <v>600</v>
      </c>
      <c r="AR264" s="1">
        <v>-50</v>
      </c>
      <c r="AS264" s="1">
        <v>-20</v>
      </c>
      <c r="AT264" s="1">
        <v>-30</v>
      </c>
      <c r="AU264" s="1">
        <v>90</v>
      </c>
      <c r="AV264" s="1">
        <v>-10</v>
      </c>
      <c r="AW264" s="1">
        <v>-10</v>
      </c>
      <c r="AX264" s="1">
        <v>273</v>
      </c>
      <c r="AY264" s="1">
        <v>-10</v>
      </c>
      <c r="AZ264" s="1">
        <v>78</v>
      </c>
      <c r="BA264" s="1">
        <v>38</v>
      </c>
      <c r="BB264" s="1">
        <v>1.04</v>
      </c>
      <c r="BD264" s="1">
        <v>5.36</v>
      </c>
      <c r="BF264" s="1">
        <v>2.74</v>
      </c>
      <c r="BG264" s="1">
        <v>1.6800000000000002</v>
      </c>
      <c r="BH264" s="1">
        <v>0.56</v>
      </c>
      <c r="BI264" s="1">
        <v>2.23</v>
      </c>
      <c r="BK264" s="1">
        <v>0.59</v>
      </c>
      <c r="BL264" s="1">
        <v>2.54</v>
      </c>
      <c r="BM264" s="1">
        <v>0.25</v>
      </c>
      <c r="BO264" s="1">
        <v>4.01</v>
      </c>
      <c r="BP264" s="1">
        <v>0.8</v>
      </c>
      <c r="BR264" s="1">
        <v>49.9</v>
      </c>
      <c r="BS264" s="1">
        <v>1.43</v>
      </c>
      <c r="BU264" s="1">
        <v>0.39</v>
      </c>
      <c r="BV264" s="1">
        <v>-0.5</v>
      </c>
      <c r="BW264" s="1">
        <v>0.28</v>
      </c>
      <c r="BX264" s="1">
        <v>-0.2</v>
      </c>
      <c r="BZ264" s="1">
        <v>17.4</v>
      </c>
      <c r="CA264" s="1">
        <v>1.77</v>
      </c>
      <c r="CC264" s="1">
        <v>106</v>
      </c>
      <c r="CE264" s="1">
        <v>600</v>
      </c>
      <c r="CF264" s="1">
        <v>2.54</v>
      </c>
      <c r="CG264" s="1">
        <v>5.36</v>
      </c>
      <c r="CI264" s="1">
        <v>2</v>
      </c>
      <c r="CJ264" s="1">
        <v>49.9</v>
      </c>
      <c r="CK264" s="1">
        <v>-0.5</v>
      </c>
      <c r="CL264" s="1">
        <v>-0.2</v>
      </c>
      <c r="CM264" s="1">
        <v>38</v>
      </c>
      <c r="CN264" s="1">
        <v>17.4</v>
      </c>
      <c r="CO264" s="1">
        <v>273</v>
      </c>
      <c r="EB264" s="1">
        <v>49.6</v>
      </c>
      <c r="EC264" s="1">
        <v>0.67</v>
      </c>
      <c r="ED264" s="1">
        <v>13.8</v>
      </c>
      <c r="EE264" s="1">
        <v>10.8</v>
      </c>
      <c r="EG264" s="1">
        <v>11.4</v>
      </c>
      <c r="EI264" s="1">
        <v>10.26</v>
      </c>
      <c r="EJ264" s="1">
        <v>0.18</v>
      </c>
      <c r="EK264" s="1">
        <v>8.24</v>
      </c>
      <c r="EL264" s="1">
        <v>0.2</v>
      </c>
      <c r="EM264" s="1">
        <v>1.94</v>
      </c>
      <c r="EN264" s="1">
        <v>0.05</v>
      </c>
    </row>
    <row r="265" spans="1:144" ht="14.25">
      <c r="A265" s="1" t="s">
        <v>759</v>
      </c>
      <c r="B265" s="1" t="s">
        <v>760</v>
      </c>
      <c r="C265" s="1">
        <v>606015</v>
      </c>
      <c r="D265" s="1">
        <v>7292035</v>
      </c>
      <c r="E265" s="1">
        <v>606016</v>
      </c>
      <c r="F265" s="1">
        <v>7292016</v>
      </c>
      <c r="G265" s="1">
        <v>224.79</v>
      </c>
      <c r="H265" s="2" t="s">
        <v>756</v>
      </c>
      <c r="I265" s="35">
        <v>33</v>
      </c>
      <c r="J265" s="35">
        <v>33.2</v>
      </c>
      <c r="K265" s="1">
        <f t="shared" si="4"/>
        <v>0.20000000000000284</v>
      </c>
      <c r="L265" s="1">
        <v>177</v>
      </c>
      <c r="M265" s="1">
        <v>55</v>
      </c>
      <c r="N265" s="1">
        <v>104.4</v>
      </c>
      <c r="O265" s="2" t="s">
        <v>236</v>
      </c>
      <c r="P265" s="1" t="s">
        <v>173</v>
      </c>
      <c r="Q265" s="36" t="s">
        <v>212</v>
      </c>
      <c r="R265" s="36" t="s">
        <v>242</v>
      </c>
      <c r="S265" s="1">
        <v>52.54</v>
      </c>
      <c r="T265" s="1">
        <v>0.71</v>
      </c>
      <c r="U265" s="1">
        <v>14.08</v>
      </c>
      <c r="V265" s="1">
        <v>10.97</v>
      </c>
      <c r="W265" s="1">
        <v>0.19</v>
      </c>
      <c r="X265" s="1">
        <v>8.66</v>
      </c>
      <c r="Y265" s="1">
        <v>10.72</v>
      </c>
      <c r="Z265" s="1">
        <v>0.26</v>
      </c>
      <c r="AA265" s="1">
        <v>1.82</v>
      </c>
      <c r="AB265" s="1">
        <v>0.05</v>
      </c>
      <c r="AC265" s="1">
        <v>-10</v>
      </c>
      <c r="AD265" s="1">
        <v>58</v>
      </c>
      <c r="AE265" s="1">
        <v>-30</v>
      </c>
      <c r="AF265" s="1">
        <v>-30</v>
      </c>
      <c r="AG265" s="1">
        <v>80</v>
      </c>
      <c r="AH265" s="1">
        <v>296</v>
      </c>
      <c r="AI265" s="1">
        <v>88</v>
      </c>
      <c r="AJ265" s="1">
        <v>19</v>
      </c>
      <c r="AK265" s="1">
        <v>-30</v>
      </c>
      <c r="AL265" s="1">
        <v>-10</v>
      </c>
      <c r="AM265" s="1">
        <v>-10</v>
      </c>
      <c r="AN265" s="1">
        <v>61</v>
      </c>
      <c r="AO265" s="1">
        <v>13</v>
      </c>
      <c r="AP265" s="1">
        <v>6</v>
      </c>
      <c r="AQ265" s="1">
        <v>380</v>
      </c>
      <c r="AR265" s="1">
        <v>-50</v>
      </c>
      <c r="AS265" s="1">
        <v>-20</v>
      </c>
      <c r="AT265" s="1">
        <v>-30</v>
      </c>
      <c r="AU265" s="1">
        <v>72</v>
      </c>
      <c r="AV265" s="1">
        <v>-10</v>
      </c>
      <c r="AW265" s="1">
        <v>-10</v>
      </c>
      <c r="AX265" s="1">
        <v>274</v>
      </c>
      <c r="AY265" s="1">
        <v>-10</v>
      </c>
      <c r="AZ265" s="1">
        <v>83</v>
      </c>
      <c r="BA265" s="1">
        <v>44</v>
      </c>
      <c r="BB265" s="1">
        <v>1.05</v>
      </c>
      <c r="BD265" s="1">
        <v>5.88</v>
      </c>
      <c r="BF265" s="1">
        <v>2.77</v>
      </c>
      <c r="BG265" s="1">
        <v>1.89</v>
      </c>
      <c r="BH265" s="1">
        <v>0.48</v>
      </c>
      <c r="BI265" s="1">
        <v>2.06</v>
      </c>
      <c r="BK265" s="1">
        <v>0.59</v>
      </c>
      <c r="BL265" s="1">
        <v>2.59</v>
      </c>
      <c r="BM265" s="1">
        <v>0.29</v>
      </c>
      <c r="BO265" s="1">
        <v>4.23</v>
      </c>
      <c r="BP265" s="1">
        <v>0.94</v>
      </c>
      <c r="BR265" s="1">
        <v>50.2</v>
      </c>
      <c r="BS265" s="1">
        <v>1.52</v>
      </c>
      <c r="BU265" s="1">
        <v>0.4</v>
      </c>
      <c r="BV265" s="1">
        <v>0.51</v>
      </c>
      <c r="BW265" s="1">
        <v>0.27</v>
      </c>
      <c r="BX265" s="1">
        <v>-0.2</v>
      </c>
      <c r="BZ265" s="1">
        <v>17.8</v>
      </c>
      <c r="CA265" s="1">
        <v>1.87</v>
      </c>
      <c r="CC265" s="1">
        <v>88</v>
      </c>
      <c r="CE265" s="1">
        <v>380</v>
      </c>
      <c r="CF265" s="1">
        <v>2.59</v>
      </c>
      <c r="CG265" s="1">
        <v>5.88</v>
      </c>
      <c r="CI265" s="1">
        <v>6</v>
      </c>
      <c r="CJ265" s="1">
        <v>50.2</v>
      </c>
      <c r="CK265" s="1">
        <v>0.51</v>
      </c>
      <c r="CL265" s="1">
        <v>-0.2</v>
      </c>
      <c r="CM265" s="1">
        <v>44</v>
      </c>
      <c r="CN265" s="1">
        <v>17.8</v>
      </c>
      <c r="CO265" s="1">
        <v>274</v>
      </c>
      <c r="EB265" s="1">
        <v>50</v>
      </c>
      <c r="EC265" s="1">
        <v>0.68</v>
      </c>
      <c r="ED265" s="1">
        <v>13.4</v>
      </c>
      <c r="EE265" s="1">
        <v>10.2</v>
      </c>
      <c r="EG265" s="1">
        <v>11.6</v>
      </c>
      <c r="EI265" s="1">
        <v>10.44</v>
      </c>
      <c r="EJ265" s="1">
        <v>0.18</v>
      </c>
      <c r="EK265" s="1">
        <v>8.24</v>
      </c>
      <c r="EL265" s="1">
        <v>0.25</v>
      </c>
      <c r="EM265" s="1">
        <v>1.73</v>
      </c>
      <c r="EN265" s="1">
        <v>0.05</v>
      </c>
    </row>
    <row r="266" spans="1:131" ht="14.25">
      <c r="A266" s="1" t="s">
        <v>761</v>
      </c>
      <c r="B266" s="1" t="s">
        <v>762</v>
      </c>
      <c r="C266" s="1">
        <v>606015</v>
      </c>
      <c r="D266" s="1">
        <v>7292035</v>
      </c>
      <c r="E266" s="1">
        <v>606016</v>
      </c>
      <c r="F266" s="1">
        <v>7292015</v>
      </c>
      <c r="G266" s="1">
        <v>222.82</v>
      </c>
      <c r="H266" s="2" t="s">
        <v>756</v>
      </c>
      <c r="I266" s="35">
        <v>35</v>
      </c>
      <c r="J266" s="35">
        <v>36</v>
      </c>
      <c r="K266" s="1">
        <f t="shared" si="4"/>
        <v>1</v>
      </c>
      <c r="L266" s="1">
        <v>177</v>
      </c>
      <c r="M266" s="1">
        <v>55</v>
      </c>
      <c r="N266" s="1">
        <v>104.4</v>
      </c>
      <c r="O266" s="2" t="s">
        <v>236</v>
      </c>
      <c r="P266" s="1" t="s">
        <v>173</v>
      </c>
      <c r="Q266" s="36"/>
      <c r="R266" s="36" t="s">
        <v>237</v>
      </c>
      <c r="CC266" s="1">
        <v>92.9</v>
      </c>
      <c r="CD266" s="1">
        <v>16.6</v>
      </c>
      <c r="CE266" s="1">
        <v>395</v>
      </c>
      <c r="CH266" s="1">
        <v>8.55</v>
      </c>
      <c r="CS266" s="1">
        <v>-1</v>
      </c>
      <c r="CT266" s="1">
        <v>16.6</v>
      </c>
      <c r="CU266" s="1">
        <v>9.17</v>
      </c>
      <c r="CV266" s="1">
        <v>-1</v>
      </c>
      <c r="CW266" s="1">
        <v>12700</v>
      </c>
      <c r="CX266" s="1">
        <v>-10</v>
      </c>
      <c r="CY266" s="1">
        <v>-5</v>
      </c>
      <c r="CZ266" s="1">
        <v>12.4</v>
      </c>
      <c r="DA266" s="1">
        <v>-0.5</v>
      </c>
      <c r="DB266" s="1">
        <v>8910</v>
      </c>
      <c r="DC266" s="1">
        <v>-1</v>
      </c>
      <c r="DD266" s="1">
        <v>8.55</v>
      </c>
      <c r="DE266" s="1">
        <v>41.1</v>
      </c>
      <c r="DF266" s="1">
        <v>92.9</v>
      </c>
      <c r="DG266" s="1">
        <v>9740</v>
      </c>
      <c r="DH266" s="1">
        <v>265</v>
      </c>
      <c r="DI266" s="1">
        <v>-1</v>
      </c>
      <c r="DJ266" s="1">
        <v>5.9</v>
      </c>
      <c r="DK266" s="1">
        <v>5460</v>
      </c>
      <c r="DL266" s="1">
        <v>133</v>
      </c>
      <c r="DM266" s="1">
        <v>-2</v>
      </c>
      <c r="DN266" s="1">
        <v>1610</v>
      </c>
      <c r="DO266" s="1">
        <v>13</v>
      </c>
      <c r="DP266" s="1">
        <v>166</v>
      </c>
      <c r="DQ266" s="1">
        <v>-10</v>
      </c>
      <c r="DR266" s="1">
        <v>395</v>
      </c>
      <c r="DS266" s="1">
        <v>-20</v>
      </c>
      <c r="DT266" s="1">
        <v>2.43</v>
      </c>
      <c r="DU266" s="1">
        <v>529</v>
      </c>
      <c r="DV266" s="1">
        <v>9.79</v>
      </c>
      <c r="DW266" s="1">
        <v>-0.05</v>
      </c>
      <c r="DX266" s="1">
        <v>619</v>
      </c>
      <c r="DY266" s="1">
        <v>20.4</v>
      </c>
      <c r="DZ266" s="1">
        <v>1.21</v>
      </c>
      <c r="EA266" s="1">
        <v>10.9</v>
      </c>
    </row>
    <row r="267" spans="1:131" ht="14.25">
      <c r="A267" s="1" t="s">
        <v>763</v>
      </c>
      <c r="B267" s="1" t="s">
        <v>764</v>
      </c>
      <c r="C267" s="1">
        <v>606015</v>
      </c>
      <c r="D267" s="1">
        <v>7292035</v>
      </c>
      <c r="E267" s="1">
        <v>606016</v>
      </c>
      <c r="F267" s="1">
        <v>7292014</v>
      </c>
      <c r="G267" s="1">
        <v>222</v>
      </c>
      <c r="H267" s="2" t="s">
        <v>756</v>
      </c>
      <c r="I267" s="35">
        <v>36</v>
      </c>
      <c r="J267" s="35">
        <v>37</v>
      </c>
      <c r="K267" s="1">
        <f t="shared" si="4"/>
        <v>1</v>
      </c>
      <c r="L267" s="1">
        <v>177</v>
      </c>
      <c r="M267" s="1">
        <v>55</v>
      </c>
      <c r="N267" s="1">
        <v>104.4</v>
      </c>
      <c r="O267" s="2" t="s">
        <v>236</v>
      </c>
      <c r="P267" s="1" t="s">
        <v>173</v>
      </c>
      <c r="Q267" s="36"/>
      <c r="R267" s="36" t="s">
        <v>237</v>
      </c>
      <c r="CC267" s="1">
        <v>106</v>
      </c>
      <c r="CD267" s="1">
        <v>6.16</v>
      </c>
      <c r="CE267" s="1">
        <v>865</v>
      </c>
      <c r="CH267" s="1">
        <v>16.5</v>
      </c>
      <c r="CS267" s="1">
        <v>-1</v>
      </c>
      <c r="CT267" s="1">
        <v>6.16</v>
      </c>
      <c r="CU267" s="1">
        <v>3.8</v>
      </c>
      <c r="CV267" s="1">
        <v>-1</v>
      </c>
      <c r="CW267" s="1">
        <v>17500</v>
      </c>
      <c r="CX267" s="1">
        <v>6.05</v>
      </c>
      <c r="CY267" s="1">
        <v>-5</v>
      </c>
      <c r="CZ267" s="1">
        <v>16</v>
      </c>
      <c r="DA267" s="1">
        <v>-0.5</v>
      </c>
      <c r="DB267" s="1">
        <v>7850</v>
      </c>
      <c r="DC267" s="1">
        <v>-1</v>
      </c>
      <c r="DD267" s="1">
        <v>16.5</v>
      </c>
      <c r="DE267" s="1">
        <v>60.5</v>
      </c>
      <c r="DF267" s="1">
        <v>106</v>
      </c>
      <c r="DG267" s="1">
        <v>19600</v>
      </c>
      <c r="DH267" s="1">
        <v>308</v>
      </c>
      <c r="DI267" s="1">
        <v>-1</v>
      </c>
      <c r="DJ267" s="1">
        <v>10.1</v>
      </c>
      <c r="DK267" s="1">
        <v>10600</v>
      </c>
      <c r="DL267" s="1">
        <v>232</v>
      </c>
      <c r="DM267" s="1">
        <v>-2</v>
      </c>
      <c r="DN267" s="1">
        <v>1230</v>
      </c>
      <c r="DO267" s="1">
        <v>35.1</v>
      </c>
      <c r="DP267" s="1">
        <v>202</v>
      </c>
      <c r="DQ267" s="1">
        <v>-10</v>
      </c>
      <c r="DR267" s="1">
        <v>865</v>
      </c>
      <c r="DS267" s="1">
        <v>-20</v>
      </c>
      <c r="DT267" s="1">
        <v>2.58</v>
      </c>
      <c r="DU267" s="1">
        <v>1360</v>
      </c>
      <c r="DV267" s="1">
        <v>10.2</v>
      </c>
      <c r="DW267" s="1">
        <v>-0.05</v>
      </c>
      <c r="DX267" s="1">
        <v>1020</v>
      </c>
      <c r="DY267" s="1">
        <v>31.2</v>
      </c>
      <c r="DZ267" s="1">
        <v>1.64</v>
      </c>
      <c r="EA267" s="1">
        <v>21.4</v>
      </c>
    </row>
    <row r="268" spans="1:131" ht="14.25">
      <c r="A268" s="1" t="s">
        <v>765</v>
      </c>
      <c r="B268" s="1" t="s">
        <v>766</v>
      </c>
      <c r="C268" s="1">
        <v>606015</v>
      </c>
      <c r="D268" s="1">
        <v>7292035</v>
      </c>
      <c r="E268" s="1">
        <v>606016</v>
      </c>
      <c r="F268" s="1">
        <v>7292014</v>
      </c>
      <c r="G268" s="1">
        <v>221.26</v>
      </c>
      <c r="H268" s="2" t="s">
        <v>756</v>
      </c>
      <c r="I268" s="35">
        <v>37</v>
      </c>
      <c r="J268" s="35">
        <v>37.8</v>
      </c>
      <c r="K268" s="1">
        <f t="shared" si="4"/>
        <v>0.7999999999999972</v>
      </c>
      <c r="L268" s="1">
        <v>177</v>
      </c>
      <c r="M268" s="1">
        <v>55</v>
      </c>
      <c r="N268" s="1">
        <v>104.4</v>
      </c>
      <c r="O268" s="2" t="s">
        <v>236</v>
      </c>
      <c r="P268" s="1" t="s">
        <v>173</v>
      </c>
      <c r="Q268" s="36"/>
      <c r="R268" s="36" t="s">
        <v>237</v>
      </c>
      <c r="CC268" s="1">
        <v>51.7</v>
      </c>
      <c r="CD268" s="1">
        <v>8.71</v>
      </c>
      <c r="CE268" s="1">
        <v>189</v>
      </c>
      <c r="CH268" s="1">
        <v>10.1</v>
      </c>
      <c r="CS268" s="1">
        <v>-1</v>
      </c>
      <c r="CT268" s="1">
        <v>8.71</v>
      </c>
      <c r="CU268" s="1">
        <v>3.79</v>
      </c>
      <c r="CV268" s="1">
        <v>-1</v>
      </c>
      <c r="CW268" s="1">
        <v>13700</v>
      </c>
      <c r="CX268" s="1">
        <v>-10</v>
      </c>
      <c r="CY268" s="1">
        <v>5.43</v>
      </c>
      <c r="CZ268" s="1">
        <v>17.2</v>
      </c>
      <c r="DA268" s="1">
        <v>-0.5</v>
      </c>
      <c r="DB268" s="1">
        <v>9080</v>
      </c>
      <c r="DC268" s="1">
        <v>-1</v>
      </c>
      <c r="DD268" s="1">
        <v>10.1</v>
      </c>
      <c r="DE268" s="1">
        <v>53.7</v>
      </c>
      <c r="DF268" s="1">
        <v>51.7</v>
      </c>
      <c r="DG268" s="1">
        <v>12800</v>
      </c>
      <c r="DH268" s="1">
        <v>361</v>
      </c>
      <c r="DI268" s="1">
        <v>0.72</v>
      </c>
      <c r="DJ268" s="1">
        <v>6.7</v>
      </c>
      <c r="DK268" s="1">
        <v>7830</v>
      </c>
      <c r="DL268" s="1">
        <v>183</v>
      </c>
      <c r="DM268" s="1">
        <v>-2</v>
      </c>
      <c r="DN268" s="1">
        <v>1610</v>
      </c>
      <c r="DO268" s="1">
        <v>25.4</v>
      </c>
      <c r="DP268" s="1">
        <v>192</v>
      </c>
      <c r="DQ268" s="1">
        <v>-10</v>
      </c>
      <c r="DR268" s="1">
        <v>189</v>
      </c>
      <c r="DS268" s="1">
        <v>-20</v>
      </c>
      <c r="DT268" s="1">
        <v>3.07</v>
      </c>
      <c r="DU268" s="1">
        <v>672</v>
      </c>
      <c r="DV268" s="1">
        <v>10.8</v>
      </c>
      <c r="DW268" s="1">
        <v>-0.05</v>
      </c>
      <c r="DX268" s="1">
        <v>1140</v>
      </c>
      <c r="DY268" s="1">
        <v>28.9</v>
      </c>
      <c r="DZ268" s="1">
        <v>2.59</v>
      </c>
      <c r="EA268" s="1">
        <v>14.1</v>
      </c>
    </row>
    <row r="269" spans="1:144" ht="14.25">
      <c r="A269" s="1" t="s">
        <v>767</v>
      </c>
      <c r="B269" s="1" t="s">
        <v>768</v>
      </c>
      <c r="C269" s="1">
        <v>606015</v>
      </c>
      <c r="D269" s="1">
        <v>7292035</v>
      </c>
      <c r="E269" s="1">
        <v>606016</v>
      </c>
      <c r="F269" s="1">
        <v>7292013</v>
      </c>
      <c r="G269" s="1">
        <v>220.85</v>
      </c>
      <c r="H269" s="2" t="s">
        <v>756</v>
      </c>
      <c r="I269" s="35">
        <v>37.8</v>
      </c>
      <c r="J269" s="35">
        <v>38</v>
      </c>
      <c r="K269" s="1">
        <f t="shared" si="4"/>
        <v>0.20000000000000284</v>
      </c>
      <c r="L269" s="1">
        <v>177</v>
      </c>
      <c r="M269" s="1">
        <v>55</v>
      </c>
      <c r="N269" s="1">
        <v>104.4</v>
      </c>
      <c r="O269" s="2" t="s">
        <v>236</v>
      </c>
      <c r="P269" s="1" t="s">
        <v>173</v>
      </c>
      <c r="Q269" s="36" t="s">
        <v>212</v>
      </c>
      <c r="R269" s="36" t="s">
        <v>242</v>
      </c>
      <c r="S269" s="1">
        <v>51.2</v>
      </c>
      <c r="T269" s="1">
        <v>0.64</v>
      </c>
      <c r="U269" s="1">
        <v>15.52</v>
      </c>
      <c r="V269" s="1">
        <v>9.98</v>
      </c>
      <c r="W269" s="1">
        <v>0.19</v>
      </c>
      <c r="X269" s="1">
        <v>9.14</v>
      </c>
      <c r="Y269" s="1">
        <v>10.25</v>
      </c>
      <c r="Z269" s="1">
        <v>0.19</v>
      </c>
      <c r="AA269" s="1">
        <v>2.83</v>
      </c>
      <c r="AB269" s="1">
        <v>0.05</v>
      </c>
      <c r="AC269" s="1">
        <v>-10</v>
      </c>
      <c r="AD269" s="1">
        <v>49</v>
      </c>
      <c r="AE269" s="1">
        <v>-30</v>
      </c>
      <c r="AF269" s="1">
        <v>-30</v>
      </c>
      <c r="AG269" s="1">
        <v>90</v>
      </c>
      <c r="AH269" s="1">
        <v>362</v>
      </c>
      <c r="AI269" s="1">
        <v>70</v>
      </c>
      <c r="AJ269" s="1">
        <v>18</v>
      </c>
      <c r="AK269" s="1">
        <v>-30</v>
      </c>
      <c r="AL269" s="1">
        <v>-10</v>
      </c>
      <c r="AM269" s="1">
        <v>-10</v>
      </c>
      <c r="AN269" s="1">
        <v>112</v>
      </c>
      <c r="AO269" s="1">
        <v>13</v>
      </c>
      <c r="AP269" s="1">
        <v>7</v>
      </c>
      <c r="AQ269" s="1">
        <v>170</v>
      </c>
      <c r="AR269" s="1">
        <v>-50</v>
      </c>
      <c r="AS269" s="1">
        <v>-20</v>
      </c>
      <c r="AT269" s="1">
        <v>-30</v>
      </c>
      <c r="AU269" s="1">
        <v>80</v>
      </c>
      <c r="AV269" s="1">
        <v>-10</v>
      </c>
      <c r="AW269" s="1">
        <v>-10</v>
      </c>
      <c r="AX269" s="1">
        <v>250</v>
      </c>
      <c r="AY269" s="1">
        <v>-10</v>
      </c>
      <c r="AZ269" s="1">
        <v>74</v>
      </c>
      <c r="BA269" s="1">
        <v>38</v>
      </c>
      <c r="BB269" s="1">
        <v>1.06</v>
      </c>
      <c r="BD269" s="1">
        <v>5.77</v>
      </c>
      <c r="BF269" s="1">
        <v>2.46</v>
      </c>
      <c r="BG269" s="1">
        <v>1.66</v>
      </c>
      <c r="BH269" s="1">
        <v>0.51</v>
      </c>
      <c r="BI269" s="1">
        <v>1.9300000000000002</v>
      </c>
      <c r="BK269" s="1">
        <v>0.53</v>
      </c>
      <c r="BL269" s="1">
        <v>2.6</v>
      </c>
      <c r="BM269" s="1">
        <v>0.24</v>
      </c>
      <c r="BO269" s="1">
        <v>4.31</v>
      </c>
      <c r="BP269" s="1">
        <v>0.84</v>
      </c>
      <c r="BR269" s="1">
        <v>46</v>
      </c>
      <c r="BS269" s="1">
        <v>1.4</v>
      </c>
      <c r="BU269" s="1">
        <v>0.37</v>
      </c>
      <c r="BV269" s="1">
        <v>-0.5</v>
      </c>
      <c r="BW269" s="1">
        <v>0.25</v>
      </c>
      <c r="BX269" s="1">
        <v>-0.2</v>
      </c>
      <c r="BZ269" s="1">
        <v>16.4</v>
      </c>
      <c r="CA269" s="1">
        <v>1.67</v>
      </c>
      <c r="CC269" s="1">
        <v>70</v>
      </c>
      <c r="CE269" s="1">
        <v>170</v>
      </c>
      <c r="CF269" s="1">
        <v>2.6</v>
      </c>
      <c r="CG269" s="1">
        <v>5.77</v>
      </c>
      <c r="CI269" s="1">
        <v>7</v>
      </c>
      <c r="CJ269" s="1">
        <v>46</v>
      </c>
      <c r="CK269" s="1">
        <v>-0.5</v>
      </c>
      <c r="CL269" s="1">
        <v>-0.2</v>
      </c>
      <c r="CM269" s="1">
        <v>38</v>
      </c>
      <c r="CN269" s="1">
        <v>16.4</v>
      </c>
      <c r="CO269" s="1">
        <v>250</v>
      </c>
      <c r="EB269" s="1">
        <v>48.5</v>
      </c>
      <c r="EC269" s="1">
        <v>0.61</v>
      </c>
      <c r="ED269" s="1">
        <v>14.7</v>
      </c>
      <c r="EE269" s="1">
        <v>9.71</v>
      </c>
      <c r="EG269" s="1">
        <v>10.5</v>
      </c>
      <c r="EI269" s="1">
        <v>9.45</v>
      </c>
      <c r="EJ269" s="1">
        <v>0.18</v>
      </c>
      <c r="EK269" s="1">
        <v>8.66</v>
      </c>
      <c r="EL269" s="1">
        <v>0.18</v>
      </c>
      <c r="EM269" s="1">
        <v>2.68</v>
      </c>
      <c r="EN269" s="1">
        <v>0.05</v>
      </c>
    </row>
    <row r="270" spans="1:144" ht="14.25">
      <c r="A270" s="1" t="s">
        <v>769</v>
      </c>
      <c r="B270" s="1" t="s">
        <v>770</v>
      </c>
      <c r="C270" s="1">
        <v>606015</v>
      </c>
      <c r="D270" s="1">
        <v>7292035</v>
      </c>
      <c r="E270" s="1">
        <v>606016</v>
      </c>
      <c r="F270" s="1">
        <v>7292010</v>
      </c>
      <c r="G270" s="1">
        <v>215.61</v>
      </c>
      <c r="H270" s="2" t="s">
        <v>756</v>
      </c>
      <c r="I270" s="35">
        <v>44.2</v>
      </c>
      <c r="J270" s="35">
        <v>44.4</v>
      </c>
      <c r="K270" s="1">
        <f t="shared" si="4"/>
        <v>0.19999999999999574</v>
      </c>
      <c r="L270" s="1">
        <v>177</v>
      </c>
      <c r="M270" s="1">
        <v>55</v>
      </c>
      <c r="N270" s="1">
        <v>104.4</v>
      </c>
      <c r="O270" s="2" t="s">
        <v>236</v>
      </c>
      <c r="P270" s="1" t="s">
        <v>173</v>
      </c>
      <c r="Q270" s="36" t="s">
        <v>212</v>
      </c>
      <c r="R270" s="36" t="s">
        <v>242</v>
      </c>
      <c r="S270" s="1">
        <v>51.35</v>
      </c>
      <c r="T270" s="1">
        <v>0.71</v>
      </c>
      <c r="U270" s="1">
        <v>15.25</v>
      </c>
      <c r="V270" s="1">
        <v>10.39</v>
      </c>
      <c r="W270" s="1">
        <v>0.19</v>
      </c>
      <c r="X270" s="1">
        <v>8.95</v>
      </c>
      <c r="Y270" s="1">
        <v>9.36</v>
      </c>
      <c r="Z270" s="1">
        <v>1</v>
      </c>
      <c r="AA270" s="1">
        <v>2.76</v>
      </c>
      <c r="AB270" s="1">
        <v>0.05</v>
      </c>
      <c r="AC270" s="1">
        <v>-10</v>
      </c>
      <c r="AD270" s="1">
        <v>134</v>
      </c>
      <c r="AE270" s="1">
        <v>-30</v>
      </c>
      <c r="AF270" s="1">
        <v>-30</v>
      </c>
      <c r="AG270" s="1">
        <v>140</v>
      </c>
      <c r="AH270" s="1">
        <v>358</v>
      </c>
      <c r="AI270" s="1">
        <v>82</v>
      </c>
      <c r="AJ270" s="1">
        <v>19</v>
      </c>
      <c r="AK270" s="1">
        <v>-30</v>
      </c>
      <c r="AL270" s="1">
        <v>-10</v>
      </c>
      <c r="AM270" s="1">
        <v>-10</v>
      </c>
      <c r="AN270" s="1">
        <v>104</v>
      </c>
      <c r="AO270" s="1">
        <v>13</v>
      </c>
      <c r="AP270" s="1">
        <v>44</v>
      </c>
      <c r="AQ270" s="1">
        <v>30</v>
      </c>
      <c r="AR270" s="1">
        <v>-50</v>
      </c>
      <c r="AS270" s="1">
        <v>-20</v>
      </c>
      <c r="AT270" s="1">
        <v>2</v>
      </c>
      <c r="AU270" s="1">
        <v>182</v>
      </c>
      <c r="AV270" s="1">
        <v>-10</v>
      </c>
      <c r="AW270" s="1">
        <v>-10</v>
      </c>
      <c r="AX270" s="1">
        <v>260</v>
      </c>
      <c r="AY270" s="1">
        <v>-10</v>
      </c>
      <c r="AZ270" s="1">
        <v>82</v>
      </c>
      <c r="BA270" s="1">
        <v>37</v>
      </c>
      <c r="BB270" s="1">
        <v>1.06</v>
      </c>
      <c r="BD270" s="1">
        <v>6.47</v>
      </c>
      <c r="BF270" s="1">
        <v>2.68</v>
      </c>
      <c r="BG270" s="1">
        <v>1.88</v>
      </c>
      <c r="BH270" s="1">
        <v>0.55</v>
      </c>
      <c r="BI270" s="1">
        <v>2.15</v>
      </c>
      <c r="BK270" s="1">
        <v>0.59</v>
      </c>
      <c r="BL270" s="1">
        <v>2.86</v>
      </c>
      <c r="BM270" s="1">
        <v>0.29</v>
      </c>
      <c r="BO270" s="1">
        <v>4.73</v>
      </c>
      <c r="BP270" s="1">
        <v>0.96</v>
      </c>
      <c r="BR270" s="1">
        <v>45.2</v>
      </c>
      <c r="BS270" s="1">
        <v>1.51</v>
      </c>
      <c r="BU270" s="1">
        <v>0.39</v>
      </c>
      <c r="BV270" s="1">
        <v>0.5700000000000001</v>
      </c>
      <c r="BW270" s="1">
        <v>0.26</v>
      </c>
      <c r="BX270" s="1">
        <v>-0.2</v>
      </c>
      <c r="BZ270" s="1">
        <v>17.6</v>
      </c>
      <c r="CA270" s="1">
        <v>1.88</v>
      </c>
      <c r="CC270" s="1">
        <v>82</v>
      </c>
      <c r="CE270" s="1">
        <v>30</v>
      </c>
      <c r="CF270" s="1">
        <v>2.86</v>
      </c>
      <c r="CG270" s="1">
        <v>6.47</v>
      </c>
      <c r="CI270" s="1">
        <v>44</v>
      </c>
      <c r="CJ270" s="1">
        <v>45.2</v>
      </c>
      <c r="CK270" s="1">
        <v>0.5700000000000001</v>
      </c>
      <c r="CL270" s="1">
        <v>-0.2</v>
      </c>
      <c r="CM270" s="1">
        <v>37</v>
      </c>
      <c r="CN270" s="1">
        <v>17.6</v>
      </c>
      <c r="CO270" s="1">
        <v>260</v>
      </c>
      <c r="EB270" s="1">
        <v>48.5</v>
      </c>
      <c r="EC270" s="1">
        <v>0.67</v>
      </c>
      <c r="ED270" s="1">
        <v>14.4</v>
      </c>
      <c r="EE270" s="1">
        <v>8.84</v>
      </c>
      <c r="EG270" s="1">
        <v>10.9</v>
      </c>
      <c r="EI270" s="1">
        <v>9.81</v>
      </c>
      <c r="EJ270" s="1">
        <v>0.18</v>
      </c>
      <c r="EK270" s="1">
        <v>8.45</v>
      </c>
      <c r="EL270" s="1">
        <v>0.94</v>
      </c>
      <c r="EM270" s="1">
        <v>2.61</v>
      </c>
      <c r="EN270" s="1">
        <v>0.05</v>
      </c>
    </row>
    <row r="271" spans="1:144" ht="14.25">
      <c r="A271" s="1" t="s">
        <v>771</v>
      </c>
      <c r="B271" s="1" t="s">
        <v>772</v>
      </c>
      <c r="C271" s="1">
        <v>606015</v>
      </c>
      <c r="D271" s="1">
        <v>7292035</v>
      </c>
      <c r="E271" s="1">
        <v>606017</v>
      </c>
      <c r="F271" s="1">
        <v>7291997</v>
      </c>
      <c r="G271" s="1">
        <v>197.34</v>
      </c>
      <c r="H271" s="2" t="s">
        <v>756</v>
      </c>
      <c r="I271" s="35">
        <v>66.5</v>
      </c>
      <c r="J271" s="35">
        <v>66.7</v>
      </c>
      <c r="K271" s="1">
        <f t="shared" si="4"/>
        <v>0.20000000000000284</v>
      </c>
      <c r="L271" s="1">
        <v>177</v>
      </c>
      <c r="M271" s="1">
        <v>55</v>
      </c>
      <c r="N271" s="1">
        <v>104.4</v>
      </c>
      <c r="O271" s="2" t="s">
        <v>236</v>
      </c>
      <c r="P271" s="1" t="s">
        <v>173</v>
      </c>
      <c r="Q271" s="36" t="s">
        <v>200</v>
      </c>
      <c r="R271" s="36" t="s">
        <v>201</v>
      </c>
      <c r="S271" s="1">
        <v>49.43</v>
      </c>
      <c r="T271" s="1">
        <v>0.83</v>
      </c>
      <c r="U271" s="1">
        <v>10.35</v>
      </c>
      <c r="V271" s="1">
        <v>12.51</v>
      </c>
      <c r="W271" s="1">
        <v>0.23</v>
      </c>
      <c r="X271" s="1">
        <v>14</v>
      </c>
      <c r="Y271" s="1">
        <v>10.92</v>
      </c>
      <c r="Z271" s="1">
        <v>0.2</v>
      </c>
      <c r="AA271" s="1">
        <v>1.46</v>
      </c>
      <c r="AB271" s="1">
        <v>0.06</v>
      </c>
      <c r="AC271" s="1">
        <v>-10</v>
      </c>
      <c r="AD271" s="1">
        <v>37</v>
      </c>
      <c r="AE271" s="1">
        <v>-30</v>
      </c>
      <c r="AF271" s="1">
        <v>-30</v>
      </c>
      <c r="AG271" s="1">
        <v>100</v>
      </c>
      <c r="AH271" s="1">
        <v>959</v>
      </c>
      <c r="AI271" s="1">
        <v>93</v>
      </c>
      <c r="AJ271" s="1">
        <v>15</v>
      </c>
      <c r="AK271" s="1">
        <v>-30</v>
      </c>
      <c r="AL271" s="1">
        <v>-10</v>
      </c>
      <c r="AM271" s="1">
        <v>-10</v>
      </c>
      <c r="AN271" s="1">
        <v>297</v>
      </c>
      <c r="AO271" s="1">
        <v>13</v>
      </c>
      <c r="AP271" s="1">
        <v>6</v>
      </c>
      <c r="AQ271" s="1">
        <v>140</v>
      </c>
      <c r="AR271" s="1">
        <v>-50</v>
      </c>
      <c r="AS271" s="1">
        <v>-20</v>
      </c>
      <c r="AT271" s="1">
        <v>-30</v>
      </c>
      <c r="AU271" s="1">
        <v>62</v>
      </c>
      <c r="AV271" s="1">
        <v>-10</v>
      </c>
      <c r="AW271" s="1">
        <v>-10</v>
      </c>
      <c r="AX271" s="1">
        <v>254</v>
      </c>
      <c r="AY271" s="1">
        <v>-10</v>
      </c>
      <c r="AZ271" s="1">
        <v>94</v>
      </c>
      <c r="BA271" s="1">
        <v>46</v>
      </c>
      <c r="BB271" s="1">
        <v>1.06</v>
      </c>
      <c r="BD271" s="1">
        <v>7.13</v>
      </c>
      <c r="BF271" s="1">
        <v>2.74</v>
      </c>
      <c r="BG271" s="1">
        <v>1.52</v>
      </c>
      <c r="BH271" s="1">
        <v>0.62</v>
      </c>
      <c r="BI271" s="1">
        <v>2.51</v>
      </c>
      <c r="BK271" s="1">
        <v>0.58</v>
      </c>
      <c r="BL271" s="1">
        <v>2.92</v>
      </c>
      <c r="BM271" s="1">
        <v>0.2</v>
      </c>
      <c r="BO271" s="1">
        <v>5.77</v>
      </c>
      <c r="BP271" s="1">
        <v>1.1400000000000001</v>
      </c>
      <c r="BR271" s="1">
        <v>40.2</v>
      </c>
      <c r="BS271" s="1">
        <v>1.82</v>
      </c>
      <c r="BU271" s="1">
        <v>0.43</v>
      </c>
      <c r="BV271" s="1">
        <v>-0.5</v>
      </c>
      <c r="BW271" s="1">
        <v>0.22</v>
      </c>
      <c r="BX271" s="1">
        <v>-0.2</v>
      </c>
      <c r="BZ271" s="1">
        <v>16.4</v>
      </c>
      <c r="CA271" s="1">
        <v>1.57</v>
      </c>
      <c r="CC271" s="1">
        <v>93</v>
      </c>
      <c r="CE271" s="1">
        <v>140</v>
      </c>
      <c r="CF271" s="1">
        <v>2.92</v>
      </c>
      <c r="CG271" s="1">
        <v>7.13</v>
      </c>
      <c r="CI271" s="1">
        <v>6</v>
      </c>
      <c r="CJ271" s="1">
        <v>40.2</v>
      </c>
      <c r="CK271" s="1">
        <v>-0.5</v>
      </c>
      <c r="CL271" s="1">
        <v>-0.2</v>
      </c>
      <c r="CM271" s="1">
        <v>46</v>
      </c>
      <c r="CN271" s="1">
        <v>16.4</v>
      </c>
      <c r="CO271" s="1">
        <v>254</v>
      </c>
      <c r="EB271" s="1">
        <v>46.6</v>
      </c>
      <c r="EC271" s="1">
        <v>0.78</v>
      </c>
      <c r="ED271" s="1">
        <v>9.76</v>
      </c>
      <c r="EE271" s="1">
        <v>10.3</v>
      </c>
      <c r="EG271" s="1">
        <v>13.1</v>
      </c>
      <c r="EI271" s="1">
        <v>11.79</v>
      </c>
      <c r="EJ271" s="1">
        <v>0.22</v>
      </c>
      <c r="EK271" s="1">
        <v>13.2</v>
      </c>
      <c r="EL271" s="1">
        <v>0.19</v>
      </c>
      <c r="EM271" s="1">
        <v>1.38</v>
      </c>
      <c r="EN271" s="1">
        <v>0.06</v>
      </c>
    </row>
    <row r="272" spans="1:144" ht="14.25">
      <c r="A272" s="1" t="s">
        <v>773</v>
      </c>
      <c r="B272" s="1" t="s">
        <v>774</v>
      </c>
      <c r="C272" s="1">
        <v>606015</v>
      </c>
      <c r="D272" s="1">
        <v>7292035</v>
      </c>
      <c r="E272" s="1">
        <v>606017</v>
      </c>
      <c r="F272" s="1">
        <v>7291993</v>
      </c>
      <c r="G272" s="1">
        <v>191.77</v>
      </c>
      <c r="H272" s="2" t="s">
        <v>756</v>
      </c>
      <c r="I272" s="35">
        <v>73.3</v>
      </c>
      <c r="J272" s="35">
        <v>73.5</v>
      </c>
      <c r="K272" s="1">
        <f t="shared" si="4"/>
        <v>0.20000000000000284</v>
      </c>
      <c r="L272" s="1">
        <v>177</v>
      </c>
      <c r="M272" s="1">
        <v>55</v>
      </c>
      <c r="N272" s="1">
        <v>104.4</v>
      </c>
      <c r="O272" s="2" t="s">
        <v>775</v>
      </c>
      <c r="P272" s="1" t="s">
        <v>173</v>
      </c>
      <c r="Q272" s="36" t="s">
        <v>200</v>
      </c>
      <c r="R272" s="36" t="s">
        <v>201</v>
      </c>
      <c r="S272" s="1">
        <v>50.86</v>
      </c>
      <c r="T272" s="1">
        <v>0.78</v>
      </c>
      <c r="U272" s="1">
        <v>10.62</v>
      </c>
      <c r="V272" s="1">
        <v>11.75</v>
      </c>
      <c r="W272" s="1">
        <v>0.31</v>
      </c>
      <c r="X272" s="1">
        <v>10.28</v>
      </c>
      <c r="Y272" s="1">
        <v>13.91</v>
      </c>
      <c r="Z272" s="1">
        <v>0.11</v>
      </c>
      <c r="AA272" s="1">
        <v>1.34</v>
      </c>
      <c r="AB272" s="1">
        <v>0.05</v>
      </c>
      <c r="AC272" s="1">
        <v>-10</v>
      </c>
      <c r="AD272" s="1">
        <v>33</v>
      </c>
      <c r="AE272" s="1">
        <v>-30</v>
      </c>
      <c r="AF272" s="1">
        <v>-30</v>
      </c>
      <c r="AG272" s="1">
        <v>110</v>
      </c>
      <c r="AH272" s="1">
        <v>486</v>
      </c>
      <c r="AI272" s="1">
        <v>193</v>
      </c>
      <c r="AJ272" s="1">
        <v>22</v>
      </c>
      <c r="AK272" s="1">
        <v>-30</v>
      </c>
      <c r="AL272" s="1">
        <v>-10</v>
      </c>
      <c r="AM272" s="1">
        <v>-10</v>
      </c>
      <c r="AN272" s="1">
        <v>180</v>
      </c>
      <c r="AO272" s="1">
        <v>17</v>
      </c>
      <c r="AP272" s="1">
        <v>3</v>
      </c>
      <c r="AQ272" s="1">
        <v>350</v>
      </c>
      <c r="AR272" s="1">
        <v>-50</v>
      </c>
      <c r="AS272" s="1">
        <v>-20</v>
      </c>
      <c r="AT272" s="1">
        <v>-30</v>
      </c>
      <c r="AU272" s="1">
        <v>70</v>
      </c>
      <c r="AV272" s="1">
        <v>-10</v>
      </c>
      <c r="AW272" s="1">
        <v>-10</v>
      </c>
      <c r="AX272" s="1">
        <v>286</v>
      </c>
      <c r="AY272" s="1">
        <v>-10</v>
      </c>
      <c r="AZ272" s="1">
        <v>84</v>
      </c>
      <c r="BA272" s="1">
        <v>45</v>
      </c>
      <c r="BB272" s="1">
        <v>1.06</v>
      </c>
      <c r="BD272" s="1">
        <v>5.6</v>
      </c>
      <c r="BF272" s="1">
        <v>2.84</v>
      </c>
      <c r="BG272" s="1">
        <v>1.9</v>
      </c>
      <c r="BH272" s="1">
        <v>0.5700000000000001</v>
      </c>
      <c r="BI272" s="1">
        <v>2.2</v>
      </c>
      <c r="BK272" s="1">
        <v>0.68</v>
      </c>
      <c r="BL272" s="1">
        <v>2.69</v>
      </c>
      <c r="BM272" s="1">
        <v>0.28</v>
      </c>
      <c r="BO272" s="1">
        <v>4.2</v>
      </c>
      <c r="BP272" s="1">
        <v>0.82</v>
      </c>
      <c r="BR272" s="1">
        <v>56.2</v>
      </c>
      <c r="BS272" s="1">
        <v>1.44</v>
      </c>
      <c r="BU272" s="1">
        <v>0.44</v>
      </c>
      <c r="BV272" s="1">
        <v>-0.5</v>
      </c>
      <c r="BW272" s="1">
        <v>0.28</v>
      </c>
      <c r="BX272" s="1">
        <v>-0.2</v>
      </c>
      <c r="BZ272" s="1">
        <v>19.1</v>
      </c>
      <c r="CA272" s="1">
        <v>1.92</v>
      </c>
      <c r="CC272" s="1">
        <v>193</v>
      </c>
      <c r="CE272" s="1">
        <v>350</v>
      </c>
      <c r="CF272" s="1">
        <v>2.69</v>
      </c>
      <c r="CG272" s="1">
        <v>5.6</v>
      </c>
      <c r="CI272" s="1">
        <v>3</v>
      </c>
      <c r="CJ272" s="1">
        <v>56.2</v>
      </c>
      <c r="CK272" s="1">
        <v>-0.5</v>
      </c>
      <c r="CL272" s="1">
        <v>-0.2</v>
      </c>
      <c r="CM272" s="1">
        <v>45</v>
      </c>
      <c r="CN272" s="1">
        <v>19.1</v>
      </c>
      <c r="CO272" s="1">
        <v>286</v>
      </c>
      <c r="EB272" s="1">
        <v>47.9</v>
      </c>
      <c r="EC272" s="1">
        <v>0.73</v>
      </c>
      <c r="ED272" s="1">
        <v>10</v>
      </c>
      <c r="EE272" s="1">
        <v>13.1</v>
      </c>
      <c r="EG272" s="1">
        <v>12.3</v>
      </c>
      <c r="EI272" s="1">
        <v>11.07</v>
      </c>
      <c r="EJ272" s="1">
        <v>0.29</v>
      </c>
      <c r="EK272" s="1">
        <v>9.68</v>
      </c>
      <c r="EL272" s="1">
        <v>0.1</v>
      </c>
      <c r="EM272" s="1">
        <v>1.26</v>
      </c>
      <c r="EN272" s="1">
        <v>0.05</v>
      </c>
    </row>
    <row r="273" spans="1:131" ht="14.25">
      <c r="A273" s="1" t="s">
        <v>776</v>
      </c>
      <c r="B273" s="1" t="s">
        <v>777</v>
      </c>
      <c r="C273" s="1">
        <v>606015</v>
      </c>
      <c r="D273" s="1">
        <v>7292035</v>
      </c>
      <c r="E273" s="1">
        <v>606017</v>
      </c>
      <c r="F273" s="1">
        <v>7291991</v>
      </c>
      <c r="G273" s="1">
        <v>188.83</v>
      </c>
      <c r="H273" s="2" t="s">
        <v>756</v>
      </c>
      <c r="I273" s="35">
        <v>76.5</v>
      </c>
      <c r="J273" s="35">
        <v>77.5</v>
      </c>
      <c r="K273" s="1">
        <f t="shared" si="4"/>
        <v>1</v>
      </c>
      <c r="L273" s="1">
        <v>177</v>
      </c>
      <c r="M273" s="1">
        <v>55</v>
      </c>
      <c r="N273" s="1">
        <v>104.4</v>
      </c>
      <c r="O273" s="2" t="s">
        <v>778</v>
      </c>
      <c r="P273" s="1" t="s">
        <v>173</v>
      </c>
      <c r="Q273" s="36"/>
      <c r="R273" s="36" t="s">
        <v>237</v>
      </c>
      <c r="CC273" s="1">
        <v>87.4</v>
      </c>
      <c r="CD273" s="1">
        <v>5.39</v>
      </c>
      <c r="CE273" s="1">
        <v>733</v>
      </c>
      <c r="CH273" s="1">
        <v>21.2</v>
      </c>
      <c r="CS273" s="1">
        <v>-1</v>
      </c>
      <c r="CT273" s="1">
        <v>5.39</v>
      </c>
      <c r="CU273" s="1">
        <v>1.98</v>
      </c>
      <c r="CV273" s="1">
        <v>-1</v>
      </c>
      <c r="CW273" s="1">
        <v>11800</v>
      </c>
      <c r="CX273" s="1">
        <v>-10</v>
      </c>
      <c r="CY273" s="1">
        <v>5.39</v>
      </c>
      <c r="CZ273" s="1">
        <v>50.1</v>
      </c>
      <c r="DA273" s="1">
        <v>-0.5</v>
      </c>
      <c r="DB273" s="1">
        <v>5570</v>
      </c>
      <c r="DC273" s="1">
        <v>-1</v>
      </c>
      <c r="DD273" s="1">
        <v>21.2</v>
      </c>
      <c r="DE273" s="1">
        <v>236</v>
      </c>
      <c r="DF273" s="1">
        <v>87.4</v>
      </c>
      <c r="DG273" s="1">
        <v>16900</v>
      </c>
      <c r="DH273" s="1">
        <v>1600</v>
      </c>
      <c r="DI273" s="1">
        <v>4.06</v>
      </c>
      <c r="DJ273" s="1">
        <v>14.1</v>
      </c>
      <c r="DK273" s="1">
        <v>10900</v>
      </c>
      <c r="DL273" s="1">
        <v>355</v>
      </c>
      <c r="DM273" s="1">
        <v>-2</v>
      </c>
      <c r="DN273" s="1">
        <v>608</v>
      </c>
      <c r="DO273" s="1">
        <v>159</v>
      </c>
      <c r="DP273" s="1">
        <v>314</v>
      </c>
      <c r="DQ273" s="1">
        <v>5.28</v>
      </c>
      <c r="DR273" s="1">
        <v>733</v>
      </c>
      <c r="DS273" s="1">
        <v>-20</v>
      </c>
      <c r="DT273" s="1">
        <v>2.5300000000000002</v>
      </c>
      <c r="DU273" s="1">
        <v>993</v>
      </c>
      <c r="DV273" s="1">
        <v>6.85</v>
      </c>
      <c r="DW273" s="1">
        <v>-0.05</v>
      </c>
      <c r="DX273" s="1">
        <v>1400</v>
      </c>
      <c r="DY273" s="1">
        <v>45.1</v>
      </c>
      <c r="DZ273" s="1">
        <v>2.54</v>
      </c>
      <c r="EA273" s="1">
        <v>25.5</v>
      </c>
    </row>
    <row r="274" spans="1:131" ht="14.25">
      <c r="A274" s="1" t="s">
        <v>779</v>
      </c>
      <c r="B274" s="1" t="s">
        <v>780</v>
      </c>
      <c r="C274" s="1">
        <v>606015</v>
      </c>
      <c r="D274" s="1">
        <v>7292035</v>
      </c>
      <c r="E274" s="1">
        <v>606017</v>
      </c>
      <c r="F274" s="1">
        <v>7291990</v>
      </c>
      <c r="G274" s="1">
        <v>188.01</v>
      </c>
      <c r="H274" s="2" t="s">
        <v>756</v>
      </c>
      <c r="I274" s="35">
        <v>77.5</v>
      </c>
      <c r="J274" s="35">
        <v>78.5</v>
      </c>
      <c r="K274" s="1">
        <f t="shared" si="4"/>
        <v>1</v>
      </c>
      <c r="L274" s="1">
        <v>177</v>
      </c>
      <c r="M274" s="1">
        <v>55</v>
      </c>
      <c r="N274" s="1">
        <v>104.4</v>
      </c>
      <c r="O274" s="2" t="s">
        <v>778</v>
      </c>
      <c r="P274" s="1" t="s">
        <v>173</v>
      </c>
      <c r="Q274" s="36"/>
      <c r="R274" s="36" t="s">
        <v>237</v>
      </c>
      <c r="CC274" s="1">
        <v>19.7</v>
      </c>
      <c r="CD274" s="1">
        <v>1.72</v>
      </c>
      <c r="CE274" s="1">
        <v>362</v>
      </c>
      <c r="CH274" s="1">
        <v>18.2</v>
      </c>
      <c r="CS274" s="1">
        <v>-1</v>
      </c>
      <c r="CT274" s="1">
        <v>1.72</v>
      </c>
      <c r="CU274" s="1">
        <v>-1</v>
      </c>
      <c r="CV274" s="1">
        <v>-1</v>
      </c>
      <c r="CW274" s="1">
        <v>16200</v>
      </c>
      <c r="CX274" s="1">
        <v>-10</v>
      </c>
      <c r="CY274" s="1">
        <v>-5</v>
      </c>
      <c r="CZ274" s="1">
        <v>68.3</v>
      </c>
      <c r="DA274" s="1">
        <v>0.13</v>
      </c>
      <c r="DB274" s="1">
        <v>5280</v>
      </c>
      <c r="DC274" s="1">
        <v>-1</v>
      </c>
      <c r="DD274" s="1">
        <v>18.2</v>
      </c>
      <c r="DE274" s="1">
        <v>341</v>
      </c>
      <c r="DF274" s="1">
        <v>19.7</v>
      </c>
      <c r="DG274" s="1">
        <v>18600</v>
      </c>
      <c r="DH274" s="1">
        <v>2430</v>
      </c>
      <c r="DI274" s="1">
        <v>7.36</v>
      </c>
      <c r="DJ274" s="1">
        <v>31.1</v>
      </c>
      <c r="DK274" s="1">
        <v>17100</v>
      </c>
      <c r="DL274" s="1">
        <v>265</v>
      </c>
      <c r="DM274" s="1">
        <v>-2</v>
      </c>
      <c r="DN274" s="1">
        <v>343</v>
      </c>
      <c r="DO274" s="1">
        <v>124</v>
      </c>
      <c r="DP274" s="1">
        <v>456</v>
      </c>
      <c r="DQ274" s="1">
        <v>5.7</v>
      </c>
      <c r="DR274" s="1">
        <v>362</v>
      </c>
      <c r="DS274" s="1">
        <v>-20</v>
      </c>
      <c r="DT274" s="1">
        <v>1.33</v>
      </c>
      <c r="DU274" s="1">
        <v>609</v>
      </c>
      <c r="DV274" s="1">
        <v>6.32</v>
      </c>
      <c r="DW274" s="1">
        <v>-0.05</v>
      </c>
      <c r="DX274" s="1">
        <v>1080</v>
      </c>
      <c r="DY274" s="1">
        <v>40.8</v>
      </c>
      <c r="DZ274" s="1">
        <v>1.59</v>
      </c>
      <c r="EA274" s="1">
        <v>22</v>
      </c>
    </row>
    <row r="275" spans="1:131" ht="14.25">
      <c r="A275" s="1" t="s">
        <v>781</v>
      </c>
      <c r="B275" s="1" t="s">
        <v>782</v>
      </c>
      <c r="C275" s="1">
        <v>606015</v>
      </c>
      <c r="D275" s="1">
        <v>7292035</v>
      </c>
      <c r="E275" s="1">
        <v>606017</v>
      </c>
      <c r="F275" s="1">
        <v>7291990</v>
      </c>
      <c r="G275" s="1">
        <v>187.19</v>
      </c>
      <c r="H275" s="2" t="s">
        <v>756</v>
      </c>
      <c r="I275" s="35">
        <v>78.5</v>
      </c>
      <c r="J275" s="35">
        <v>79.5</v>
      </c>
      <c r="K275" s="1">
        <f t="shared" si="4"/>
        <v>1</v>
      </c>
      <c r="L275" s="1">
        <v>177</v>
      </c>
      <c r="M275" s="1">
        <v>55</v>
      </c>
      <c r="N275" s="1">
        <v>104.4</v>
      </c>
      <c r="O275" s="2" t="s">
        <v>778</v>
      </c>
      <c r="P275" s="1" t="s">
        <v>173</v>
      </c>
      <c r="Q275" s="36"/>
      <c r="R275" s="36" t="s">
        <v>237</v>
      </c>
      <c r="CC275" s="1">
        <v>42.2</v>
      </c>
      <c r="CD275" s="1">
        <v>-1</v>
      </c>
      <c r="CE275" s="1">
        <v>435</v>
      </c>
      <c r="CH275" s="1">
        <v>20</v>
      </c>
      <c r="CS275" s="1">
        <v>-1</v>
      </c>
      <c r="CT275" s="1">
        <v>-1</v>
      </c>
      <c r="CU275" s="1">
        <v>-1</v>
      </c>
      <c r="CV275" s="1">
        <v>-1</v>
      </c>
      <c r="CW275" s="1">
        <v>16100</v>
      </c>
      <c r="CX275" s="1">
        <v>-10</v>
      </c>
      <c r="CY275" s="1">
        <v>4.33</v>
      </c>
      <c r="CZ275" s="1">
        <v>93.1</v>
      </c>
      <c r="DA275" s="1">
        <v>0.16</v>
      </c>
      <c r="DB275" s="1">
        <v>7010</v>
      </c>
      <c r="DC275" s="1">
        <v>-1</v>
      </c>
      <c r="DD275" s="1">
        <v>20</v>
      </c>
      <c r="DE275" s="1">
        <v>297</v>
      </c>
      <c r="DF275" s="1">
        <v>42.2</v>
      </c>
      <c r="DG275" s="1">
        <v>19100</v>
      </c>
      <c r="DH275" s="1">
        <v>3510</v>
      </c>
      <c r="DI275" s="1">
        <v>9.34</v>
      </c>
      <c r="DJ275" s="1">
        <v>28.3</v>
      </c>
      <c r="DK275" s="1">
        <v>16800</v>
      </c>
      <c r="DL275" s="1">
        <v>257</v>
      </c>
      <c r="DM275" s="1">
        <v>-2</v>
      </c>
      <c r="DN275" s="1">
        <v>533</v>
      </c>
      <c r="DO275" s="1">
        <v>93.1</v>
      </c>
      <c r="DP275" s="1">
        <v>562</v>
      </c>
      <c r="DQ275" s="1">
        <v>-10</v>
      </c>
      <c r="DR275" s="1">
        <v>435</v>
      </c>
      <c r="DS275" s="1">
        <v>-20</v>
      </c>
      <c r="DT275" s="1">
        <v>2.21</v>
      </c>
      <c r="DU275" s="1">
        <v>583</v>
      </c>
      <c r="DV275" s="1">
        <v>10</v>
      </c>
      <c r="DW275" s="1">
        <v>-0.05</v>
      </c>
      <c r="DX275" s="1">
        <v>1490</v>
      </c>
      <c r="DY275" s="1">
        <v>45.7</v>
      </c>
      <c r="DZ275" s="1">
        <v>2.15</v>
      </c>
      <c r="EA275" s="1">
        <v>20.9</v>
      </c>
    </row>
    <row r="276" spans="1:131" ht="14.25">
      <c r="A276" s="1" t="s">
        <v>783</v>
      </c>
      <c r="B276" s="1" t="s">
        <v>784</v>
      </c>
      <c r="C276" s="1">
        <v>606015</v>
      </c>
      <c r="D276" s="1">
        <v>7292035</v>
      </c>
      <c r="E276" s="1">
        <v>606017</v>
      </c>
      <c r="F276" s="1">
        <v>7291989</v>
      </c>
      <c r="G276" s="1">
        <v>186.37</v>
      </c>
      <c r="H276" s="2" t="s">
        <v>756</v>
      </c>
      <c r="I276" s="35">
        <v>79.5</v>
      </c>
      <c r="J276" s="35">
        <v>80.5</v>
      </c>
      <c r="K276" s="1">
        <f t="shared" si="4"/>
        <v>1</v>
      </c>
      <c r="L276" s="1">
        <v>177</v>
      </c>
      <c r="M276" s="1">
        <v>55</v>
      </c>
      <c r="N276" s="1">
        <v>104.4</v>
      </c>
      <c r="O276" s="2" t="s">
        <v>778</v>
      </c>
      <c r="P276" s="1" t="s">
        <v>173</v>
      </c>
      <c r="Q276" s="36"/>
      <c r="R276" s="36" t="s">
        <v>237</v>
      </c>
      <c r="CC276" s="1">
        <v>42.1</v>
      </c>
      <c r="CD276" s="1">
        <v>2.37</v>
      </c>
      <c r="CE276" s="1">
        <v>344</v>
      </c>
      <c r="CH276" s="1">
        <v>22.3</v>
      </c>
      <c r="CS276" s="1">
        <v>-1</v>
      </c>
      <c r="CT276" s="1">
        <v>2.37</v>
      </c>
      <c r="CU276" s="1">
        <v>-1</v>
      </c>
      <c r="CV276" s="1">
        <v>-1</v>
      </c>
      <c r="CW276" s="1">
        <v>17800</v>
      </c>
      <c r="CX276" s="1">
        <v>-10</v>
      </c>
      <c r="CY276" s="1">
        <v>-5</v>
      </c>
      <c r="CZ276" s="1">
        <v>65.3</v>
      </c>
      <c r="DA276" s="1">
        <v>0.1</v>
      </c>
      <c r="DB276" s="1">
        <v>3930</v>
      </c>
      <c r="DC276" s="1">
        <v>-1</v>
      </c>
      <c r="DD276" s="1">
        <v>22.3</v>
      </c>
      <c r="DE276" s="1">
        <v>516</v>
      </c>
      <c r="DF276" s="1">
        <v>42.1</v>
      </c>
      <c r="DG276" s="1">
        <v>20600</v>
      </c>
      <c r="DH276" s="1">
        <v>2630</v>
      </c>
      <c r="DI276" s="1">
        <v>6.03</v>
      </c>
      <c r="DJ276" s="1">
        <v>28</v>
      </c>
      <c r="DK276" s="1">
        <v>20800</v>
      </c>
      <c r="DL276" s="1">
        <v>277</v>
      </c>
      <c r="DM276" s="1">
        <v>1.01</v>
      </c>
      <c r="DN276" s="1">
        <v>342</v>
      </c>
      <c r="DO276" s="1">
        <v>207</v>
      </c>
      <c r="DP276" s="1">
        <v>391</v>
      </c>
      <c r="DQ276" s="1">
        <v>-10</v>
      </c>
      <c r="DR276" s="1">
        <v>344</v>
      </c>
      <c r="DS276" s="1">
        <v>-20</v>
      </c>
      <c r="DT276" s="1">
        <v>1.26</v>
      </c>
      <c r="DU276" s="1">
        <v>619</v>
      </c>
      <c r="DV276" s="1">
        <v>5.2</v>
      </c>
      <c r="DW276" s="1">
        <v>-0.05</v>
      </c>
      <c r="DX276" s="1">
        <v>1070</v>
      </c>
      <c r="DY276" s="1">
        <v>37.7</v>
      </c>
      <c r="DZ276" s="1">
        <v>1.44</v>
      </c>
      <c r="EA276" s="1">
        <v>26.8</v>
      </c>
    </row>
    <row r="277" spans="1:131" ht="14.25">
      <c r="A277" s="1" t="s">
        <v>785</v>
      </c>
      <c r="B277" s="1" t="s">
        <v>786</v>
      </c>
      <c r="C277" s="1">
        <v>606015</v>
      </c>
      <c r="D277" s="1">
        <v>7292035</v>
      </c>
      <c r="E277" s="1">
        <v>606017</v>
      </c>
      <c r="F277" s="1">
        <v>7291989</v>
      </c>
      <c r="G277" s="1">
        <v>185.55</v>
      </c>
      <c r="H277" s="2" t="s">
        <v>756</v>
      </c>
      <c r="I277" s="35">
        <v>80.5</v>
      </c>
      <c r="J277" s="35">
        <v>81.5</v>
      </c>
      <c r="K277" s="1">
        <f t="shared" si="4"/>
        <v>1</v>
      </c>
      <c r="L277" s="1">
        <v>177</v>
      </c>
      <c r="M277" s="1">
        <v>55</v>
      </c>
      <c r="N277" s="1">
        <v>104.4</v>
      </c>
      <c r="O277" s="2" t="s">
        <v>778</v>
      </c>
      <c r="P277" s="1" t="s">
        <v>173</v>
      </c>
      <c r="Q277" s="36"/>
      <c r="R277" s="36" t="s">
        <v>237</v>
      </c>
      <c r="CC277" s="1">
        <v>35.4</v>
      </c>
      <c r="CD277" s="1">
        <v>2.14</v>
      </c>
      <c r="CE277" s="1">
        <v>232</v>
      </c>
      <c r="CH277" s="1">
        <v>16.9</v>
      </c>
      <c r="CS277" s="1">
        <v>-1</v>
      </c>
      <c r="CT277" s="1">
        <v>2.14</v>
      </c>
      <c r="CU277" s="1">
        <v>-1</v>
      </c>
      <c r="CV277" s="1">
        <v>-1</v>
      </c>
      <c r="CW277" s="1">
        <v>17400</v>
      </c>
      <c r="CX277" s="1">
        <v>-10</v>
      </c>
      <c r="CY277" s="1">
        <v>-5</v>
      </c>
      <c r="CZ277" s="1">
        <v>58.9</v>
      </c>
      <c r="DA277" s="1">
        <v>0.19</v>
      </c>
      <c r="DB277" s="1">
        <v>8130</v>
      </c>
      <c r="DC277" s="1">
        <v>-1</v>
      </c>
      <c r="DD277" s="1">
        <v>16.9</v>
      </c>
      <c r="DE277" s="1">
        <v>310</v>
      </c>
      <c r="DF277" s="1">
        <v>35.4</v>
      </c>
      <c r="DG277" s="1">
        <v>18500</v>
      </c>
      <c r="DH277" s="1">
        <v>2670</v>
      </c>
      <c r="DI277" s="1">
        <v>9.15</v>
      </c>
      <c r="DJ277" s="1">
        <v>26.5</v>
      </c>
      <c r="DK277" s="1">
        <v>16700</v>
      </c>
      <c r="DL277" s="1">
        <v>239</v>
      </c>
      <c r="DM277" s="1">
        <v>-2</v>
      </c>
      <c r="DN277" s="1">
        <v>406</v>
      </c>
      <c r="DO277" s="1">
        <v>98.1</v>
      </c>
      <c r="DP277" s="1">
        <v>490</v>
      </c>
      <c r="DQ277" s="1">
        <v>5.8</v>
      </c>
      <c r="DR277" s="1">
        <v>232</v>
      </c>
      <c r="DS277" s="1">
        <v>-20</v>
      </c>
      <c r="DT277" s="1">
        <v>1.64</v>
      </c>
      <c r="DU277" s="1">
        <v>547</v>
      </c>
      <c r="DV277" s="1">
        <v>9.4</v>
      </c>
      <c r="DW277" s="1">
        <v>-0.05</v>
      </c>
      <c r="DX277" s="1">
        <v>1170</v>
      </c>
      <c r="DY277" s="1">
        <v>37.8</v>
      </c>
      <c r="DZ277" s="1">
        <v>1.39</v>
      </c>
      <c r="EA277" s="1">
        <v>21.5</v>
      </c>
    </row>
    <row r="278" spans="1:144" ht="14.25">
      <c r="A278" s="1" t="s">
        <v>787</v>
      </c>
      <c r="B278" s="1" t="s">
        <v>788</v>
      </c>
      <c r="C278" s="1">
        <v>606015</v>
      </c>
      <c r="D278" s="1">
        <v>7292035</v>
      </c>
      <c r="E278" s="1">
        <v>606017</v>
      </c>
      <c r="F278" s="1">
        <v>7291988</v>
      </c>
      <c r="G278" s="1">
        <v>184.3</v>
      </c>
      <c r="H278" s="2" t="s">
        <v>756</v>
      </c>
      <c r="I278" s="35">
        <v>82.4</v>
      </c>
      <c r="J278" s="35">
        <v>82.65</v>
      </c>
      <c r="K278" s="1">
        <f t="shared" si="4"/>
        <v>0.25</v>
      </c>
      <c r="L278" s="1">
        <v>177</v>
      </c>
      <c r="M278" s="1">
        <v>55</v>
      </c>
      <c r="N278" s="1">
        <v>104.4</v>
      </c>
      <c r="O278" s="2" t="s">
        <v>778</v>
      </c>
      <c r="P278" s="1" t="s">
        <v>173</v>
      </c>
      <c r="Q278" s="36" t="s">
        <v>789</v>
      </c>
      <c r="R278" s="36" t="s">
        <v>201</v>
      </c>
      <c r="S278" s="1">
        <v>48.61</v>
      </c>
      <c r="T278" s="1">
        <v>0.55</v>
      </c>
      <c r="U278" s="1">
        <v>9.27</v>
      </c>
      <c r="V278" s="1">
        <v>10.6</v>
      </c>
      <c r="W278" s="1">
        <v>0.28</v>
      </c>
      <c r="X278" s="1">
        <v>18.9</v>
      </c>
      <c r="Y278" s="1">
        <v>7.42</v>
      </c>
      <c r="Z278" s="1">
        <v>4.21</v>
      </c>
      <c r="AA278" s="1">
        <v>0.08</v>
      </c>
      <c r="AB278" s="1">
        <v>0.09</v>
      </c>
      <c r="AC278" s="1">
        <v>-10</v>
      </c>
      <c r="AD278" s="1">
        <v>585</v>
      </c>
      <c r="AE278" s="1">
        <v>-30</v>
      </c>
      <c r="AF278" s="1">
        <v>-30</v>
      </c>
      <c r="AG278" s="1">
        <v>120</v>
      </c>
      <c r="AH278" s="1">
        <v>1811</v>
      </c>
      <c r="AI278" s="1">
        <v>-20</v>
      </c>
      <c r="AJ278" s="1">
        <v>13</v>
      </c>
      <c r="AK278" s="1">
        <v>-30</v>
      </c>
      <c r="AL278" s="1">
        <v>-10</v>
      </c>
      <c r="AM278" s="1">
        <v>-10</v>
      </c>
      <c r="AN278" s="1">
        <v>787</v>
      </c>
      <c r="AO278" s="1">
        <v>13</v>
      </c>
      <c r="AP278" s="1">
        <v>151</v>
      </c>
      <c r="AQ278" s="1">
        <v>210</v>
      </c>
      <c r="AR278" s="1">
        <v>-50</v>
      </c>
      <c r="AS278" s="1">
        <v>-20</v>
      </c>
      <c r="AT278" s="1">
        <v>1</v>
      </c>
      <c r="AU278" s="1">
        <v>11</v>
      </c>
      <c r="AV278" s="1">
        <v>-10</v>
      </c>
      <c r="AW278" s="1">
        <v>-10</v>
      </c>
      <c r="AX278" s="1">
        <v>151</v>
      </c>
      <c r="AY278" s="1">
        <v>-10</v>
      </c>
      <c r="AZ278" s="1">
        <v>130</v>
      </c>
      <c r="BA278" s="1">
        <v>60</v>
      </c>
      <c r="BB278" s="1">
        <v>1.08</v>
      </c>
      <c r="BD278" s="1">
        <v>8.67</v>
      </c>
      <c r="BF278" s="1">
        <v>1.34</v>
      </c>
      <c r="BG278" s="1">
        <v>0.99</v>
      </c>
      <c r="BH278" s="1">
        <v>0.15</v>
      </c>
      <c r="BI278" s="1">
        <v>1.04</v>
      </c>
      <c r="BK278" s="1">
        <v>0.28</v>
      </c>
      <c r="BL278" s="1">
        <v>3.9</v>
      </c>
      <c r="BM278" s="1">
        <v>0.14</v>
      </c>
      <c r="BO278" s="1">
        <v>4.06</v>
      </c>
      <c r="BP278" s="1">
        <v>1.04</v>
      </c>
      <c r="BR278" s="1">
        <v>22.8</v>
      </c>
      <c r="BS278" s="1">
        <v>0.93</v>
      </c>
      <c r="BU278" s="1">
        <v>0.18</v>
      </c>
      <c r="BV278" s="1">
        <v>1.33</v>
      </c>
      <c r="BW278" s="1">
        <v>0.13</v>
      </c>
      <c r="BX278" s="1">
        <v>-0.2</v>
      </c>
      <c r="BZ278" s="1">
        <v>7.9</v>
      </c>
      <c r="CA278" s="1">
        <v>0.89</v>
      </c>
      <c r="CC278" s="1">
        <v>-20</v>
      </c>
      <c r="CE278" s="1">
        <v>210</v>
      </c>
      <c r="CF278" s="1">
        <v>3.9</v>
      </c>
      <c r="CG278" s="1">
        <v>8.67</v>
      </c>
      <c r="CI278" s="1">
        <v>151</v>
      </c>
      <c r="CJ278" s="1">
        <v>22.8</v>
      </c>
      <c r="CK278" s="1">
        <v>1.33</v>
      </c>
      <c r="CL278" s="1">
        <v>-0.2</v>
      </c>
      <c r="CM278" s="1">
        <v>60</v>
      </c>
      <c r="CN278" s="1">
        <v>7.9</v>
      </c>
      <c r="CO278" s="1">
        <v>151</v>
      </c>
      <c r="EB278" s="1">
        <v>45</v>
      </c>
      <c r="EC278" s="1">
        <v>0.51</v>
      </c>
      <c r="ED278" s="1">
        <v>8.58</v>
      </c>
      <c r="EE278" s="1">
        <v>6.87</v>
      </c>
      <c r="EG278" s="1">
        <v>10.9</v>
      </c>
      <c r="EI278" s="1">
        <v>9.81</v>
      </c>
      <c r="EJ278" s="1">
        <v>0.26</v>
      </c>
      <c r="EK278" s="1">
        <v>17.5</v>
      </c>
      <c r="EL278" s="1">
        <v>3.9</v>
      </c>
      <c r="EM278" s="1">
        <v>0.07</v>
      </c>
      <c r="EN278" s="1">
        <v>0.08</v>
      </c>
    </row>
    <row r="279" spans="1:131" ht="14.25">
      <c r="A279" s="1" t="s">
        <v>790</v>
      </c>
      <c r="B279" s="1" t="s">
        <v>791</v>
      </c>
      <c r="C279" s="1">
        <v>606015</v>
      </c>
      <c r="D279" s="1">
        <v>7292035</v>
      </c>
      <c r="E279" s="1">
        <v>606018</v>
      </c>
      <c r="F279" s="1">
        <v>7291987</v>
      </c>
      <c r="G279" s="1">
        <v>183.09</v>
      </c>
      <c r="H279" s="2" t="s">
        <v>756</v>
      </c>
      <c r="I279" s="35">
        <v>83.5</v>
      </c>
      <c r="J279" s="35">
        <v>84.5</v>
      </c>
      <c r="K279" s="1">
        <f t="shared" si="4"/>
        <v>1</v>
      </c>
      <c r="L279" s="1">
        <v>177</v>
      </c>
      <c r="M279" s="1">
        <v>55</v>
      </c>
      <c r="N279" s="1">
        <v>104.4</v>
      </c>
      <c r="O279" s="2" t="s">
        <v>792</v>
      </c>
      <c r="P279" s="1" t="s">
        <v>173</v>
      </c>
      <c r="Q279" s="36"/>
      <c r="R279" s="36" t="s">
        <v>237</v>
      </c>
      <c r="CC279" s="1">
        <v>105</v>
      </c>
      <c r="CD279" s="1">
        <v>7.89</v>
      </c>
      <c r="CE279" s="1">
        <v>153000</v>
      </c>
      <c r="CH279" s="1">
        <v>41.9</v>
      </c>
      <c r="CS279" s="1">
        <v>-1</v>
      </c>
      <c r="CT279" s="1">
        <v>7.89</v>
      </c>
      <c r="CU279" s="1">
        <v>4.01</v>
      </c>
      <c r="CV279" s="1">
        <v>3.13</v>
      </c>
      <c r="CW279" s="1">
        <v>9260</v>
      </c>
      <c r="CX279" s="1">
        <v>39.3</v>
      </c>
      <c r="CY279" s="1">
        <v>-5</v>
      </c>
      <c r="CZ279" s="1">
        <v>38.4</v>
      </c>
      <c r="DA279" s="1">
        <v>0.16</v>
      </c>
      <c r="DB279" s="1">
        <v>4240</v>
      </c>
      <c r="DC279" s="1">
        <v>-1</v>
      </c>
      <c r="DD279" s="1">
        <v>41.9</v>
      </c>
      <c r="DE279" s="1">
        <v>50</v>
      </c>
      <c r="DF279" s="1">
        <v>105</v>
      </c>
      <c r="DG279" s="1">
        <v>239000</v>
      </c>
      <c r="DH279" s="1">
        <v>4400</v>
      </c>
      <c r="DI279" s="1">
        <v>7.9</v>
      </c>
      <c r="DJ279" s="1">
        <v>12.8</v>
      </c>
      <c r="DK279" s="1">
        <v>6000</v>
      </c>
      <c r="DL279" s="1">
        <v>661</v>
      </c>
      <c r="DM279" s="1">
        <v>3.34</v>
      </c>
      <c r="DN279" s="1">
        <v>443</v>
      </c>
      <c r="DO279" s="1">
        <v>112</v>
      </c>
      <c r="DP279" s="1">
        <v>237</v>
      </c>
      <c r="DQ279" s="1">
        <v>8.74</v>
      </c>
      <c r="DR279" s="1">
        <v>153000</v>
      </c>
      <c r="DS279" s="1">
        <v>29.9</v>
      </c>
      <c r="DT279" s="1">
        <v>1.71</v>
      </c>
      <c r="DU279" s="1">
        <v>550</v>
      </c>
      <c r="DV279" s="1">
        <v>5.84</v>
      </c>
      <c r="DW279" s="1">
        <v>30.3</v>
      </c>
      <c r="DX279" s="1">
        <v>901</v>
      </c>
      <c r="DY279" s="1">
        <v>29</v>
      </c>
      <c r="DZ279" s="1">
        <v>2.9</v>
      </c>
      <c r="EA279" s="1">
        <v>19.8</v>
      </c>
    </row>
    <row r="280" spans="1:131" ht="14.25">
      <c r="A280" s="1" t="s">
        <v>793</v>
      </c>
      <c r="B280" s="1" t="s">
        <v>794</v>
      </c>
      <c r="C280" s="1">
        <v>606015</v>
      </c>
      <c r="D280" s="1">
        <v>7292035</v>
      </c>
      <c r="E280" s="1">
        <v>606018</v>
      </c>
      <c r="F280" s="1">
        <v>7291986</v>
      </c>
      <c r="G280" s="1">
        <v>182.23</v>
      </c>
      <c r="H280" s="2" t="s">
        <v>756</v>
      </c>
      <c r="I280" s="35">
        <v>84.5</v>
      </c>
      <c r="J280" s="35">
        <v>85.6</v>
      </c>
      <c r="K280" s="1">
        <f t="shared" si="4"/>
        <v>1.0999999999999943</v>
      </c>
      <c r="L280" s="1">
        <v>177</v>
      </c>
      <c r="M280" s="1">
        <v>55</v>
      </c>
      <c r="N280" s="1">
        <v>104.4</v>
      </c>
      <c r="O280" s="2" t="s">
        <v>792</v>
      </c>
      <c r="P280" s="1" t="s">
        <v>173</v>
      </c>
      <c r="Q280" s="36"/>
      <c r="R280" s="36" t="s">
        <v>237</v>
      </c>
      <c r="CC280" s="1">
        <v>133</v>
      </c>
      <c r="CD280" s="1">
        <v>1.73</v>
      </c>
      <c r="CE280" s="1">
        <v>237000</v>
      </c>
      <c r="CH280" s="1">
        <v>107</v>
      </c>
      <c r="CS280" s="1">
        <v>-1</v>
      </c>
      <c r="CT280" s="1">
        <v>1.73</v>
      </c>
      <c r="CU280" s="1">
        <v>1.39</v>
      </c>
      <c r="CV280" s="1">
        <v>4.17</v>
      </c>
      <c r="CW280" s="1">
        <v>7560</v>
      </c>
      <c r="CX280" s="1">
        <v>53.3</v>
      </c>
      <c r="CY280" s="1">
        <v>-5</v>
      </c>
      <c r="CZ280" s="1">
        <v>27.8</v>
      </c>
      <c r="DA280" s="1">
        <v>-0.5</v>
      </c>
      <c r="DB280" s="1">
        <v>2950</v>
      </c>
      <c r="DC280" s="1">
        <v>-1</v>
      </c>
      <c r="DD280" s="1">
        <v>107</v>
      </c>
      <c r="DE280" s="1">
        <v>48.8</v>
      </c>
      <c r="DF280" s="1">
        <v>133</v>
      </c>
      <c r="DG280" s="1">
        <v>317000</v>
      </c>
      <c r="DH280" s="1">
        <v>2920</v>
      </c>
      <c r="DI280" s="1">
        <v>1.71</v>
      </c>
      <c r="DJ280" s="1">
        <v>9.52</v>
      </c>
      <c r="DK280" s="1">
        <v>5000</v>
      </c>
      <c r="DL280" s="1">
        <v>501</v>
      </c>
      <c r="DM280" s="1">
        <v>3.29</v>
      </c>
      <c r="DN280" s="1">
        <v>337</v>
      </c>
      <c r="DO280" s="1">
        <v>108</v>
      </c>
      <c r="DP280" s="1">
        <v>142</v>
      </c>
      <c r="DQ280" s="1">
        <v>9.69</v>
      </c>
      <c r="DR280" s="1">
        <v>237000</v>
      </c>
      <c r="DS280" s="1">
        <v>28.3</v>
      </c>
      <c r="DT280" s="1">
        <v>1.69</v>
      </c>
      <c r="DU280" s="1">
        <v>481</v>
      </c>
      <c r="DV280" s="1">
        <v>3.92</v>
      </c>
      <c r="DW280" s="1">
        <v>30.1</v>
      </c>
      <c r="DX280" s="1">
        <v>856</v>
      </c>
      <c r="DY280" s="1">
        <v>33.1</v>
      </c>
      <c r="DZ280" s="1">
        <v>2.34</v>
      </c>
      <c r="EA280" s="1">
        <v>6.61</v>
      </c>
    </row>
    <row r="281" spans="1:131" ht="14.25">
      <c r="A281" s="1" t="s">
        <v>795</v>
      </c>
      <c r="B281" s="1" t="s">
        <v>796</v>
      </c>
      <c r="C281" s="1">
        <v>606015</v>
      </c>
      <c r="D281" s="1">
        <v>7292035</v>
      </c>
      <c r="E281" s="1">
        <v>606018</v>
      </c>
      <c r="F281" s="1">
        <v>7291986</v>
      </c>
      <c r="G281" s="1">
        <v>181.37</v>
      </c>
      <c r="H281" s="2" t="s">
        <v>756</v>
      </c>
      <c r="I281" s="35">
        <v>85.6</v>
      </c>
      <c r="J281" s="35">
        <v>86.6</v>
      </c>
      <c r="K281" s="1">
        <f t="shared" si="4"/>
        <v>1</v>
      </c>
      <c r="L281" s="1">
        <v>177</v>
      </c>
      <c r="M281" s="1">
        <v>55</v>
      </c>
      <c r="N281" s="1">
        <v>104.4</v>
      </c>
      <c r="O281" s="2" t="s">
        <v>792</v>
      </c>
      <c r="P281" s="1" t="s">
        <v>173</v>
      </c>
      <c r="Q281" s="36"/>
      <c r="R281" s="36" t="s">
        <v>237</v>
      </c>
      <c r="CC281" s="1">
        <v>18.2</v>
      </c>
      <c r="CD281" s="1">
        <v>-1</v>
      </c>
      <c r="CE281" s="1">
        <v>18800</v>
      </c>
      <c r="CH281" s="1">
        <v>13.6</v>
      </c>
      <c r="CS281" s="1">
        <v>-1</v>
      </c>
      <c r="CT281" s="1">
        <v>-1</v>
      </c>
      <c r="CU281" s="1">
        <v>-1</v>
      </c>
      <c r="CV281" s="1">
        <v>-1</v>
      </c>
      <c r="CW281" s="1">
        <v>7960</v>
      </c>
      <c r="CX281" s="1">
        <v>5.16</v>
      </c>
      <c r="CY281" s="1">
        <v>-5</v>
      </c>
      <c r="CZ281" s="1">
        <v>24.1</v>
      </c>
      <c r="DA281" s="1">
        <v>0.11</v>
      </c>
      <c r="DB281" s="1">
        <v>2090</v>
      </c>
      <c r="DC281" s="1">
        <v>-1</v>
      </c>
      <c r="DD281" s="1">
        <v>13.6</v>
      </c>
      <c r="DE281" s="1">
        <v>13</v>
      </c>
      <c r="DF281" s="1">
        <v>18.2</v>
      </c>
      <c r="DG281" s="1">
        <v>34800</v>
      </c>
      <c r="DH281" s="1">
        <v>4880</v>
      </c>
      <c r="DI281" s="1">
        <v>12</v>
      </c>
      <c r="DJ281" s="1">
        <v>12.4</v>
      </c>
      <c r="DK281" s="1">
        <v>6590</v>
      </c>
      <c r="DL281" s="1">
        <v>391</v>
      </c>
      <c r="DM281" s="1">
        <v>2.08</v>
      </c>
      <c r="DN281" s="1">
        <v>451</v>
      </c>
      <c r="DO281" s="1">
        <v>27.3</v>
      </c>
      <c r="DP281" s="1">
        <v>262</v>
      </c>
      <c r="DQ281" s="1">
        <v>-10</v>
      </c>
      <c r="DR281" s="1">
        <v>18800</v>
      </c>
      <c r="DS281" s="1">
        <v>-20</v>
      </c>
      <c r="DT281" s="1">
        <v>1.64</v>
      </c>
      <c r="DU281" s="1">
        <v>418</v>
      </c>
      <c r="DV281" s="1">
        <v>3.92</v>
      </c>
      <c r="DW281" s="1">
        <v>7.71</v>
      </c>
      <c r="DX281" s="1">
        <v>875</v>
      </c>
      <c r="DY281" s="1">
        <v>20.4</v>
      </c>
      <c r="DZ281" s="1">
        <v>2.96</v>
      </c>
      <c r="EA281" s="1">
        <v>38.3</v>
      </c>
    </row>
    <row r="282" spans="1:131" ht="14.25">
      <c r="A282" s="1" t="s">
        <v>797</v>
      </c>
      <c r="B282" s="1" t="s">
        <v>798</v>
      </c>
      <c r="C282" s="1">
        <v>606015</v>
      </c>
      <c r="D282" s="1">
        <v>7292035</v>
      </c>
      <c r="E282" s="1">
        <v>606018</v>
      </c>
      <c r="F282" s="1">
        <v>7291985</v>
      </c>
      <c r="G282" s="1">
        <v>180.84</v>
      </c>
      <c r="H282" s="2" t="s">
        <v>756</v>
      </c>
      <c r="I282" s="35">
        <v>86.6</v>
      </c>
      <c r="J282" s="35">
        <v>86.9</v>
      </c>
      <c r="K282" s="1">
        <f t="shared" si="4"/>
        <v>0.30000000000001137</v>
      </c>
      <c r="L282" s="1">
        <v>177</v>
      </c>
      <c r="M282" s="1">
        <v>55</v>
      </c>
      <c r="N282" s="1">
        <v>104.4</v>
      </c>
      <c r="O282" s="2" t="s">
        <v>792</v>
      </c>
      <c r="P282" s="1" t="s">
        <v>173</v>
      </c>
      <c r="Q282" s="36"/>
      <c r="R282" s="36" t="s">
        <v>237</v>
      </c>
      <c r="CC282" s="1">
        <v>96</v>
      </c>
      <c r="CD282" s="1">
        <v>3.73</v>
      </c>
      <c r="CE282" s="1">
        <v>236000</v>
      </c>
      <c r="CH282" s="1">
        <v>106</v>
      </c>
      <c r="CS282" s="1">
        <v>-1</v>
      </c>
      <c r="CT282" s="1">
        <v>3.73</v>
      </c>
      <c r="CU282" s="1">
        <v>1.71</v>
      </c>
      <c r="CV282" s="1">
        <v>3.13</v>
      </c>
      <c r="CW282" s="1">
        <v>7450</v>
      </c>
      <c r="CX282" s="1">
        <v>47.8</v>
      </c>
      <c r="CY282" s="1">
        <v>-5</v>
      </c>
      <c r="CZ282" s="1">
        <v>12.8</v>
      </c>
      <c r="DA282" s="1">
        <v>-0.5</v>
      </c>
      <c r="DB282" s="1">
        <v>2620</v>
      </c>
      <c r="DC282" s="1">
        <v>-1</v>
      </c>
      <c r="DD282" s="1">
        <v>106</v>
      </c>
      <c r="DE282" s="1">
        <v>40.7</v>
      </c>
      <c r="DF282" s="1">
        <v>96</v>
      </c>
      <c r="DG282" s="1">
        <v>303000</v>
      </c>
      <c r="DH282" s="1">
        <v>1710</v>
      </c>
      <c r="DI282" s="1">
        <v>6.29</v>
      </c>
      <c r="DJ282" s="1">
        <v>6.55</v>
      </c>
      <c r="DK282" s="1">
        <v>5310</v>
      </c>
      <c r="DL282" s="1">
        <v>460</v>
      </c>
      <c r="DM282" s="1">
        <v>8.56</v>
      </c>
      <c r="DN282" s="1">
        <v>268</v>
      </c>
      <c r="DO282" s="1">
        <v>77.5</v>
      </c>
      <c r="DP282" s="1">
        <v>178</v>
      </c>
      <c r="DQ282" s="1">
        <v>14.8</v>
      </c>
      <c r="DR282" s="1">
        <v>236000</v>
      </c>
      <c r="DS282" s="1">
        <v>36.6</v>
      </c>
      <c r="DT282" s="1">
        <v>1.84</v>
      </c>
      <c r="DU282" s="1">
        <v>429</v>
      </c>
      <c r="DV282" s="1">
        <v>4.09</v>
      </c>
      <c r="DW282" s="1">
        <v>32.7</v>
      </c>
      <c r="DX282" s="1">
        <v>561</v>
      </c>
      <c r="DY282" s="1">
        <v>22.6</v>
      </c>
      <c r="DZ282" s="1">
        <v>2.83</v>
      </c>
      <c r="EA282" s="1">
        <v>-1</v>
      </c>
    </row>
    <row r="283" spans="1:131" ht="14.25">
      <c r="A283" s="1" t="s">
        <v>799</v>
      </c>
      <c r="B283" s="1" t="s">
        <v>800</v>
      </c>
      <c r="C283" s="1">
        <v>606015</v>
      </c>
      <c r="D283" s="1">
        <v>7292035</v>
      </c>
      <c r="E283" s="1">
        <v>606018</v>
      </c>
      <c r="F283" s="1">
        <v>7291985</v>
      </c>
      <c r="G283" s="1">
        <v>180.31</v>
      </c>
      <c r="H283" s="2" t="s">
        <v>756</v>
      </c>
      <c r="I283" s="35">
        <v>86.9</v>
      </c>
      <c r="J283" s="35">
        <v>87.9</v>
      </c>
      <c r="K283" s="1">
        <f t="shared" si="4"/>
        <v>1</v>
      </c>
      <c r="L283" s="1">
        <v>177</v>
      </c>
      <c r="M283" s="1">
        <v>55</v>
      </c>
      <c r="N283" s="1">
        <v>104.4</v>
      </c>
      <c r="O283" s="2" t="s">
        <v>643</v>
      </c>
      <c r="P283" s="1" t="s">
        <v>173</v>
      </c>
      <c r="Q283" s="36"/>
      <c r="R283" s="36" t="s">
        <v>237</v>
      </c>
      <c r="CC283" s="1">
        <v>23.8</v>
      </c>
      <c r="CD283" s="1">
        <v>1.5</v>
      </c>
      <c r="CE283" s="1">
        <v>17700</v>
      </c>
      <c r="CH283" s="1">
        <v>13.2</v>
      </c>
      <c r="CS283" s="1">
        <v>-1</v>
      </c>
      <c r="CT283" s="1">
        <v>1.5</v>
      </c>
      <c r="CU283" s="1">
        <v>-1</v>
      </c>
      <c r="CV283" s="1">
        <v>-1</v>
      </c>
      <c r="CW283" s="1">
        <v>9160</v>
      </c>
      <c r="CX283" s="1">
        <v>-10</v>
      </c>
      <c r="CY283" s="1">
        <v>4.13</v>
      </c>
      <c r="CZ283" s="1">
        <v>32.5</v>
      </c>
      <c r="DA283" s="1">
        <v>0.27</v>
      </c>
      <c r="DB283" s="1">
        <v>3670</v>
      </c>
      <c r="DC283" s="1">
        <v>-1</v>
      </c>
      <c r="DD283" s="1">
        <v>13.2</v>
      </c>
      <c r="DE283" s="1">
        <v>19.8</v>
      </c>
      <c r="DF283" s="1">
        <v>23.8</v>
      </c>
      <c r="DG283" s="1">
        <v>35400</v>
      </c>
      <c r="DH283" s="1">
        <v>3360</v>
      </c>
      <c r="DI283" s="1">
        <v>18.2</v>
      </c>
      <c r="DJ283" s="1">
        <v>10.3</v>
      </c>
      <c r="DK283" s="1">
        <v>5620</v>
      </c>
      <c r="DL283" s="1">
        <v>390</v>
      </c>
      <c r="DM283" s="1">
        <v>18.3</v>
      </c>
      <c r="DN283" s="1">
        <v>490</v>
      </c>
      <c r="DO283" s="1">
        <v>33.1</v>
      </c>
      <c r="DP283" s="1">
        <v>310</v>
      </c>
      <c r="DQ283" s="1">
        <v>9.18</v>
      </c>
      <c r="DR283" s="1">
        <v>17700</v>
      </c>
      <c r="DS283" s="1">
        <v>-20</v>
      </c>
      <c r="DT283" s="1">
        <v>1.71</v>
      </c>
      <c r="DU283" s="1">
        <v>1240</v>
      </c>
      <c r="DV283" s="1">
        <v>8.24</v>
      </c>
      <c r="DW283" s="1">
        <v>8.99</v>
      </c>
      <c r="DX283" s="1">
        <v>928</v>
      </c>
      <c r="DY283" s="1">
        <v>20.1</v>
      </c>
      <c r="DZ283" s="1">
        <v>4.24</v>
      </c>
      <c r="EA283" s="1">
        <v>37.3</v>
      </c>
    </row>
    <row r="284" spans="1:131" ht="14.25">
      <c r="A284" s="1" t="s">
        <v>801</v>
      </c>
      <c r="B284" s="1" t="s">
        <v>802</v>
      </c>
      <c r="C284" s="1">
        <v>606015</v>
      </c>
      <c r="D284" s="1">
        <v>7292035</v>
      </c>
      <c r="E284" s="1">
        <v>606018</v>
      </c>
      <c r="F284" s="1">
        <v>7291984</v>
      </c>
      <c r="G284" s="1">
        <v>179.49</v>
      </c>
      <c r="H284" s="2" t="s">
        <v>756</v>
      </c>
      <c r="I284" s="35">
        <v>87.9</v>
      </c>
      <c r="J284" s="35">
        <v>88.9</v>
      </c>
      <c r="K284" s="1">
        <f t="shared" si="4"/>
        <v>1</v>
      </c>
      <c r="L284" s="1">
        <v>177</v>
      </c>
      <c r="M284" s="1">
        <v>55</v>
      </c>
      <c r="N284" s="1">
        <v>104.4</v>
      </c>
      <c r="O284" s="2" t="s">
        <v>344</v>
      </c>
      <c r="P284" s="1" t="s">
        <v>173</v>
      </c>
      <c r="Q284" s="36"/>
      <c r="R284" s="36" t="s">
        <v>237</v>
      </c>
      <c r="CC284" s="1">
        <v>32.7</v>
      </c>
      <c r="CD284" s="1">
        <v>3.93</v>
      </c>
      <c r="CE284" s="1">
        <v>1600</v>
      </c>
      <c r="CH284" s="1">
        <v>23.3</v>
      </c>
      <c r="CS284" s="1">
        <v>-1</v>
      </c>
      <c r="CT284" s="1">
        <v>3.93</v>
      </c>
      <c r="CU284" s="1">
        <v>1.72</v>
      </c>
      <c r="CV284" s="1">
        <v>-1</v>
      </c>
      <c r="CW284" s="1">
        <v>19300</v>
      </c>
      <c r="CX284" s="1">
        <v>-10</v>
      </c>
      <c r="CY284" s="1">
        <v>-5</v>
      </c>
      <c r="CZ284" s="1">
        <v>84.2</v>
      </c>
      <c r="DA284" s="1">
        <v>0.19</v>
      </c>
      <c r="DB284" s="1">
        <v>5900</v>
      </c>
      <c r="DC284" s="1">
        <v>-1</v>
      </c>
      <c r="DD284" s="1">
        <v>23.3</v>
      </c>
      <c r="DE284" s="1">
        <v>169</v>
      </c>
      <c r="DF284" s="1">
        <v>32.7</v>
      </c>
      <c r="DG284" s="1">
        <v>24200</v>
      </c>
      <c r="DH284" s="1">
        <v>11700</v>
      </c>
      <c r="DI284" s="1">
        <v>5.62</v>
      </c>
      <c r="DJ284" s="1">
        <v>31.6</v>
      </c>
      <c r="DK284" s="1">
        <v>16000</v>
      </c>
      <c r="DL284" s="1">
        <v>571</v>
      </c>
      <c r="DM284" s="1">
        <v>72.3</v>
      </c>
      <c r="DN284" s="1">
        <v>619</v>
      </c>
      <c r="DO284" s="1">
        <v>60.1</v>
      </c>
      <c r="DP284" s="1">
        <v>230</v>
      </c>
      <c r="DQ284" s="1">
        <v>5.77</v>
      </c>
      <c r="DR284" s="1">
        <v>1600</v>
      </c>
      <c r="DS284" s="1">
        <v>-20</v>
      </c>
      <c r="DT284" s="1">
        <v>3.91</v>
      </c>
      <c r="DU284" s="1">
        <v>531</v>
      </c>
      <c r="DV284" s="1">
        <v>8.96</v>
      </c>
      <c r="DW284" s="1">
        <v>-0.05</v>
      </c>
      <c r="DX284" s="1">
        <v>1810</v>
      </c>
      <c r="DY284" s="1">
        <v>59.1</v>
      </c>
      <c r="DZ284" s="1">
        <v>2.99</v>
      </c>
      <c r="EA284" s="1">
        <v>54</v>
      </c>
    </row>
    <row r="285" spans="1:131" ht="14.25">
      <c r="A285" s="1" t="s">
        <v>803</v>
      </c>
      <c r="B285" s="1" t="s">
        <v>804</v>
      </c>
      <c r="C285" s="1">
        <v>606015</v>
      </c>
      <c r="D285" s="1">
        <v>7292035</v>
      </c>
      <c r="E285" s="1">
        <v>606018</v>
      </c>
      <c r="F285" s="1">
        <v>7291984</v>
      </c>
      <c r="G285" s="1">
        <v>178.67</v>
      </c>
      <c r="H285" s="2" t="s">
        <v>756</v>
      </c>
      <c r="I285" s="35">
        <v>88.9</v>
      </c>
      <c r="J285" s="35">
        <v>89.9</v>
      </c>
      <c r="K285" s="1">
        <f t="shared" si="4"/>
        <v>1</v>
      </c>
      <c r="L285" s="1">
        <v>177</v>
      </c>
      <c r="M285" s="1">
        <v>55</v>
      </c>
      <c r="N285" s="1">
        <v>104.4</v>
      </c>
      <c r="O285" s="2" t="s">
        <v>344</v>
      </c>
      <c r="P285" s="1" t="s">
        <v>173</v>
      </c>
      <c r="Q285" s="36"/>
      <c r="R285" s="36" t="s">
        <v>237</v>
      </c>
      <c r="CC285" s="1">
        <v>196</v>
      </c>
      <c r="CD285" s="1">
        <v>6.38</v>
      </c>
      <c r="CE285" s="1">
        <v>10100</v>
      </c>
      <c r="CH285" s="1">
        <v>37</v>
      </c>
      <c r="CS285" s="1">
        <v>-1</v>
      </c>
      <c r="CT285" s="1">
        <v>6.38</v>
      </c>
      <c r="CU285" s="1">
        <v>1.21</v>
      </c>
      <c r="CV285" s="1">
        <v>-1</v>
      </c>
      <c r="CW285" s="1">
        <v>16700</v>
      </c>
      <c r="CX285" s="1">
        <v>-10</v>
      </c>
      <c r="CY285" s="1">
        <v>-5</v>
      </c>
      <c r="CZ285" s="1">
        <v>78.1</v>
      </c>
      <c r="DA285" s="1">
        <v>0.24</v>
      </c>
      <c r="DB285" s="1">
        <v>4480</v>
      </c>
      <c r="DC285" s="1">
        <v>-1</v>
      </c>
      <c r="DD285" s="1">
        <v>37</v>
      </c>
      <c r="DE285" s="1">
        <v>133</v>
      </c>
      <c r="DF285" s="1">
        <v>196</v>
      </c>
      <c r="DG285" s="1">
        <v>34400</v>
      </c>
      <c r="DH285" s="1">
        <v>10000</v>
      </c>
      <c r="DI285" s="1">
        <v>11.2</v>
      </c>
      <c r="DJ285" s="1">
        <v>26.6</v>
      </c>
      <c r="DK285" s="1">
        <v>14100</v>
      </c>
      <c r="DL285" s="1">
        <v>492</v>
      </c>
      <c r="DM285" s="1">
        <v>26.6</v>
      </c>
      <c r="DN285" s="1">
        <v>501</v>
      </c>
      <c r="DO285" s="1">
        <v>81.6</v>
      </c>
      <c r="DP285" s="1">
        <v>208</v>
      </c>
      <c r="DQ285" s="1">
        <v>9.09</v>
      </c>
      <c r="DR285" s="1">
        <v>10100</v>
      </c>
      <c r="DS285" s="1">
        <v>-20</v>
      </c>
      <c r="DT285" s="1">
        <v>3.27</v>
      </c>
      <c r="DU285" s="1">
        <v>435</v>
      </c>
      <c r="DV285" s="1">
        <v>7.42</v>
      </c>
      <c r="DW285" s="1">
        <v>13.5</v>
      </c>
      <c r="DX285" s="1">
        <v>1440</v>
      </c>
      <c r="DY285" s="1">
        <v>54.4</v>
      </c>
      <c r="DZ285" s="1">
        <v>7.57</v>
      </c>
      <c r="EA285" s="1">
        <v>40.9</v>
      </c>
    </row>
    <row r="286" spans="1:131" ht="14.25">
      <c r="A286" s="1" t="s">
        <v>805</v>
      </c>
      <c r="B286" s="1" t="s">
        <v>806</v>
      </c>
      <c r="C286" s="1">
        <v>606015</v>
      </c>
      <c r="D286" s="1">
        <v>7292035</v>
      </c>
      <c r="E286" s="1">
        <v>606018</v>
      </c>
      <c r="F286" s="1">
        <v>7291983</v>
      </c>
      <c r="G286" s="1">
        <v>177.85</v>
      </c>
      <c r="H286" s="2" t="s">
        <v>756</v>
      </c>
      <c r="I286" s="35">
        <v>89.9</v>
      </c>
      <c r="J286" s="35">
        <v>90.9</v>
      </c>
      <c r="K286" s="1">
        <f t="shared" si="4"/>
        <v>1</v>
      </c>
      <c r="L286" s="1">
        <v>177</v>
      </c>
      <c r="M286" s="1">
        <v>55</v>
      </c>
      <c r="N286" s="1">
        <v>104.4</v>
      </c>
      <c r="O286" s="2" t="s">
        <v>344</v>
      </c>
      <c r="P286" s="1" t="s">
        <v>173</v>
      </c>
      <c r="Q286" s="36"/>
      <c r="R286" s="36" t="s">
        <v>237</v>
      </c>
      <c r="CC286" s="1">
        <v>24.9</v>
      </c>
      <c r="CD286" s="1">
        <v>3.4</v>
      </c>
      <c r="CE286" s="1">
        <v>1020</v>
      </c>
      <c r="CH286" s="1">
        <v>14.6</v>
      </c>
      <c r="CS286" s="1">
        <v>1.96</v>
      </c>
      <c r="CT286" s="1">
        <v>3.4</v>
      </c>
      <c r="CU286" s="1">
        <v>3.45</v>
      </c>
      <c r="CV286" s="1">
        <v>-1</v>
      </c>
      <c r="CW286" s="1">
        <v>14400</v>
      </c>
      <c r="CX286" s="1">
        <v>-10</v>
      </c>
      <c r="CY286" s="1">
        <v>-5</v>
      </c>
      <c r="CZ286" s="1">
        <v>50.1</v>
      </c>
      <c r="DA286" s="1">
        <v>0.18</v>
      </c>
      <c r="DB286" s="1">
        <v>4870</v>
      </c>
      <c r="DC286" s="1">
        <v>-1</v>
      </c>
      <c r="DD286" s="1">
        <v>14.6</v>
      </c>
      <c r="DE286" s="1">
        <v>117</v>
      </c>
      <c r="DF286" s="1">
        <v>24.9</v>
      </c>
      <c r="DG286" s="1">
        <v>19000</v>
      </c>
      <c r="DH286" s="1">
        <v>7980</v>
      </c>
      <c r="DI286" s="1">
        <v>9.87</v>
      </c>
      <c r="DJ286" s="1">
        <v>21.5</v>
      </c>
      <c r="DK286" s="1">
        <v>10400</v>
      </c>
      <c r="DL286" s="1">
        <v>419</v>
      </c>
      <c r="DM286" s="1">
        <v>3.13</v>
      </c>
      <c r="DN286" s="1">
        <v>628</v>
      </c>
      <c r="DO286" s="1">
        <v>41.8</v>
      </c>
      <c r="DP286" s="1">
        <v>181</v>
      </c>
      <c r="DQ286" s="1">
        <v>16.2</v>
      </c>
      <c r="DR286" s="1">
        <v>1020</v>
      </c>
      <c r="DS286" s="1">
        <v>-20</v>
      </c>
      <c r="DT286" s="1">
        <v>2.68</v>
      </c>
      <c r="DU286" s="1">
        <v>481</v>
      </c>
      <c r="DV286" s="1">
        <v>8.63</v>
      </c>
      <c r="DW286" s="1">
        <v>7.86</v>
      </c>
      <c r="DX286" s="1">
        <v>1300</v>
      </c>
      <c r="DY286" s="1">
        <v>37.1</v>
      </c>
      <c r="DZ286" s="1">
        <v>5.52</v>
      </c>
      <c r="EA286" s="1">
        <v>35.2</v>
      </c>
    </row>
    <row r="287" spans="1:131" ht="14.25">
      <c r="A287" s="1" t="s">
        <v>807</v>
      </c>
      <c r="B287" s="1" t="s">
        <v>808</v>
      </c>
      <c r="C287" s="1">
        <v>606015</v>
      </c>
      <c r="D287" s="1">
        <v>7292035</v>
      </c>
      <c r="E287" s="1">
        <v>606018</v>
      </c>
      <c r="F287" s="1">
        <v>7291983</v>
      </c>
      <c r="G287" s="1">
        <v>177.03</v>
      </c>
      <c r="H287" s="2" t="s">
        <v>756</v>
      </c>
      <c r="I287" s="35">
        <v>90.9</v>
      </c>
      <c r="J287" s="35">
        <v>91.9</v>
      </c>
      <c r="K287" s="1">
        <f t="shared" si="4"/>
        <v>1</v>
      </c>
      <c r="L287" s="1">
        <v>177</v>
      </c>
      <c r="M287" s="1">
        <v>55</v>
      </c>
      <c r="N287" s="1">
        <v>104.4</v>
      </c>
      <c r="O287" s="2" t="s">
        <v>344</v>
      </c>
      <c r="P287" s="1" t="s">
        <v>173</v>
      </c>
      <c r="Q287" s="36"/>
      <c r="R287" s="36" t="s">
        <v>237</v>
      </c>
      <c r="CC287" s="1">
        <v>31</v>
      </c>
      <c r="CD287" s="1">
        <v>-1</v>
      </c>
      <c r="CE287" s="1">
        <v>1380</v>
      </c>
      <c r="CH287" s="1">
        <v>18.9</v>
      </c>
      <c r="CS287" s="1">
        <v>-1</v>
      </c>
      <c r="CT287" s="1">
        <v>-1</v>
      </c>
      <c r="CU287" s="1">
        <v>-1</v>
      </c>
      <c r="CV287" s="1">
        <v>-1</v>
      </c>
      <c r="CW287" s="1">
        <v>21600</v>
      </c>
      <c r="CX287" s="1">
        <v>6.55</v>
      </c>
      <c r="CY287" s="1">
        <v>-5</v>
      </c>
      <c r="CZ287" s="1">
        <v>59</v>
      </c>
      <c r="DA287" s="1">
        <v>0.17</v>
      </c>
      <c r="DB287" s="1">
        <v>4430</v>
      </c>
      <c r="DC287" s="1">
        <v>-1</v>
      </c>
      <c r="DD287" s="1">
        <v>18.9</v>
      </c>
      <c r="DE287" s="1">
        <v>43.2</v>
      </c>
      <c r="DF287" s="1">
        <v>31</v>
      </c>
      <c r="DG287" s="1">
        <v>37900</v>
      </c>
      <c r="DH287" s="1">
        <v>13800</v>
      </c>
      <c r="DI287" s="1">
        <v>17.3</v>
      </c>
      <c r="DJ287" s="1">
        <v>30.3</v>
      </c>
      <c r="DK287" s="1">
        <v>10200</v>
      </c>
      <c r="DL287" s="1">
        <v>676</v>
      </c>
      <c r="DM287" s="1">
        <v>2.14</v>
      </c>
      <c r="DN287" s="1">
        <v>581</v>
      </c>
      <c r="DO287" s="1">
        <v>37.7</v>
      </c>
      <c r="DP287" s="1">
        <v>537</v>
      </c>
      <c r="DQ287" s="1">
        <v>8.25</v>
      </c>
      <c r="DR287" s="1">
        <v>1380</v>
      </c>
      <c r="DS287" s="1">
        <v>-20</v>
      </c>
      <c r="DT287" s="1">
        <v>1.4</v>
      </c>
      <c r="DU287" s="1">
        <v>477</v>
      </c>
      <c r="DV287" s="1">
        <v>10.7</v>
      </c>
      <c r="DW287" s="1">
        <v>10.6</v>
      </c>
      <c r="DX287" s="1">
        <v>2240</v>
      </c>
      <c r="DY287" s="1">
        <v>37.5</v>
      </c>
      <c r="DZ287" s="1">
        <v>3.09</v>
      </c>
      <c r="EA287" s="1">
        <v>62.7</v>
      </c>
    </row>
    <row r="288" spans="1:131" ht="14.25">
      <c r="A288" s="1" t="s">
        <v>809</v>
      </c>
      <c r="B288" s="1" t="s">
        <v>810</v>
      </c>
      <c r="C288" s="1">
        <v>606015</v>
      </c>
      <c r="D288" s="1">
        <v>7292035</v>
      </c>
      <c r="E288" s="1">
        <v>606018</v>
      </c>
      <c r="F288" s="1">
        <v>7291982</v>
      </c>
      <c r="G288" s="1">
        <v>176.21</v>
      </c>
      <c r="H288" s="2" t="s">
        <v>756</v>
      </c>
      <c r="I288" s="35">
        <v>91.9</v>
      </c>
      <c r="J288" s="35">
        <v>92.9</v>
      </c>
      <c r="K288" s="1">
        <f t="shared" si="4"/>
        <v>1</v>
      </c>
      <c r="L288" s="1">
        <v>177</v>
      </c>
      <c r="M288" s="1">
        <v>55</v>
      </c>
      <c r="N288" s="1">
        <v>104.4</v>
      </c>
      <c r="O288" s="2" t="s">
        <v>344</v>
      </c>
      <c r="P288" s="1" t="s">
        <v>173</v>
      </c>
      <c r="Q288" s="36"/>
      <c r="R288" s="36" t="s">
        <v>237</v>
      </c>
      <c r="CC288" s="1">
        <v>25.2</v>
      </c>
      <c r="CD288" s="1">
        <v>-1</v>
      </c>
      <c r="CE288" s="1">
        <v>1060</v>
      </c>
      <c r="CH288" s="1">
        <v>12.9</v>
      </c>
      <c r="CS288" s="1">
        <v>1.99</v>
      </c>
      <c r="CT288" s="1">
        <v>-1</v>
      </c>
      <c r="CU288" s="1">
        <v>-1</v>
      </c>
      <c r="CV288" s="1">
        <v>-1</v>
      </c>
      <c r="CW288" s="1">
        <v>16900</v>
      </c>
      <c r="CX288" s="1">
        <v>-10</v>
      </c>
      <c r="CY288" s="1">
        <v>-5</v>
      </c>
      <c r="CZ288" s="1">
        <v>106</v>
      </c>
      <c r="DA288" s="1">
        <v>0.15</v>
      </c>
      <c r="DB288" s="1">
        <v>4180</v>
      </c>
      <c r="DC288" s="1">
        <v>-1</v>
      </c>
      <c r="DD288" s="1">
        <v>12.9</v>
      </c>
      <c r="DE288" s="1">
        <v>46.8</v>
      </c>
      <c r="DF288" s="1">
        <v>25.2</v>
      </c>
      <c r="DG288" s="1">
        <v>26900</v>
      </c>
      <c r="DH288" s="1">
        <v>12100</v>
      </c>
      <c r="DI288" s="1">
        <v>32.2</v>
      </c>
      <c r="DJ288" s="1">
        <v>26.2</v>
      </c>
      <c r="DK288" s="1">
        <v>9490</v>
      </c>
      <c r="DL288" s="1">
        <v>530</v>
      </c>
      <c r="DM288" s="1">
        <v>150</v>
      </c>
      <c r="DN288" s="1">
        <v>560</v>
      </c>
      <c r="DO288" s="1">
        <v>35.2</v>
      </c>
      <c r="DP288" s="1">
        <v>924</v>
      </c>
      <c r="DQ288" s="1">
        <v>8.27</v>
      </c>
      <c r="DR288" s="1">
        <v>1060</v>
      </c>
      <c r="DS288" s="1">
        <v>-20</v>
      </c>
      <c r="DT288" s="1">
        <v>1.66</v>
      </c>
      <c r="DU288" s="1">
        <v>477</v>
      </c>
      <c r="DV288" s="1">
        <v>14.2</v>
      </c>
      <c r="DW288" s="1">
        <v>13</v>
      </c>
      <c r="DX288" s="1">
        <v>1840</v>
      </c>
      <c r="DY288" s="1">
        <v>32</v>
      </c>
      <c r="DZ288" s="1">
        <v>3.86</v>
      </c>
      <c r="EA288" s="1">
        <v>46.9</v>
      </c>
    </row>
    <row r="289" spans="1:131" ht="14.25">
      <c r="A289" s="1" t="s">
        <v>811</v>
      </c>
      <c r="B289" s="1" t="s">
        <v>812</v>
      </c>
      <c r="C289" s="1">
        <v>606015</v>
      </c>
      <c r="D289" s="1">
        <v>7292035</v>
      </c>
      <c r="E289" s="1">
        <v>606018</v>
      </c>
      <c r="F289" s="1">
        <v>7291982</v>
      </c>
      <c r="G289" s="1">
        <v>175.39</v>
      </c>
      <c r="H289" s="2" t="s">
        <v>756</v>
      </c>
      <c r="I289" s="35">
        <v>92.9</v>
      </c>
      <c r="J289" s="35">
        <v>93.9</v>
      </c>
      <c r="K289" s="1">
        <f t="shared" si="4"/>
        <v>1</v>
      </c>
      <c r="L289" s="1">
        <v>177</v>
      </c>
      <c r="M289" s="1">
        <v>55</v>
      </c>
      <c r="N289" s="1">
        <v>104.4</v>
      </c>
      <c r="O289" s="2" t="s">
        <v>344</v>
      </c>
      <c r="P289" s="1" t="s">
        <v>173</v>
      </c>
      <c r="Q289" s="36"/>
      <c r="R289" s="36" t="s">
        <v>237</v>
      </c>
      <c r="CC289" s="1">
        <v>30.3</v>
      </c>
      <c r="CD289" s="1">
        <v>-1</v>
      </c>
      <c r="CE289" s="1">
        <v>1710</v>
      </c>
      <c r="CH289" s="1">
        <v>12.5</v>
      </c>
      <c r="CS289" s="1">
        <v>-1</v>
      </c>
      <c r="CT289" s="1">
        <v>-1</v>
      </c>
      <c r="CU289" s="1">
        <v>-1</v>
      </c>
      <c r="CV289" s="1">
        <v>-1</v>
      </c>
      <c r="CW289" s="1">
        <v>12400</v>
      </c>
      <c r="CX289" s="1">
        <v>-10</v>
      </c>
      <c r="CY289" s="1">
        <v>-5</v>
      </c>
      <c r="CZ289" s="1">
        <v>39.2</v>
      </c>
      <c r="DA289" s="1">
        <v>0.33</v>
      </c>
      <c r="DB289" s="1">
        <v>4350</v>
      </c>
      <c r="DC289" s="1">
        <v>-1</v>
      </c>
      <c r="DD289" s="1">
        <v>12.5</v>
      </c>
      <c r="DE289" s="1">
        <v>31.3</v>
      </c>
      <c r="DF289" s="1">
        <v>30.3</v>
      </c>
      <c r="DG289" s="1">
        <v>20500</v>
      </c>
      <c r="DH289" s="1">
        <v>6160</v>
      </c>
      <c r="DI289" s="1">
        <v>15.8</v>
      </c>
      <c r="DJ289" s="1">
        <v>18.6</v>
      </c>
      <c r="DK289" s="1">
        <v>6430</v>
      </c>
      <c r="DL289" s="1">
        <v>489</v>
      </c>
      <c r="DM289" s="1">
        <v>8.36</v>
      </c>
      <c r="DN289" s="1">
        <v>556</v>
      </c>
      <c r="DO289" s="1">
        <v>24.2</v>
      </c>
      <c r="DP289" s="1">
        <v>437</v>
      </c>
      <c r="DQ289" s="1">
        <v>11</v>
      </c>
      <c r="DR289" s="1">
        <v>1710</v>
      </c>
      <c r="DS289" s="1">
        <v>-20</v>
      </c>
      <c r="DT289" s="1">
        <v>1.79</v>
      </c>
      <c r="DU289" s="1">
        <v>656</v>
      </c>
      <c r="DV289" s="1">
        <v>9.54</v>
      </c>
      <c r="DW289" s="1">
        <v>7.47</v>
      </c>
      <c r="DX289" s="1">
        <v>1620</v>
      </c>
      <c r="DY289" s="1">
        <v>31.4</v>
      </c>
      <c r="DZ289" s="1">
        <v>7.05</v>
      </c>
      <c r="EA289" s="1">
        <v>43.3</v>
      </c>
    </row>
    <row r="290" spans="1:131" ht="14.25">
      <c r="A290" s="1" t="s">
        <v>813</v>
      </c>
      <c r="B290" s="1" t="s">
        <v>814</v>
      </c>
      <c r="C290" s="1">
        <v>606015</v>
      </c>
      <c r="D290" s="1">
        <v>7292035</v>
      </c>
      <c r="E290" s="1">
        <v>606018</v>
      </c>
      <c r="F290" s="1">
        <v>7291981</v>
      </c>
      <c r="G290" s="1">
        <v>174.82</v>
      </c>
      <c r="H290" s="2" t="s">
        <v>756</v>
      </c>
      <c r="I290" s="35">
        <v>93.9</v>
      </c>
      <c r="J290" s="35">
        <v>94.3</v>
      </c>
      <c r="K290" s="1">
        <f t="shared" si="4"/>
        <v>0.3999999999999915</v>
      </c>
      <c r="L290" s="1">
        <v>177</v>
      </c>
      <c r="M290" s="1">
        <v>55</v>
      </c>
      <c r="N290" s="1">
        <v>104.4</v>
      </c>
      <c r="O290" s="2" t="s">
        <v>344</v>
      </c>
      <c r="P290" s="1" t="s">
        <v>173</v>
      </c>
      <c r="Q290" s="36"/>
      <c r="R290" s="36" t="s">
        <v>237</v>
      </c>
      <c r="CC290" s="1">
        <v>1.65</v>
      </c>
      <c r="CD290" s="1">
        <v>1.42</v>
      </c>
      <c r="CE290" s="1">
        <v>137</v>
      </c>
      <c r="CH290" s="1">
        <v>2.69</v>
      </c>
      <c r="CS290" s="1">
        <v>-1</v>
      </c>
      <c r="CT290" s="1">
        <v>1.42</v>
      </c>
      <c r="CU290" s="1">
        <v>-1</v>
      </c>
      <c r="CV290" s="1">
        <v>-1</v>
      </c>
      <c r="CW290" s="1">
        <v>4510</v>
      </c>
      <c r="CX290" s="1">
        <v>-10</v>
      </c>
      <c r="CY290" s="1">
        <v>-5</v>
      </c>
      <c r="CZ290" s="1">
        <v>16.6</v>
      </c>
      <c r="DA290" s="1">
        <v>0.56</v>
      </c>
      <c r="DB290" s="1">
        <v>830</v>
      </c>
      <c r="DC290" s="1">
        <v>-1</v>
      </c>
      <c r="DD290" s="1">
        <v>2.69</v>
      </c>
      <c r="DE290" s="1">
        <v>26.2</v>
      </c>
      <c r="DF290" s="1">
        <v>1.65</v>
      </c>
      <c r="DG290" s="1">
        <v>7050</v>
      </c>
      <c r="DH290" s="1">
        <v>2720</v>
      </c>
      <c r="DI290" s="1">
        <v>5.71</v>
      </c>
      <c r="DJ290" s="1">
        <v>7.88</v>
      </c>
      <c r="DK290" s="1">
        <v>2190</v>
      </c>
      <c r="DL290" s="1">
        <v>203</v>
      </c>
      <c r="DM290" s="1">
        <v>10.2</v>
      </c>
      <c r="DN290" s="1">
        <v>492</v>
      </c>
      <c r="DO290" s="1">
        <v>9.54</v>
      </c>
      <c r="DP290" s="1">
        <v>68.8</v>
      </c>
      <c r="DQ290" s="1">
        <v>22.7</v>
      </c>
      <c r="DR290" s="1">
        <v>137</v>
      </c>
      <c r="DS290" s="1">
        <v>-20</v>
      </c>
      <c r="DT290" s="1">
        <v>7.58</v>
      </c>
      <c r="DU290" s="1">
        <v>408</v>
      </c>
      <c r="DV290" s="1">
        <v>3.47</v>
      </c>
      <c r="DW290" s="1">
        <v>8.18</v>
      </c>
      <c r="DX290" s="1">
        <v>342</v>
      </c>
      <c r="DY290" s="1">
        <v>9.25</v>
      </c>
      <c r="DZ290" s="1">
        <v>16.8</v>
      </c>
      <c r="EA290" s="1">
        <v>17.4</v>
      </c>
    </row>
    <row r="291" spans="1:131" ht="14.25">
      <c r="A291" s="1" t="s">
        <v>815</v>
      </c>
      <c r="B291" s="1" t="s">
        <v>816</v>
      </c>
      <c r="C291" s="1">
        <v>606015</v>
      </c>
      <c r="D291" s="1">
        <v>7292035</v>
      </c>
      <c r="E291" s="1">
        <v>606018</v>
      </c>
      <c r="F291" s="1">
        <v>7291981</v>
      </c>
      <c r="G291" s="1">
        <v>174.45</v>
      </c>
      <c r="H291" s="2" t="s">
        <v>756</v>
      </c>
      <c r="I291" s="35">
        <v>94.3</v>
      </c>
      <c r="J291" s="35">
        <v>94.8</v>
      </c>
      <c r="K291" s="1">
        <f t="shared" si="4"/>
        <v>0.5</v>
      </c>
      <c r="L291" s="1">
        <v>177</v>
      </c>
      <c r="M291" s="1">
        <v>55</v>
      </c>
      <c r="N291" s="1">
        <v>104.4</v>
      </c>
      <c r="O291" s="2" t="s">
        <v>344</v>
      </c>
      <c r="P291" s="1" t="s">
        <v>173</v>
      </c>
      <c r="Q291" s="36"/>
      <c r="R291" s="36" t="s">
        <v>237</v>
      </c>
      <c r="CC291" s="1">
        <v>17.2</v>
      </c>
      <c r="CD291" s="1">
        <v>-1</v>
      </c>
      <c r="CE291" s="1">
        <v>839</v>
      </c>
      <c r="CH291" s="1">
        <v>13.6</v>
      </c>
      <c r="CS291" s="1">
        <v>-1</v>
      </c>
      <c r="CT291" s="1">
        <v>-1</v>
      </c>
      <c r="CU291" s="1">
        <v>-1</v>
      </c>
      <c r="CV291" s="1">
        <v>-1</v>
      </c>
      <c r="CW291" s="1">
        <v>13700</v>
      </c>
      <c r="CX291" s="1">
        <v>5.62</v>
      </c>
      <c r="CY291" s="1">
        <v>-5</v>
      </c>
      <c r="CZ291" s="1">
        <v>49.6</v>
      </c>
      <c r="DA291" s="1">
        <v>0.64</v>
      </c>
      <c r="DB291" s="1">
        <v>3880</v>
      </c>
      <c r="DC291" s="1">
        <v>-1</v>
      </c>
      <c r="DD291" s="1">
        <v>13.6</v>
      </c>
      <c r="DE291" s="1">
        <v>42.3</v>
      </c>
      <c r="DF291" s="1">
        <v>17.2</v>
      </c>
      <c r="DG291" s="1">
        <v>27200</v>
      </c>
      <c r="DH291" s="1">
        <v>5120</v>
      </c>
      <c r="DI291" s="1">
        <v>15.7</v>
      </c>
      <c r="DJ291" s="1">
        <v>24.6</v>
      </c>
      <c r="DK291" s="1">
        <v>7010</v>
      </c>
      <c r="DL291" s="1">
        <v>638</v>
      </c>
      <c r="DM291" s="1">
        <v>1.07</v>
      </c>
      <c r="DN291" s="1">
        <v>802</v>
      </c>
      <c r="DO291" s="1">
        <v>24.8</v>
      </c>
      <c r="DP291" s="1">
        <v>393</v>
      </c>
      <c r="DQ291" s="1">
        <v>14.8</v>
      </c>
      <c r="DR291" s="1">
        <v>839</v>
      </c>
      <c r="DS291" s="1">
        <v>-20</v>
      </c>
      <c r="DT291" s="1">
        <v>3.15</v>
      </c>
      <c r="DU291" s="1">
        <v>434</v>
      </c>
      <c r="DV291" s="1">
        <v>7</v>
      </c>
      <c r="DW291" s="1">
        <v>8.57</v>
      </c>
      <c r="DX291" s="1">
        <v>1640</v>
      </c>
      <c r="DY291" s="1">
        <v>49.5</v>
      </c>
      <c r="DZ291" s="1">
        <v>9.47</v>
      </c>
      <c r="EA291" s="1">
        <v>42</v>
      </c>
    </row>
    <row r="292" spans="1:131" ht="14.25">
      <c r="A292" s="1" t="s">
        <v>817</v>
      </c>
      <c r="B292" s="1" t="s">
        <v>818</v>
      </c>
      <c r="C292" s="1">
        <v>606015</v>
      </c>
      <c r="D292" s="1">
        <v>7292035</v>
      </c>
      <c r="E292" s="1">
        <v>606018</v>
      </c>
      <c r="F292" s="1">
        <v>7291981</v>
      </c>
      <c r="G292" s="1">
        <v>174.14</v>
      </c>
      <c r="H292" s="2" t="s">
        <v>756</v>
      </c>
      <c r="I292" s="35">
        <v>94.8</v>
      </c>
      <c r="J292" s="35">
        <v>95.05</v>
      </c>
      <c r="K292" s="1">
        <f t="shared" si="4"/>
        <v>0.25</v>
      </c>
      <c r="L292" s="1">
        <v>177</v>
      </c>
      <c r="M292" s="1">
        <v>55</v>
      </c>
      <c r="N292" s="1">
        <v>104.4</v>
      </c>
      <c r="O292" s="2" t="s">
        <v>344</v>
      </c>
      <c r="P292" s="1" t="s">
        <v>173</v>
      </c>
      <c r="Q292" s="36"/>
      <c r="R292" s="36" t="s">
        <v>237</v>
      </c>
      <c r="CC292" s="1">
        <v>6.81</v>
      </c>
      <c r="CD292" s="1">
        <v>-1</v>
      </c>
      <c r="CE292" s="1">
        <v>255</v>
      </c>
      <c r="CH292" s="1">
        <v>1.15</v>
      </c>
      <c r="CS292" s="1">
        <v>-1</v>
      </c>
      <c r="CT292" s="1">
        <v>-1</v>
      </c>
      <c r="CU292" s="1">
        <v>-1</v>
      </c>
      <c r="CV292" s="1">
        <v>-1</v>
      </c>
      <c r="CW292" s="1">
        <v>3850</v>
      </c>
      <c r="CX292" s="1">
        <v>-10</v>
      </c>
      <c r="CY292" s="1">
        <v>-5</v>
      </c>
      <c r="CZ292" s="1">
        <v>17.4</v>
      </c>
      <c r="DA292" s="1">
        <v>0.34</v>
      </c>
      <c r="DB292" s="1">
        <v>1860</v>
      </c>
      <c r="DC292" s="1">
        <v>-1</v>
      </c>
      <c r="DD292" s="1">
        <v>1.15</v>
      </c>
      <c r="DE292" s="1">
        <v>5.8</v>
      </c>
      <c r="DF292" s="1">
        <v>6.81</v>
      </c>
      <c r="DG292" s="1">
        <v>3810</v>
      </c>
      <c r="DH292" s="1">
        <v>1310</v>
      </c>
      <c r="DI292" s="1">
        <v>7.23</v>
      </c>
      <c r="DJ292" s="1">
        <v>3.11</v>
      </c>
      <c r="DK292" s="1">
        <v>1010</v>
      </c>
      <c r="DL292" s="1">
        <v>85</v>
      </c>
      <c r="DM292" s="1">
        <v>1.35</v>
      </c>
      <c r="DN292" s="1">
        <v>577</v>
      </c>
      <c r="DO292" s="1">
        <v>2.52</v>
      </c>
      <c r="DP292" s="1">
        <v>23.1</v>
      </c>
      <c r="DQ292" s="1">
        <v>16.6</v>
      </c>
      <c r="DR292" s="1">
        <v>255</v>
      </c>
      <c r="DS292" s="1">
        <v>-20</v>
      </c>
      <c r="DT292" s="1">
        <v>0.76</v>
      </c>
      <c r="DU292" s="1">
        <v>1020</v>
      </c>
      <c r="DV292" s="1">
        <v>6.3</v>
      </c>
      <c r="DW292" s="1">
        <v>11.4</v>
      </c>
      <c r="DX292" s="1">
        <v>163</v>
      </c>
      <c r="DY292" s="1">
        <v>2.94</v>
      </c>
      <c r="DZ292" s="1">
        <v>4.86</v>
      </c>
      <c r="EA292" s="1">
        <v>6.12</v>
      </c>
    </row>
    <row r="293" spans="1:131" ht="14.25">
      <c r="A293" s="1" t="s">
        <v>819</v>
      </c>
      <c r="B293" s="1" t="s">
        <v>820</v>
      </c>
      <c r="C293" s="1">
        <v>606015</v>
      </c>
      <c r="D293" s="1">
        <v>7292035</v>
      </c>
      <c r="E293" s="1">
        <v>606018</v>
      </c>
      <c r="F293" s="1">
        <v>7291980</v>
      </c>
      <c r="G293" s="1">
        <v>173.63</v>
      </c>
      <c r="H293" s="2" t="s">
        <v>756</v>
      </c>
      <c r="I293" s="35">
        <v>95.05</v>
      </c>
      <c r="J293" s="35">
        <v>96.05</v>
      </c>
      <c r="K293" s="1">
        <f t="shared" si="4"/>
        <v>1</v>
      </c>
      <c r="L293" s="1">
        <v>177</v>
      </c>
      <c r="M293" s="1">
        <v>55</v>
      </c>
      <c r="N293" s="1">
        <v>104.4</v>
      </c>
      <c r="O293" s="2" t="s">
        <v>344</v>
      </c>
      <c r="P293" s="1" t="s">
        <v>173</v>
      </c>
      <c r="Q293" s="36"/>
      <c r="R293" s="36" t="s">
        <v>237</v>
      </c>
      <c r="CC293" s="1">
        <v>30</v>
      </c>
      <c r="CD293" s="1">
        <v>-1</v>
      </c>
      <c r="CE293" s="1">
        <v>1190</v>
      </c>
      <c r="CH293" s="1">
        <v>18.7</v>
      </c>
      <c r="CS293" s="1">
        <v>10.7</v>
      </c>
      <c r="CT293" s="1">
        <v>-1</v>
      </c>
      <c r="CU293" s="1">
        <v>-1</v>
      </c>
      <c r="CV293" s="1">
        <v>-1</v>
      </c>
      <c r="CW293" s="1">
        <v>19000</v>
      </c>
      <c r="CX293" s="1">
        <v>5.65</v>
      </c>
      <c r="CY293" s="1">
        <v>3.61</v>
      </c>
      <c r="CZ293" s="1">
        <v>68.8</v>
      </c>
      <c r="DA293" s="1">
        <v>0.17</v>
      </c>
      <c r="DB293" s="1">
        <v>3480</v>
      </c>
      <c r="DC293" s="1">
        <v>-1</v>
      </c>
      <c r="DD293" s="1">
        <v>18.7</v>
      </c>
      <c r="DE293" s="1">
        <v>37.7</v>
      </c>
      <c r="DF293" s="1">
        <v>30</v>
      </c>
      <c r="DG293" s="1">
        <v>40700</v>
      </c>
      <c r="DH293" s="1">
        <v>11700</v>
      </c>
      <c r="DI293" s="1">
        <v>16.5</v>
      </c>
      <c r="DJ293" s="1">
        <v>31.2</v>
      </c>
      <c r="DK293" s="1">
        <v>7970</v>
      </c>
      <c r="DL293" s="1">
        <v>689</v>
      </c>
      <c r="DM293" s="1">
        <v>1.67</v>
      </c>
      <c r="DN293" s="1">
        <v>572</v>
      </c>
      <c r="DO293" s="1">
        <v>32.4</v>
      </c>
      <c r="DP293" s="1">
        <v>495</v>
      </c>
      <c r="DQ293" s="1">
        <v>9.87</v>
      </c>
      <c r="DR293" s="1">
        <v>1190</v>
      </c>
      <c r="DS293" s="1">
        <v>-20</v>
      </c>
      <c r="DT293" s="1">
        <v>1.62</v>
      </c>
      <c r="DU293" s="1">
        <v>394</v>
      </c>
      <c r="DV293" s="1">
        <v>9.96</v>
      </c>
      <c r="DW293" s="1">
        <v>10.2</v>
      </c>
      <c r="DX293" s="1">
        <v>2280</v>
      </c>
      <c r="DY293" s="1">
        <v>38.3</v>
      </c>
      <c r="DZ293" s="1">
        <v>5.16</v>
      </c>
      <c r="EA293" s="1">
        <v>68.5</v>
      </c>
    </row>
    <row r="294" spans="1:131" ht="14.25">
      <c r="A294" s="1" t="s">
        <v>821</v>
      </c>
      <c r="B294" s="1" t="s">
        <v>822</v>
      </c>
      <c r="C294" s="1">
        <v>606015</v>
      </c>
      <c r="D294" s="1">
        <v>7292035</v>
      </c>
      <c r="E294" s="1">
        <v>606018</v>
      </c>
      <c r="F294" s="1">
        <v>7291980</v>
      </c>
      <c r="G294" s="1">
        <v>172.81</v>
      </c>
      <c r="H294" s="2" t="s">
        <v>756</v>
      </c>
      <c r="I294" s="35">
        <v>96.05</v>
      </c>
      <c r="J294" s="35">
        <v>97.05</v>
      </c>
      <c r="K294" s="1">
        <f t="shared" si="4"/>
        <v>1</v>
      </c>
      <c r="L294" s="1">
        <v>177</v>
      </c>
      <c r="M294" s="1">
        <v>55</v>
      </c>
      <c r="N294" s="1">
        <v>104.4</v>
      </c>
      <c r="O294" s="2" t="s">
        <v>344</v>
      </c>
      <c r="P294" s="1" t="s">
        <v>173</v>
      </c>
      <c r="Q294" s="36"/>
      <c r="R294" s="36" t="s">
        <v>237</v>
      </c>
      <c r="CC294" s="1">
        <v>35.1</v>
      </c>
      <c r="CD294" s="1">
        <v>-1</v>
      </c>
      <c r="CE294" s="1">
        <v>1290</v>
      </c>
      <c r="CH294" s="1">
        <v>20</v>
      </c>
      <c r="CS294" s="1">
        <v>4.85</v>
      </c>
      <c r="CT294" s="1">
        <v>-1</v>
      </c>
      <c r="CU294" s="1">
        <v>-1</v>
      </c>
      <c r="CV294" s="1">
        <v>-1</v>
      </c>
      <c r="CW294" s="1">
        <v>19400</v>
      </c>
      <c r="CX294" s="1">
        <v>-10</v>
      </c>
      <c r="CY294" s="1">
        <v>-5</v>
      </c>
      <c r="CZ294" s="1">
        <v>53.9</v>
      </c>
      <c r="DA294" s="1">
        <v>0.25</v>
      </c>
      <c r="DB294" s="1">
        <v>5120</v>
      </c>
      <c r="DC294" s="1">
        <v>-1</v>
      </c>
      <c r="DD294" s="1">
        <v>20</v>
      </c>
      <c r="DE294" s="1">
        <v>32.9</v>
      </c>
      <c r="DF294" s="1">
        <v>35.1</v>
      </c>
      <c r="DG294" s="1">
        <v>41600</v>
      </c>
      <c r="DH294" s="1">
        <v>8190</v>
      </c>
      <c r="DI294" s="1">
        <v>17.3</v>
      </c>
      <c r="DJ294" s="1">
        <v>30.6</v>
      </c>
      <c r="DK294" s="1">
        <v>8210</v>
      </c>
      <c r="DL294" s="1">
        <v>717</v>
      </c>
      <c r="DM294" s="1">
        <v>1.52</v>
      </c>
      <c r="DN294" s="1">
        <v>457</v>
      </c>
      <c r="DO294" s="1">
        <v>34.8</v>
      </c>
      <c r="DP294" s="1">
        <v>491</v>
      </c>
      <c r="DQ294" s="1">
        <v>9.48</v>
      </c>
      <c r="DR294" s="1">
        <v>1290</v>
      </c>
      <c r="DS294" s="1">
        <v>-20</v>
      </c>
      <c r="DT294" s="1">
        <v>1.45</v>
      </c>
      <c r="DU294" s="1">
        <v>503</v>
      </c>
      <c r="DV294" s="1">
        <v>11.8</v>
      </c>
      <c r="DW294" s="1">
        <v>9.11</v>
      </c>
      <c r="DX294" s="1">
        <v>2250</v>
      </c>
      <c r="DY294" s="1">
        <v>37.8</v>
      </c>
      <c r="DZ294" s="1">
        <v>4.99</v>
      </c>
      <c r="EA294" s="1">
        <v>62.5</v>
      </c>
    </row>
    <row r="295" spans="1:131" ht="14.25">
      <c r="A295" s="1" t="s">
        <v>823</v>
      </c>
      <c r="B295" s="1" t="s">
        <v>824</v>
      </c>
      <c r="C295" s="1">
        <v>606015</v>
      </c>
      <c r="D295" s="1">
        <v>7292035</v>
      </c>
      <c r="E295" s="1">
        <v>606018</v>
      </c>
      <c r="F295" s="1">
        <v>7291979</v>
      </c>
      <c r="G295" s="1">
        <v>171.99</v>
      </c>
      <c r="H295" s="2" t="s">
        <v>756</v>
      </c>
      <c r="I295" s="35">
        <v>97.05</v>
      </c>
      <c r="J295" s="35">
        <v>98.05</v>
      </c>
      <c r="K295" s="1">
        <f t="shared" si="4"/>
        <v>1</v>
      </c>
      <c r="L295" s="1">
        <v>177</v>
      </c>
      <c r="M295" s="1">
        <v>55</v>
      </c>
      <c r="N295" s="1">
        <v>104.4</v>
      </c>
      <c r="O295" s="2" t="s">
        <v>344</v>
      </c>
      <c r="P295" s="1" t="s">
        <v>173</v>
      </c>
      <c r="Q295" s="36"/>
      <c r="R295" s="36" t="s">
        <v>237</v>
      </c>
      <c r="CC295" s="1">
        <v>33.8</v>
      </c>
      <c r="CD295" s="1">
        <v>-1</v>
      </c>
      <c r="CE295" s="1">
        <v>1340</v>
      </c>
      <c r="CH295" s="1">
        <v>16.9</v>
      </c>
      <c r="CS295" s="1">
        <v>1.94</v>
      </c>
      <c r="CT295" s="1">
        <v>-1</v>
      </c>
      <c r="CU295" s="1">
        <v>1.19</v>
      </c>
      <c r="CV295" s="1">
        <v>-1</v>
      </c>
      <c r="CW295" s="1">
        <v>16800</v>
      </c>
      <c r="CX295" s="1">
        <v>8.47</v>
      </c>
      <c r="CY295" s="1">
        <v>-5</v>
      </c>
      <c r="CZ295" s="1">
        <v>65.1</v>
      </c>
      <c r="DA295" s="1">
        <v>0.29</v>
      </c>
      <c r="DB295" s="1">
        <v>5530</v>
      </c>
      <c r="DC295" s="1">
        <v>-1</v>
      </c>
      <c r="DD295" s="1">
        <v>16.9</v>
      </c>
      <c r="DE295" s="1">
        <v>45.7</v>
      </c>
      <c r="DF295" s="1">
        <v>33.8</v>
      </c>
      <c r="DG295" s="1">
        <v>31300</v>
      </c>
      <c r="DH295" s="1">
        <v>9060</v>
      </c>
      <c r="DI295" s="1">
        <v>15.6</v>
      </c>
      <c r="DJ295" s="1">
        <v>25.2</v>
      </c>
      <c r="DK295" s="1">
        <v>8040</v>
      </c>
      <c r="DL295" s="1">
        <v>563</v>
      </c>
      <c r="DM295" s="1">
        <v>1.81</v>
      </c>
      <c r="DN295" s="1">
        <v>536</v>
      </c>
      <c r="DO295" s="1">
        <v>33.8</v>
      </c>
      <c r="DP295" s="1">
        <v>511</v>
      </c>
      <c r="DQ295" s="1">
        <v>8.46</v>
      </c>
      <c r="DR295" s="1">
        <v>1340</v>
      </c>
      <c r="DS295" s="1">
        <v>-20</v>
      </c>
      <c r="DT295" s="1">
        <v>1.72</v>
      </c>
      <c r="DU295" s="1">
        <v>420</v>
      </c>
      <c r="DV295" s="1">
        <v>11.1</v>
      </c>
      <c r="DW295" s="1">
        <v>9.26</v>
      </c>
      <c r="DX295" s="1">
        <v>1990</v>
      </c>
      <c r="DY295" s="1">
        <v>35.7</v>
      </c>
      <c r="DZ295" s="1">
        <v>5.96</v>
      </c>
      <c r="EA295" s="1">
        <v>55.3</v>
      </c>
    </row>
    <row r="296" spans="1:131" ht="14.25">
      <c r="A296" s="1" t="s">
        <v>825</v>
      </c>
      <c r="B296" s="1" t="s">
        <v>826</v>
      </c>
      <c r="C296" s="1">
        <v>606015</v>
      </c>
      <c r="D296" s="1">
        <v>7292035</v>
      </c>
      <c r="E296" s="1">
        <v>606018</v>
      </c>
      <c r="F296" s="1">
        <v>7291979</v>
      </c>
      <c r="G296" s="1">
        <v>171.17</v>
      </c>
      <c r="H296" s="2" t="s">
        <v>756</v>
      </c>
      <c r="I296" s="35">
        <v>98.05</v>
      </c>
      <c r="J296" s="35">
        <v>99.05</v>
      </c>
      <c r="K296" s="1">
        <f t="shared" si="4"/>
        <v>1</v>
      </c>
      <c r="L296" s="1">
        <v>177</v>
      </c>
      <c r="M296" s="1">
        <v>55</v>
      </c>
      <c r="N296" s="1">
        <v>104.4</v>
      </c>
      <c r="O296" s="2" t="s">
        <v>344</v>
      </c>
      <c r="P296" s="1" t="s">
        <v>173</v>
      </c>
      <c r="Q296" s="36"/>
      <c r="R296" s="36" t="s">
        <v>237</v>
      </c>
      <c r="CC296" s="1">
        <v>6.13</v>
      </c>
      <c r="CD296" s="1">
        <v>-1</v>
      </c>
      <c r="CE296" s="1">
        <v>225</v>
      </c>
      <c r="CH296" s="1">
        <v>12.3</v>
      </c>
      <c r="CS296" s="1">
        <v>-1</v>
      </c>
      <c r="CT296" s="1">
        <v>-1</v>
      </c>
      <c r="CU296" s="1">
        <v>-1</v>
      </c>
      <c r="CV296" s="1">
        <v>-1</v>
      </c>
      <c r="CW296" s="1">
        <v>15200</v>
      </c>
      <c r="CX296" s="1">
        <v>-10</v>
      </c>
      <c r="CY296" s="1">
        <v>-5</v>
      </c>
      <c r="CZ296" s="1">
        <v>63.6</v>
      </c>
      <c r="DA296" s="1">
        <v>0.16</v>
      </c>
      <c r="DB296" s="1">
        <v>4300</v>
      </c>
      <c r="DC296" s="1">
        <v>-1</v>
      </c>
      <c r="DD296" s="1">
        <v>12.3</v>
      </c>
      <c r="DE296" s="1">
        <v>36.2</v>
      </c>
      <c r="DF296" s="1">
        <v>6.13</v>
      </c>
      <c r="DG296" s="1">
        <v>24700</v>
      </c>
      <c r="DH296" s="1">
        <v>9420</v>
      </c>
      <c r="DI296" s="1">
        <v>15.4</v>
      </c>
      <c r="DJ296" s="1">
        <v>23.2</v>
      </c>
      <c r="DK296" s="1">
        <v>7980</v>
      </c>
      <c r="DL296" s="1">
        <v>557</v>
      </c>
      <c r="DM296" s="1">
        <v>1.04</v>
      </c>
      <c r="DN296" s="1">
        <v>653</v>
      </c>
      <c r="DO296" s="1">
        <v>23.6</v>
      </c>
      <c r="DP296" s="1">
        <v>449</v>
      </c>
      <c r="DQ296" s="1">
        <v>8.31</v>
      </c>
      <c r="DR296" s="1">
        <v>225</v>
      </c>
      <c r="DS296" s="1">
        <v>-20</v>
      </c>
      <c r="DT296" s="1">
        <v>2.55</v>
      </c>
      <c r="DU296" s="1">
        <v>431</v>
      </c>
      <c r="DV296" s="1">
        <v>10.3</v>
      </c>
      <c r="DW296" s="1">
        <v>7.9</v>
      </c>
      <c r="DX296" s="1">
        <v>2020</v>
      </c>
      <c r="DY296" s="1">
        <v>43.7</v>
      </c>
      <c r="DZ296" s="1">
        <v>5.33</v>
      </c>
      <c r="EA296" s="1">
        <v>37.3</v>
      </c>
    </row>
    <row r="297" spans="1:131" ht="14.25">
      <c r="A297" s="1" t="s">
        <v>827</v>
      </c>
      <c r="B297" s="1" t="s">
        <v>828</v>
      </c>
      <c r="C297" s="1">
        <v>606015</v>
      </c>
      <c r="D297" s="1">
        <v>7292035</v>
      </c>
      <c r="E297" s="1">
        <v>606018</v>
      </c>
      <c r="F297" s="1">
        <v>7291978</v>
      </c>
      <c r="G297" s="1">
        <v>170.35</v>
      </c>
      <c r="H297" s="2" t="s">
        <v>756</v>
      </c>
      <c r="I297" s="35">
        <v>99.05</v>
      </c>
      <c r="J297" s="35">
        <v>100.05</v>
      </c>
      <c r="K297" s="1">
        <f t="shared" si="4"/>
        <v>1</v>
      </c>
      <c r="L297" s="1">
        <v>177</v>
      </c>
      <c r="M297" s="1">
        <v>55</v>
      </c>
      <c r="N297" s="1">
        <v>104.4</v>
      </c>
      <c r="O297" s="2" t="s">
        <v>344</v>
      </c>
      <c r="P297" s="1" t="s">
        <v>173</v>
      </c>
      <c r="Q297" s="36"/>
      <c r="R297" s="36" t="s">
        <v>237</v>
      </c>
      <c r="CC297" s="1">
        <v>63.4</v>
      </c>
      <c r="CD297" s="1">
        <v>-1</v>
      </c>
      <c r="CE297" s="1">
        <v>1220</v>
      </c>
      <c r="CH297" s="1">
        <v>13.9</v>
      </c>
      <c r="CS297" s="1">
        <v>-1</v>
      </c>
      <c r="CT297" s="1">
        <v>-1</v>
      </c>
      <c r="CU297" s="1">
        <v>2.22</v>
      </c>
      <c r="CV297" s="1">
        <v>-1</v>
      </c>
      <c r="CW297" s="1">
        <v>14100</v>
      </c>
      <c r="CX297" s="1">
        <v>-10</v>
      </c>
      <c r="CY297" s="1">
        <v>-5</v>
      </c>
      <c r="CZ297" s="1">
        <v>42.1</v>
      </c>
      <c r="DA297" s="1">
        <v>0.19</v>
      </c>
      <c r="DB297" s="1">
        <v>5400</v>
      </c>
      <c r="DC297" s="1">
        <v>-1</v>
      </c>
      <c r="DD297" s="1">
        <v>13.9</v>
      </c>
      <c r="DE297" s="1">
        <v>26</v>
      </c>
      <c r="DF297" s="1">
        <v>63.4</v>
      </c>
      <c r="DG297" s="1">
        <v>22000</v>
      </c>
      <c r="DH297" s="1">
        <v>7170</v>
      </c>
      <c r="DI297" s="1">
        <v>15.4</v>
      </c>
      <c r="DJ297" s="1">
        <v>19.6</v>
      </c>
      <c r="DK297" s="1">
        <v>7050</v>
      </c>
      <c r="DL297" s="1">
        <v>497</v>
      </c>
      <c r="DM297" s="1">
        <v>31.1</v>
      </c>
      <c r="DN297" s="1">
        <v>530</v>
      </c>
      <c r="DO297" s="1">
        <v>25.5</v>
      </c>
      <c r="DP297" s="1">
        <v>571</v>
      </c>
      <c r="DQ297" s="1">
        <v>6.89</v>
      </c>
      <c r="DR297" s="1">
        <v>1220</v>
      </c>
      <c r="DS297" s="1">
        <v>-20</v>
      </c>
      <c r="DT297" s="1">
        <v>1.51</v>
      </c>
      <c r="DU297" s="1">
        <v>518</v>
      </c>
      <c r="DV297" s="1">
        <v>10.8</v>
      </c>
      <c r="DW297" s="1">
        <v>7.38</v>
      </c>
      <c r="DX297" s="1">
        <v>1820</v>
      </c>
      <c r="DY297" s="1">
        <v>25</v>
      </c>
      <c r="DZ297" s="1">
        <v>3.47</v>
      </c>
      <c r="EA297" s="1">
        <v>47.6</v>
      </c>
    </row>
    <row r="298" spans="1:131" ht="14.25">
      <c r="A298" s="1" t="s">
        <v>829</v>
      </c>
      <c r="B298" s="1" t="s">
        <v>830</v>
      </c>
      <c r="C298" s="1">
        <v>606015</v>
      </c>
      <c r="D298" s="1">
        <v>7292035</v>
      </c>
      <c r="E298" s="1">
        <v>606018</v>
      </c>
      <c r="F298" s="1">
        <v>7291977</v>
      </c>
      <c r="G298" s="1">
        <v>169.53</v>
      </c>
      <c r="H298" s="2" t="s">
        <v>756</v>
      </c>
      <c r="I298" s="35">
        <v>100.05</v>
      </c>
      <c r="J298" s="35">
        <v>101.05</v>
      </c>
      <c r="K298" s="1">
        <f t="shared" si="4"/>
        <v>1</v>
      </c>
      <c r="L298" s="1">
        <v>177</v>
      </c>
      <c r="M298" s="1">
        <v>55</v>
      </c>
      <c r="N298" s="1">
        <v>104.4</v>
      </c>
      <c r="O298" s="2" t="s">
        <v>344</v>
      </c>
      <c r="P298" s="1" t="s">
        <v>173</v>
      </c>
      <c r="Q298" s="36"/>
      <c r="R298" s="36" t="s">
        <v>237</v>
      </c>
      <c r="CC298" s="1">
        <v>38.1</v>
      </c>
      <c r="CD298" s="1">
        <v>-1</v>
      </c>
      <c r="CE298" s="1">
        <v>577</v>
      </c>
      <c r="CH298" s="1">
        <v>14.5</v>
      </c>
      <c r="CS298" s="1">
        <v>-1</v>
      </c>
      <c r="CT298" s="1">
        <v>-1</v>
      </c>
      <c r="CU298" s="1">
        <v>3</v>
      </c>
      <c r="CV298" s="1">
        <v>-1</v>
      </c>
      <c r="CW298" s="1">
        <v>9910</v>
      </c>
      <c r="CX298" s="1">
        <v>-10</v>
      </c>
      <c r="CY298" s="1">
        <v>5.6</v>
      </c>
      <c r="CZ298" s="1">
        <v>33.4</v>
      </c>
      <c r="DA298" s="1">
        <v>0.21</v>
      </c>
      <c r="DB298" s="1">
        <v>4140</v>
      </c>
      <c r="DC298" s="1">
        <v>-1</v>
      </c>
      <c r="DD298" s="1">
        <v>14.5</v>
      </c>
      <c r="DE298" s="1">
        <v>22</v>
      </c>
      <c r="DF298" s="1">
        <v>38.1</v>
      </c>
      <c r="DG298" s="1">
        <v>14700</v>
      </c>
      <c r="DH298" s="1">
        <v>5680</v>
      </c>
      <c r="DI298" s="1">
        <v>15.1</v>
      </c>
      <c r="DJ298" s="1">
        <v>14</v>
      </c>
      <c r="DK298" s="1">
        <v>5150</v>
      </c>
      <c r="DL298" s="1">
        <v>393</v>
      </c>
      <c r="DM298" s="1">
        <v>-2</v>
      </c>
      <c r="DN298" s="1">
        <v>513</v>
      </c>
      <c r="DO298" s="1">
        <v>22.9</v>
      </c>
      <c r="DP298" s="1">
        <v>462</v>
      </c>
      <c r="DQ298" s="1">
        <v>8.21</v>
      </c>
      <c r="DR298" s="1">
        <v>577</v>
      </c>
      <c r="DS298" s="1">
        <v>-20</v>
      </c>
      <c r="DT298" s="1">
        <v>1.41</v>
      </c>
      <c r="DU298" s="1">
        <v>417</v>
      </c>
      <c r="DV298" s="1">
        <v>7.3</v>
      </c>
      <c r="DW298" s="1">
        <v>6.92</v>
      </c>
      <c r="DX298" s="1">
        <v>1370</v>
      </c>
      <c r="DY298" s="1">
        <v>23.5</v>
      </c>
      <c r="DZ298" s="1">
        <v>3.18</v>
      </c>
      <c r="EA298" s="1">
        <v>45.9</v>
      </c>
    </row>
    <row r="299" spans="1:131" ht="14.25">
      <c r="A299" s="1" t="s">
        <v>831</v>
      </c>
      <c r="B299" s="1" t="s">
        <v>832</v>
      </c>
      <c r="C299" s="1">
        <v>606305</v>
      </c>
      <c r="D299" s="1">
        <v>7292249</v>
      </c>
      <c r="E299" s="1">
        <v>606306</v>
      </c>
      <c r="F299" s="1">
        <v>7292238</v>
      </c>
      <c r="G299" s="1">
        <v>232.82</v>
      </c>
      <c r="H299" s="2" t="s">
        <v>833</v>
      </c>
      <c r="I299" s="35">
        <v>18.4</v>
      </c>
      <c r="J299" s="35">
        <v>19.4</v>
      </c>
      <c r="K299" s="1">
        <f t="shared" si="4"/>
        <v>1</v>
      </c>
      <c r="L299" s="1">
        <v>177</v>
      </c>
      <c r="M299" s="1">
        <v>55</v>
      </c>
      <c r="N299" s="1">
        <v>42.4</v>
      </c>
      <c r="O299" s="2" t="s">
        <v>834</v>
      </c>
      <c r="P299" s="1" t="s">
        <v>173</v>
      </c>
      <c r="Q299" s="36"/>
      <c r="R299" s="36" t="s">
        <v>237</v>
      </c>
      <c r="CC299" s="1">
        <v>70</v>
      </c>
      <c r="CD299" s="1">
        <v>5</v>
      </c>
      <c r="CE299" s="1">
        <v>839</v>
      </c>
      <c r="CH299" s="1">
        <v>43</v>
      </c>
      <c r="CS299" s="1">
        <v>49.4</v>
      </c>
      <c r="CT299" s="1">
        <v>5</v>
      </c>
      <c r="CU299" s="1">
        <v>-1</v>
      </c>
      <c r="CV299" s="1">
        <v>-1</v>
      </c>
      <c r="CW299" s="1">
        <v>14300</v>
      </c>
      <c r="CX299" s="1">
        <v>218</v>
      </c>
      <c r="CY299" s="1">
        <v>-5</v>
      </c>
      <c r="CZ299" s="1">
        <v>16</v>
      </c>
      <c r="DA299" s="1">
        <v>-0.5</v>
      </c>
      <c r="DB299" s="1">
        <v>5200</v>
      </c>
      <c r="DC299" s="1">
        <v>0.6000000000000001</v>
      </c>
      <c r="DD299" s="1">
        <v>43</v>
      </c>
      <c r="DE299" s="1">
        <v>403</v>
      </c>
      <c r="DF299" s="1">
        <v>70</v>
      </c>
      <c r="DG299" s="1">
        <v>21100</v>
      </c>
      <c r="DH299" s="1">
        <v>146</v>
      </c>
      <c r="DI299" s="1">
        <v>1.1</v>
      </c>
      <c r="DJ299" s="1">
        <v>11</v>
      </c>
      <c r="DK299" s="1">
        <v>32600</v>
      </c>
      <c r="DL299" s="1">
        <v>186</v>
      </c>
      <c r="DM299" s="1">
        <v>1.5</v>
      </c>
      <c r="DN299" s="1">
        <v>619</v>
      </c>
      <c r="DO299" s="1">
        <v>644</v>
      </c>
      <c r="DP299" s="1">
        <v>184</v>
      </c>
      <c r="DQ299" s="1">
        <v>6</v>
      </c>
      <c r="DR299" s="1">
        <v>839</v>
      </c>
      <c r="DS299" s="1">
        <v>-20</v>
      </c>
      <c r="DT299" s="1">
        <v>1.7000000000000002</v>
      </c>
      <c r="DU299" s="1">
        <v>620</v>
      </c>
      <c r="DV299" s="1">
        <v>14</v>
      </c>
      <c r="DW299" s="1">
        <v>-0.05</v>
      </c>
      <c r="DX299" s="1">
        <v>637</v>
      </c>
      <c r="DY299" s="1">
        <v>29</v>
      </c>
      <c r="DZ299" s="1">
        <v>0.8</v>
      </c>
      <c r="EA299" s="1">
        <v>38</v>
      </c>
    </row>
    <row r="300" spans="1:131" ht="14.25">
      <c r="A300" s="1" t="s">
        <v>835</v>
      </c>
      <c r="B300" s="1" t="s">
        <v>836</v>
      </c>
      <c r="C300" s="1">
        <v>606305</v>
      </c>
      <c r="D300" s="1">
        <v>7292249</v>
      </c>
      <c r="E300" s="1">
        <v>606306</v>
      </c>
      <c r="F300" s="1">
        <v>7292238</v>
      </c>
      <c r="G300" s="1">
        <v>232</v>
      </c>
      <c r="H300" s="2" t="s">
        <v>833</v>
      </c>
      <c r="I300" s="35">
        <v>19.4</v>
      </c>
      <c r="J300" s="35">
        <v>20.4</v>
      </c>
      <c r="K300" s="1">
        <f t="shared" si="4"/>
        <v>1</v>
      </c>
      <c r="L300" s="1">
        <v>177</v>
      </c>
      <c r="M300" s="1">
        <v>55</v>
      </c>
      <c r="N300" s="1">
        <v>42.4</v>
      </c>
      <c r="O300" s="2" t="s">
        <v>834</v>
      </c>
      <c r="P300" s="1" t="s">
        <v>173</v>
      </c>
      <c r="Q300" s="36"/>
      <c r="R300" s="36" t="s">
        <v>237</v>
      </c>
      <c r="CC300" s="1">
        <v>40</v>
      </c>
      <c r="CD300" s="1">
        <v>3</v>
      </c>
      <c r="CE300" s="1">
        <v>1370</v>
      </c>
      <c r="CH300" s="1">
        <v>72</v>
      </c>
      <c r="CS300" s="1">
        <v>5.9</v>
      </c>
      <c r="CT300" s="1">
        <v>3</v>
      </c>
      <c r="CU300" s="1">
        <v>-1</v>
      </c>
      <c r="CV300" s="1">
        <v>-1</v>
      </c>
      <c r="CW300" s="1">
        <v>14200</v>
      </c>
      <c r="CX300" s="1">
        <v>64</v>
      </c>
      <c r="CY300" s="1">
        <v>13</v>
      </c>
      <c r="CZ300" s="1">
        <v>12</v>
      </c>
      <c r="DA300" s="1">
        <v>-0.5</v>
      </c>
      <c r="DB300" s="1">
        <v>1850</v>
      </c>
      <c r="DC300" s="1">
        <v>-1</v>
      </c>
      <c r="DD300" s="1">
        <v>72</v>
      </c>
      <c r="DE300" s="1">
        <v>952</v>
      </c>
      <c r="DF300" s="1">
        <v>40</v>
      </c>
      <c r="DG300" s="1">
        <v>47300</v>
      </c>
      <c r="DH300" s="1">
        <v>-200</v>
      </c>
      <c r="DI300" s="1">
        <v>0.9</v>
      </c>
      <c r="DJ300" s="1">
        <v>5</v>
      </c>
      <c r="DK300" s="1">
        <v>68200</v>
      </c>
      <c r="DL300" s="1">
        <v>458</v>
      </c>
      <c r="DM300" s="1">
        <v>2.1</v>
      </c>
      <c r="DN300" s="1">
        <v>277</v>
      </c>
      <c r="DO300" s="1">
        <v>1130</v>
      </c>
      <c r="DP300" s="1">
        <v>156</v>
      </c>
      <c r="DQ300" s="1">
        <v>-10</v>
      </c>
      <c r="DR300" s="1">
        <v>1370</v>
      </c>
      <c r="DS300" s="1">
        <v>-20</v>
      </c>
      <c r="DT300" s="1">
        <v>3.1</v>
      </c>
      <c r="DU300" s="1">
        <v>872</v>
      </c>
      <c r="DV300" s="1">
        <v>11</v>
      </c>
      <c r="DW300" s="1">
        <v>6</v>
      </c>
      <c r="DX300" s="1">
        <v>293</v>
      </c>
      <c r="DY300" s="1">
        <v>38</v>
      </c>
      <c r="DZ300" s="1">
        <v>0.9</v>
      </c>
      <c r="EA300" s="1">
        <v>37</v>
      </c>
    </row>
    <row r="301" spans="1:131" ht="14.25">
      <c r="A301" s="1" t="s">
        <v>837</v>
      </c>
      <c r="B301" s="1" t="s">
        <v>838</v>
      </c>
      <c r="C301" s="1">
        <v>606305</v>
      </c>
      <c r="D301" s="1">
        <v>7292249</v>
      </c>
      <c r="E301" s="1">
        <v>606306</v>
      </c>
      <c r="F301" s="1">
        <v>7292237</v>
      </c>
      <c r="G301" s="1">
        <v>231.18</v>
      </c>
      <c r="H301" s="2" t="s">
        <v>833</v>
      </c>
      <c r="I301" s="35">
        <v>20.4</v>
      </c>
      <c r="J301" s="35">
        <v>21.4</v>
      </c>
      <c r="K301" s="1">
        <f t="shared" si="4"/>
        <v>1</v>
      </c>
      <c r="L301" s="1">
        <v>177</v>
      </c>
      <c r="M301" s="1">
        <v>55</v>
      </c>
      <c r="N301" s="1">
        <v>42.4</v>
      </c>
      <c r="O301" s="2" t="s">
        <v>834</v>
      </c>
      <c r="P301" s="1" t="s">
        <v>173</v>
      </c>
      <c r="Q301" s="36"/>
      <c r="R301" s="36" t="s">
        <v>237</v>
      </c>
      <c r="CC301" s="1">
        <v>23</v>
      </c>
      <c r="CD301" s="1">
        <v>2</v>
      </c>
      <c r="CE301" s="1">
        <v>1020</v>
      </c>
      <c r="CH301" s="1">
        <v>72</v>
      </c>
      <c r="CS301" s="1">
        <v>3.9</v>
      </c>
      <c r="CT301" s="1">
        <v>2</v>
      </c>
      <c r="CU301" s="1">
        <v>-1</v>
      </c>
      <c r="CV301" s="1">
        <v>-1</v>
      </c>
      <c r="CW301" s="1">
        <v>16400</v>
      </c>
      <c r="CX301" s="1">
        <v>36</v>
      </c>
      <c r="CY301" s="1">
        <v>19</v>
      </c>
      <c r="CZ301" s="1">
        <v>12</v>
      </c>
      <c r="DA301" s="1">
        <v>-0.5</v>
      </c>
      <c r="DB301" s="1">
        <v>2630</v>
      </c>
      <c r="DC301" s="1">
        <v>-1</v>
      </c>
      <c r="DD301" s="1">
        <v>72</v>
      </c>
      <c r="DE301" s="1">
        <v>1010</v>
      </c>
      <c r="DF301" s="1">
        <v>23</v>
      </c>
      <c r="DG301" s="1">
        <v>49900</v>
      </c>
      <c r="DH301" s="1">
        <v>-200</v>
      </c>
      <c r="DI301" s="1">
        <v>0.8</v>
      </c>
      <c r="DJ301" s="1">
        <v>7</v>
      </c>
      <c r="DK301" s="1">
        <v>76400</v>
      </c>
      <c r="DL301" s="1">
        <v>575</v>
      </c>
      <c r="DM301" s="1">
        <v>2.3</v>
      </c>
      <c r="DN301" s="1">
        <v>278</v>
      </c>
      <c r="DO301" s="1">
        <v>1070</v>
      </c>
      <c r="DP301" s="1">
        <v>138</v>
      </c>
      <c r="DQ301" s="1">
        <v>8</v>
      </c>
      <c r="DR301" s="1">
        <v>1020</v>
      </c>
      <c r="DS301" s="1">
        <v>-20</v>
      </c>
      <c r="DT301" s="1">
        <v>3.4</v>
      </c>
      <c r="DU301" s="1">
        <v>917</v>
      </c>
      <c r="DV301" s="1">
        <v>12</v>
      </c>
      <c r="DW301" s="1">
        <v>7</v>
      </c>
      <c r="DX301" s="1">
        <v>286</v>
      </c>
      <c r="DY301" s="1">
        <v>41</v>
      </c>
      <c r="DZ301" s="1">
        <v>1</v>
      </c>
      <c r="EA301" s="1">
        <v>40</v>
      </c>
    </row>
    <row r="302" spans="1:131" ht="14.25">
      <c r="A302" s="1" t="s">
        <v>839</v>
      </c>
      <c r="B302" s="1" t="s">
        <v>840</v>
      </c>
      <c r="C302" s="1">
        <v>606305</v>
      </c>
      <c r="D302" s="1">
        <v>7292249</v>
      </c>
      <c r="E302" s="1">
        <v>606306</v>
      </c>
      <c r="F302" s="1">
        <v>7292236</v>
      </c>
      <c r="G302" s="1">
        <v>230.36</v>
      </c>
      <c r="H302" s="2" t="s">
        <v>833</v>
      </c>
      <c r="I302" s="35">
        <v>21.4</v>
      </c>
      <c r="J302" s="35">
        <v>22.4</v>
      </c>
      <c r="K302" s="1">
        <f t="shared" si="4"/>
        <v>1</v>
      </c>
      <c r="L302" s="1">
        <v>177</v>
      </c>
      <c r="M302" s="1">
        <v>55</v>
      </c>
      <c r="N302" s="1">
        <v>42.4</v>
      </c>
      <c r="O302" s="2" t="s">
        <v>834</v>
      </c>
      <c r="P302" s="1" t="s">
        <v>173</v>
      </c>
      <c r="Q302" s="36"/>
      <c r="R302" s="36" t="s">
        <v>237</v>
      </c>
      <c r="CC302" s="1">
        <v>37</v>
      </c>
      <c r="CD302" s="1">
        <v>3</v>
      </c>
      <c r="CE302" s="1">
        <v>1130</v>
      </c>
      <c r="CH302" s="1">
        <v>64</v>
      </c>
      <c r="CS302" s="1">
        <v>21</v>
      </c>
      <c r="CT302" s="1">
        <v>3</v>
      </c>
      <c r="CU302" s="1">
        <v>-1</v>
      </c>
      <c r="CV302" s="1">
        <v>-1</v>
      </c>
      <c r="CW302" s="1">
        <v>12200</v>
      </c>
      <c r="CX302" s="1">
        <v>58</v>
      </c>
      <c r="CY302" s="1">
        <v>16</v>
      </c>
      <c r="CZ302" s="1">
        <v>13</v>
      </c>
      <c r="DA302" s="1">
        <v>-0.5</v>
      </c>
      <c r="DB302" s="1">
        <v>2320</v>
      </c>
      <c r="DC302" s="1">
        <v>-1</v>
      </c>
      <c r="DD302" s="1">
        <v>64</v>
      </c>
      <c r="DE302" s="1">
        <v>742</v>
      </c>
      <c r="DF302" s="1">
        <v>37</v>
      </c>
      <c r="DG302" s="1">
        <v>42400</v>
      </c>
      <c r="DH302" s="1">
        <v>-200</v>
      </c>
      <c r="DI302" s="1">
        <v>1</v>
      </c>
      <c r="DJ302" s="1">
        <v>7</v>
      </c>
      <c r="DK302" s="1">
        <v>60900</v>
      </c>
      <c r="DL302" s="1">
        <v>538</v>
      </c>
      <c r="DM302" s="1">
        <v>2</v>
      </c>
      <c r="DN302" s="1">
        <v>310</v>
      </c>
      <c r="DO302" s="1">
        <v>969</v>
      </c>
      <c r="DP302" s="1">
        <v>111</v>
      </c>
      <c r="DQ302" s="1">
        <v>-10</v>
      </c>
      <c r="DR302" s="1">
        <v>1130</v>
      </c>
      <c r="DS302" s="1">
        <v>-20</v>
      </c>
      <c r="DT302" s="1">
        <v>2.6</v>
      </c>
      <c r="DU302" s="1">
        <v>822</v>
      </c>
      <c r="DV302" s="1">
        <v>11</v>
      </c>
      <c r="DW302" s="1">
        <v>6</v>
      </c>
      <c r="DX302" s="1">
        <v>289</v>
      </c>
      <c r="DY302" s="1">
        <v>32</v>
      </c>
      <c r="DZ302" s="1">
        <v>0.7</v>
      </c>
      <c r="EA302" s="1">
        <v>38</v>
      </c>
    </row>
    <row r="303" spans="1:131" ht="14.25">
      <c r="A303" s="1" t="s">
        <v>841</v>
      </c>
      <c r="B303" s="1" t="s">
        <v>842</v>
      </c>
      <c r="C303" s="1">
        <v>606305</v>
      </c>
      <c r="D303" s="1">
        <v>7292249</v>
      </c>
      <c r="E303" s="1">
        <v>606306</v>
      </c>
      <c r="F303" s="1">
        <v>7292236</v>
      </c>
      <c r="G303" s="1">
        <v>229.54</v>
      </c>
      <c r="H303" s="2" t="s">
        <v>833</v>
      </c>
      <c r="I303" s="35">
        <v>22.4</v>
      </c>
      <c r="J303" s="35">
        <v>23.4</v>
      </c>
      <c r="K303" s="1">
        <f t="shared" si="4"/>
        <v>1</v>
      </c>
      <c r="L303" s="1">
        <v>177</v>
      </c>
      <c r="M303" s="1">
        <v>55</v>
      </c>
      <c r="N303" s="1">
        <v>42.4</v>
      </c>
      <c r="O303" s="2" t="s">
        <v>834</v>
      </c>
      <c r="P303" s="1" t="s">
        <v>173</v>
      </c>
      <c r="Q303" s="36"/>
      <c r="R303" s="36" t="s">
        <v>237</v>
      </c>
      <c r="CC303" s="1">
        <v>121</v>
      </c>
      <c r="CD303" s="1">
        <v>2</v>
      </c>
      <c r="CE303" s="1">
        <v>1440</v>
      </c>
      <c r="CH303" s="1">
        <v>55</v>
      </c>
      <c r="CS303" s="1">
        <v>8.7</v>
      </c>
      <c r="CT303" s="1">
        <v>2</v>
      </c>
      <c r="CU303" s="1">
        <v>-1</v>
      </c>
      <c r="CV303" s="1">
        <v>-1</v>
      </c>
      <c r="CW303" s="1">
        <v>19000</v>
      </c>
      <c r="CX303" s="1">
        <v>-10</v>
      </c>
      <c r="CY303" s="1">
        <v>4</v>
      </c>
      <c r="CZ303" s="1">
        <v>20</v>
      </c>
      <c r="DA303" s="1">
        <v>-0.5</v>
      </c>
      <c r="DB303" s="1">
        <v>3020</v>
      </c>
      <c r="DC303" s="1">
        <v>-1</v>
      </c>
      <c r="DD303" s="1">
        <v>55</v>
      </c>
      <c r="DE303" s="1">
        <v>836</v>
      </c>
      <c r="DF303" s="1">
        <v>121</v>
      </c>
      <c r="DG303" s="1">
        <v>31100</v>
      </c>
      <c r="DH303" s="1">
        <v>883</v>
      </c>
      <c r="DI303" s="1">
        <v>0.9</v>
      </c>
      <c r="DJ303" s="1">
        <v>5</v>
      </c>
      <c r="DK303" s="1">
        <v>57400</v>
      </c>
      <c r="DL303" s="1">
        <v>272</v>
      </c>
      <c r="DM303" s="1">
        <v>1.5</v>
      </c>
      <c r="DN303" s="1">
        <v>336</v>
      </c>
      <c r="DO303" s="1">
        <v>938</v>
      </c>
      <c r="DP303" s="1">
        <v>150</v>
      </c>
      <c r="DQ303" s="1">
        <v>-10</v>
      </c>
      <c r="DR303" s="1">
        <v>1440</v>
      </c>
      <c r="DS303" s="1">
        <v>-20</v>
      </c>
      <c r="DT303" s="1">
        <v>2.2</v>
      </c>
      <c r="DU303" s="1">
        <v>715</v>
      </c>
      <c r="DV303" s="1">
        <v>13</v>
      </c>
      <c r="DW303" s="1">
        <v>-0.05</v>
      </c>
      <c r="DX303" s="1">
        <v>524</v>
      </c>
      <c r="DY303" s="1">
        <v>42</v>
      </c>
      <c r="DZ303" s="1">
        <v>0.4</v>
      </c>
      <c r="EA303" s="1">
        <v>38</v>
      </c>
    </row>
    <row r="304" spans="1:131" ht="14.25">
      <c r="A304" s="1" t="s">
        <v>843</v>
      </c>
      <c r="B304" s="1" t="s">
        <v>844</v>
      </c>
      <c r="C304" s="1">
        <v>606305</v>
      </c>
      <c r="D304" s="1">
        <v>7292249</v>
      </c>
      <c r="E304" s="1">
        <v>606306</v>
      </c>
      <c r="F304" s="1">
        <v>7292235</v>
      </c>
      <c r="G304" s="1">
        <v>228.72</v>
      </c>
      <c r="H304" s="2" t="s">
        <v>833</v>
      </c>
      <c r="I304" s="35">
        <v>23.4</v>
      </c>
      <c r="J304" s="35">
        <v>24.4</v>
      </c>
      <c r="K304" s="1">
        <f t="shared" si="4"/>
        <v>1</v>
      </c>
      <c r="L304" s="1">
        <v>177</v>
      </c>
      <c r="M304" s="1">
        <v>55</v>
      </c>
      <c r="N304" s="1">
        <v>42.4</v>
      </c>
      <c r="O304" s="2" t="s">
        <v>834</v>
      </c>
      <c r="P304" s="1" t="s">
        <v>173</v>
      </c>
      <c r="Q304" s="36"/>
      <c r="R304" s="36" t="s">
        <v>237</v>
      </c>
      <c r="CC304" s="1">
        <v>74</v>
      </c>
      <c r="CD304" s="1">
        <v>2</v>
      </c>
      <c r="CE304" s="1">
        <v>1900</v>
      </c>
      <c r="CH304" s="1">
        <v>53</v>
      </c>
      <c r="CS304" s="1">
        <v>9.7</v>
      </c>
      <c r="CT304" s="1">
        <v>2</v>
      </c>
      <c r="CU304" s="1">
        <v>-1</v>
      </c>
      <c r="CV304" s="1">
        <v>-1</v>
      </c>
      <c r="CW304" s="1">
        <v>16200</v>
      </c>
      <c r="CX304" s="1">
        <v>-10</v>
      </c>
      <c r="CY304" s="1">
        <v>-5</v>
      </c>
      <c r="CZ304" s="1">
        <v>16</v>
      </c>
      <c r="DA304" s="1">
        <v>-0.5</v>
      </c>
      <c r="DB304" s="1">
        <v>4210</v>
      </c>
      <c r="DC304" s="1">
        <v>-1</v>
      </c>
      <c r="DD304" s="1">
        <v>53</v>
      </c>
      <c r="DE304" s="1">
        <v>797</v>
      </c>
      <c r="DF304" s="1">
        <v>74</v>
      </c>
      <c r="DG304" s="1">
        <v>29700</v>
      </c>
      <c r="DH304" s="1">
        <v>1110</v>
      </c>
      <c r="DI304" s="1">
        <v>0.9</v>
      </c>
      <c r="DJ304" s="1">
        <v>4</v>
      </c>
      <c r="DK304" s="1">
        <v>48400</v>
      </c>
      <c r="DL304" s="1">
        <v>195</v>
      </c>
      <c r="DM304" s="1">
        <v>1.8</v>
      </c>
      <c r="DN304" s="1">
        <v>337</v>
      </c>
      <c r="DO304" s="1">
        <v>906</v>
      </c>
      <c r="DP304" s="1">
        <v>151</v>
      </c>
      <c r="DQ304" s="1">
        <v>6</v>
      </c>
      <c r="DR304" s="1">
        <v>1900</v>
      </c>
      <c r="DS304" s="1">
        <v>-20</v>
      </c>
      <c r="DT304" s="1">
        <v>2.1</v>
      </c>
      <c r="DU304" s="1">
        <v>698</v>
      </c>
      <c r="DV304" s="1">
        <v>12</v>
      </c>
      <c r="DW304" s="1">
        <v>-0.05</v>
      </c>
      <c r="DX304" s="1">
        <v>500</v>
      </c>
      <c r="DY304" s="1">
        <v>39</v>
      </c>
      <c r="DZ304" s="1">
        <v>0.5</v>
      </c>
      <c r="EA304" s="1">
        <v>26</v>
      </c>
    </row>
    <row r="305" spans="1:131" ht="14.25">
      <c r="A305" s="1" t="s">
        <v>845</v>
      </c>
      <c r="B305" s="1" t="s">
        <v>846</v>
      </c>
      <c r="C305" s="1">
        <v>606305</v>
      </c>
      <c r="D305" s="1">
        <v>7292249</v>
      </c>
      <c r="E305" s="1">
        <v>606306</v>
      </c>
      <c r="F305" s="1">
        <v>7292235</v>
      </c>
      <c r="G305" s="1">
        <v>227.9</v>
      </c>
      <c r="H305" s="2" t="s">
        <v>833</v>
      </c>
      <c r="I305" s="35">
        <v>24.4</v>
      </c>
      <c r="J305" s="35">
        <v>25.4</v>
      </c>
      <c r="K305" s="1">
        <f t="shared" si="4"/>
        <v>1</v>
      </c>
      <c r="L305" s="1">
        <v>177</v>
      </c>
      <c r="M305" s="1">
        <v>55</v>
      </c>
      <c r="N305" s="1">
        <v>42.4</v>
      </c>
      <c r="O305" s="2" t="s">
        <v>834</v>
      </c>
      <c r="P305" s="1" t="s">
        <v>173</v>
      </c>
      <c r="Q305" s="36"/>
      <c r="R305" s="36" t="s">
        <v>237</v>
      </c>
      <c r="CC305" s="1">
        <v>29</v>
      </c>
      <c r="CD305" s="1">
        <v>3</v>
      </c>
      <c r="CE305" s="1">
        <v>355</v>
      </c>
      <c r="CH305" s="1">
        <v>35</v>
      </c>
      <c r="CS305" s="1">
        <v>3.5</v>
      </c>
      <c r="CT305" s="1">
        <v>3</v>
      </c>
      <c r="CU305" s="1">
        <v>-1</v>
      </c>
      <c r="CV305" s="1">
        <v>-1</v>
      </c>
      <c r="CW305" s="1">
        <v>23700</v>
      </c>
      <c r="CX305" s="1">
        <v>-10</v>
      </c>
      <c r="CY305" s="1">
        <v>-5</v>
      </c>
      <c r="CZ305" s="1">
        <v>12</v>
      </c>
      <c r="DA305" s="1">
        <v>-0.5</v>
      </c>
      <c r="DB305" s="1">
        <v>6100</v>
      </c>
      <c r="DC305" s="1">
        <v>-1</v>
      </c>
      <c r="DD305" s="1">
        <v>35</v>
      </c>
      <c r="DE305" s="1">
        <v>429</v>
      </c>
      <c r="DF305" s="1">
        <v>29</v>
      </c>
      <c r="DG305" s="1">
        <v>28600</v>
      </c>
      <c r="DH305" s="1">
        <v>-200</v>
      </c>
      <c r="DI305" s="1">
        <v>1</v>
      </c>
      <c r="DJ305" s="1">
        <v>20</v>
      </c>
      <c r="DK305" s="1">
        <v>48100</v>
      </c>
      <c r="DL305" s="1">
        <v>303</v>
      </c>
      <c r="DM305" s="1">
        <v>1.1</v>
      </c>
      <c r="DN305" s="1">
        <v>451</v>
      </c>
      <c r="DO305" s="1">
        <v>485</v>
      </c>
      <c r="DP305" s="1">
        <v>145</v>
      </c>
      <c r="DQ305" s="1">
        <v>6</v>
      </c>
      <c r="DR305" s="1">
        <v>355</v>
      </c>
      <c r="DS305" s="1">
        <v>-20</v>
      </c>
      <c r="DT305" s="1">
        <v>3.1</v>
      </c>
      <c r="DU305" s="1">
        <v>767</v>
      </c>
      <c r="DV305" s="1">
        <v>20</v>
      </c>
      <c r="DW305" s="1">
        <v>-0.05</v>
      </c>
      <c r="DX305" s="1">
        <v>973</v>
      </c>
      <c r="DY305" s="1">
        <v>47</v>
      </c>
      <c r="DZ305" s="1">
        <v>1.4</v>
      </c>
      <c r="EA305" s="1">
        <v>33</v>
      </c>
    </row>
    <row r="306" spans="1:131" ht="14.25">
      <c r="A306" s="1" t="s">
        <v>847</v>
      </c>
      <c r="B306" s="1" t="s">
        <v>848</v>
      </c>
      <c r="C306" s="1">
        <v>606305</v>
      </c>
      <c r="D306" s="1">
        <v>7292249</v>
      </c>
      <c r="E306" s="1">
        <v>606306</v>
      </c>
      <c r="F306" s="1">
        <v>7292234</v>
      </c>
      <c r="G306" s="1">
        <v>227.08</v>
      </c>
      <c r="H306" s="2" t="s">
        <v>833</v>
      </c>
      <c r="I306" s="35">
        <v>25.4</v>
      </c>
      <c r="J306" s="35">
        <v>26.4</v>
      </c>
      <c r="K306" s="1">
        <f t="shared" si="4"/>
        <v>1</v>
      </c>
      <c r="L306" s="1">
        <v>177</v>
      </c>
      <c r="M306" s="1">
        <v>55</v>
      </c>
      <c r="N306" s="1">
        <v>42.4</v>
      </c>
      <c r="O306" s="2" t="s">
        <v>834</v>
      </c>
      <c r="P306" s="1" t="s">
        <v>173</v>
      </c>
      <c r="Q306" s="36"/>
      <c r="R306" s="36" t="s">
        <v>237</v>
      </c>
      <c r="CC306" s="1">
        <v>82</v>
      </c>
      <c r="CD306" s="1">
        <v>7</v>
      </c>
      <c r="CE306" s="1">
        <v>147</v>
      </c>
      <c r="CH306" s="1">
        <v>22</v>
      </c>
      <c r="CS306" s="1">
        <v>2.2</v>
      </c>
      <c r="CT306" s="1">
        <v>7</v>
      </c>
      <c r="CU306" s="1">
        <v>-1</v>
      </c>
      <c r="CV306" s="1">
        <v>-1</v>
      </c>
      <c r="CW306" s="1">
        <v>22400</v>
      </c>
      <c r="CX306" s="1">
        <v>5</v>
      </c>
      <c r="CY306" s="1">
        <v>-5</v>
      </c>
      <c r="CZ306" s="1">
        <v>30</v>
      </c>
      <c r="DA306" s="1">
        <v>-0.5</v>
      </c>
      <c r="DB306" s="1">
        <v>7870</v>
      </c>
      <c r="DC306" s="1">
        <v>-1</v>
      </c>
      <c r="DD306" s="1">
        <v>22</v>
      </c>
      <c r="DE306" s="1">
        <v>94</v>
      </c>
      <c r="DF306" s="1">
        <v>82</v>
      </c>
      <c r="DG306" s="1">
        <v>30600</v>
      </c>
      <c r="DH306" s="1">
        <v>375</v>
      </c>
      <c r="DI306" s="1">
        <v>1.6</v>
      </c>
      <c r="DJ306" s="1">
        <v>37</v>
      </c>
      <c r="DK306" s="1">
        <v>38000</v>
      </c>
      <c r="DL306" s="1">
        <v>395</v>
      </c>
      <c r="DM306" s="1">
        <v>0.9</v>
      </c>
      <c r="DN306" s="1">
        <v>811</v>
      </c>
      <c r="DO306" s="1">
        <v>93</v>
      </c>
      <c r="DP306" s="1">
        <v>306</v>
      </c>
      <c r="DQ306" s="1">
        <v>5</v>
      </c>
      <c r="DR306" s="1">
        <v>147</v>
      </c>
      <c r="DS306" s="1">
        <v>-20</v>
      </c>
      <c r="DT306" s="1">
        <v>5.2</v>
      </c>
      <c r="DU306" s="1">
        <v>700</v>
      </c>
      <c r="DV306" s="1">
        <v>31</v>
      </c>
      <c r="DW306" s="1">
        <v>-0.05</v>
      </c>
      <c r="DX306" s="1">
        <v>1710</v>
      </c>
      <c r="DY306" s="1">
        <v>66</v>
      </c>
      <c r="DZ306" s="1">
        <v>3.3</v>
      </c>
      <c r="EA306" s="1">
        <v>35</v>
      </c>
    </row>
    <row r="307" spans="1:131" ht="14.25">
      <c r="A307" s="1" t="s">
        <v>849</v>
      </c>
      <c r="B307" s="1" t="s">
        <v>850</v>
      </c>
      <c r="C307" s="1">
        <v>606305</v>
      </c>
      <c r="D307" s="1">
        <v>7292249</v>
      </c>
      <c r="E307" s="1">
        <v>606306</v>
      </c>
      <c r="F307" s="1">
        <v>7292234</v>
      </c>
      <c r="G307" s="1">
        <v>226.26</v>
      </c>
      <c r="H307" s="2" t="s">
        <v>833</v>
      </c>
      <c r="I307" s="35">
        <v>26.4</v>
      </c>
      <c r="J307" s="35">
        <v>27.4</v>
      </c>
      <c r="K307" s="1">
        <f t="shared" si="4"/>
        <v>1</v>
      </c>
      <c r="L307" s="1">
        <v>177</v>
      </c>
      <c r="M307" s="1">
        <v>55</v>
      </c>
      <c r="N307" s="1">
        <v>42.4</v>
      </c>
      <c r="O307" s="2" t="s">
        <v>834</v>
      </c>
      <c r="P307" s="1" t="s">
        <v>173</v>
      </c>
      <c r="Q307" s="36"/>
      <c r="R307" s="36" t="s">
        <v>237</v>
      </c>
      <c r="CC307" s="1">
        <v>151</v>
      </c>
      <c r="CD307" s="1">
        <v>7</v>
      </c>
      <c r="CE307" s="1">
        <v>216</v>
      </c>
      <c r="CH307" s="1">
        <v>15</v>
      </c>
      <c r="CS307" s="1">
        <v>1.1</v>
      </c>
      <c r="CT307" s="1">
        <v>7</v>
      </c>
      <c r="CU307" s="1">
        <v>-1</v>
      </c>
      <c r="CV307" s="1">
        <v>-1</v>
      </c>
      <c r="CW307" s="1">
        <v>17200</v>
      </c>
      <c r="CX307" s="1">
        <v>-10</v>
      </c>
      <c r="CY307" s="1">
        <v>-5</v>
      </c>
      <c r="CZ307" s="1">
        <v>31</v>
      </c>
      <c r="DA307" s="1">
        <v>-0.5</v>
      </c>
      <c r="DB307" s="1">
        <v>9290</v>
      </c>
      <c r="DC307" s="1">
        <v>-1</v>
      </c>
      <c r="DD307" s="1">
        <v>15</v>
      </c>
      <c r="DE307" s="1">
        <v>82</v>
      </c>
      <c r="DF307" s="1">
        <v>151</v>
      </c>
      <c r="DG307" s="1">
        <v>19700</v>
      </c>
      <c r="DH307" s="1">
        <v>484</v>
      </c>
      <c r="DI307" s="1">
        <v>1.3</v>
      </c>
      <c r="DJ307" s="1">
        <v>17</v>
      </c>
      <c r="DK307" s="1">
        <v>17900</v>
      </c>
      <c r="DL307" s="1">
        <v>228</v>
      </c>
      <c r="DM307" s="1">
        <v>0.8</v>
      </c>
      <c r="DN307" s="1">
        <v>776</v>
      </c>
      <c r="DO307" s="1">
        <v>82</v>
      </c>
      <c r="DP307" s="1">
        <v>258</v>
      </c>
      <c r="DQ307" s="1">
        <v>7</v>
      </c>
      <c r="DR307" s="1">
        <v>216</v>
      </c>
      <c r="DS307" s="1">
        <v>-20</v>
      </c>
      <c r="DT307" s="1">
        <v>3.3</v>
      </c>
      <c r="DU307" s="1">
        <v>2420</v>
      </c>
      <c r="DV307" s="1">
        <v>25</v>
      </c>
      <c r="DW307" s="1">
        <v>-0.05</v>
      </c>
      <c r="DX307" s="1">
        <v>1180</v>
      </c>
      <c r="DY307" s="1">
        <v>41</v>
      </c>
      <c r="DZ307" s="1">
        <v>2.3</v>
      </c>
      <c r="EA307" s="1">
        <v>26</v>
      </c>
    </row>
    <row r="308" spans="1:131" ht="14.25">
      <c r="A308" s="1" t="s">
        <v>851</v>
      </c>
      <c r="B308" s="1" t="s">
        <v>852</v>
      </c>
      <c r="C308" s="1">
        <v>606305</v>
      </c>
      <c r="D308" s="1">
        <v>7292249</v>
      </c>
      <c r="E308" s="1">
        <v>606306</v>
      </c>
      <c r="F308" s="1">
        <v>7292233</v>
      </c>
      <c r="G308" s="1">
        <v>225.45</v>
      </c>
      <c r="H308" s="2" t="s">
        <v>833</v>
      </c>
      <c r="I308" s="35">
        <v>27.4</v>
      </c>
      <c r="J308" s="35">
        <v>28.4</v>
      </c>
      <c r="K308" s="1">
        <f t="shared" si="4"/>
        <v>1</v>
      </c>
      <c r="L308" s="1">
        <v>177</v>
      </c>
      <c r="M308" s="1">
        <v>55</v>
      </c>
      <c r="N308" s="1">
        <v>42.4</v>
      </c>
      <c r="O308" s="2" t="s">
        <v>834</v>
      </c>
      <c r="P308" s="1" t="s">
        <v>173</v>
      </c>
      <c r="Q308" s="36"/>
      <c r="R308" s="36" t="s">
        <v>237</v>
      </c>
      <c r="CC308" s="1">
        <v>104</v>
      </c>
      <c r="CD308" s="1">
        <v>6</v>
      </c>
      <c r="CE308" s="1">
        <v>177</v>
      </c>
      <c r="CH308" s="1">
        <v>20</v>
      </c>
      <c r="CS308" s="1">
        <v>0.7</v>
      </c>
      <c r="CT308" s="1">
        <v>6</v>
      </c>
      <c r="CU308" s="1">
        <v>-1</v>
      </c>
      <c r="CV308" s="1">
        <v>-1</v>
      </c>
      <c r="CW308" s="1">
        <v>16800</v>
      </c>
      <c r="CX308" s="1">
        <v>-10</v>
      </c>
      <c r="CY308" s="1">
        <v>4</v>
      </c>
      <c r="CZ308" s="1">
        <v>19</v>
      </c>
      <c r="DA308" s="1">
        <v>-0.5</v>
      </c>
      <c r="DB308" s="1">
        <v>10400</v>
      </c>
      <c r="DC308" s="1">
        <v>-1</v>
      </c>
      <c r="DD308" s="1">
        <v>20</v>
      </c>
      <c r="DE308" s="1">
        <v>260</v>
      </c>
      <c r="DF308" s="1">
        <v>104</v>
      </c>
      <c r="DG308" s="1">
        <v>22500</v>
      </c>
      <c r="DH308" s="1">
        <v>335</v>
      </c>
      <c r="DI308" s="1">
        <v>1.2</v>
      </c>
      <c r="DJ308" s="1">
        <v>20</v>
      </c>
      <c r="DK308" s="1">
        <v>24800</v>
      </c>
      <c r="DL308" s="1">
        <v>274</v>
      </c>
      <c r="DM308" s="1">
        <v>0.8</v>
      </c>
      <c r="DN308" s="1">
        <v>907</v>
      </c>
      <c r="DO308" s="1">
        <v>138</v>
      </c>
      <c r="DP308" s="1">
        <v>225</v>
      </c>
      <c r="DQ308" s="1">
        <v>9</v>
      </c>
      <c r="DR308" s="1">
        <v>177</v>
      </c>
      <c r="DS308" s="1">
        <v>-20</v>
      </c>
      <c r="DT308" s="1">
        <v>4.3</v>
      </c>
      <c r="DU308" s="1">
        <v>614</v>
      </c>
      <c r="DV308" s="1">
        <v>19</v>
      </c>
      <c r="DW308" s="1">
        <v>-0.05</v>
      </c>
      <c r="DX308" s="1">
        <v>1100</v>
      </c>
      <c r="DY308" s="1">
        <v>47</v>
      </c>
      <c r="DZ308" s="1">
        <v>2.5</v>
      </c>
      <c r="EA308" s="1">
        <v>27</v>
      </c>
    </row>
    <row r="309" spans="1:131" ht="14.25">
      <c r="A309" s="1" t="s">
        <v>853</v>
      </c>
      <c r="B309" s="1" t="s">
        <v>854</v>
      </c>
      <c r="C309" s="1">
        <v>606305</v>
      </c>
      <c r="D309" s="1">
        <v>7292249</v>
      </c>
      <c r="E309" s="1">
        <v>606306</v>
      </c>
      <c r="F309" s="1">
        <v>7292232</v>
      </c>
      <c r="G309" s="1">
        <v>224.63</v>
      </c>
      <c r="H309" s="2" t="s">
        <v>833</v>
      </c>
      <c r="I309" s="35">
        <v>28.4</v>
      </c>
      <c r="J309" s="35">
        <v>29.4</v>
      </c>
      <c r="K309" s="1">
        <f t="shared" si="4"/>
        <v>1</v>
      </c>
      <c r="L309" s="1">
        <v>177</v>
      </c>
      <c r="M309" s="1">
        <v>55</v>
      </c>
      <c r="N309" s="1">
        <v>42.4</v>
      </c>
      <c r="O309" s="2" t="s">
        <v>834</v>
      </c>
      <c r="P309" s="1" t="s">
        <v>173</v>
      </c>
      <c r="Q309" s="36"/>
      <c r="R309" s="36" t="s">
        <v>237</v>
      </c>
      <c r="CC309" s="1">
        <v>90</v>
      </c>
      <c r="CD309" s="1">
        <v>6</v>
      </c>
      <c r="CE309" s="1">
        <v>129</v>
      </c>
      <c r="CH309" s="1">
        <v>16</v>
      </c>
      <c r="CS309" s="1">
        <v>3.1</v>
      </c>
      <c r="CT309" s="1">
        <v>6</v>
      </c>
      <c r="CU309" s="1">
        <v>-1</v>
      </c>
      <c r="CV309" s="1">
        <v>-1</v>
      </c>
      <c r="CW309" s="1">
        <v>16700</v>
      </c>
      <c r="CX309" s="1">
        <v>-10</v>
      </c>
      <c r="CY309" s="1">
        <v>-5</v>
      </c>
      <c r="CZ309" s="1">
        <v>18</v>
      </c>
      <c r="DA309" s="1">
        <v>-0.5</v>
      </c>
      <c r="DB309" s="1">
        <v>12000</v>
      </c>
      <c r="DC309" s="1">
        <v>-1</v>
      </c>
      <c r="DD309" s="1">
        <v>16</v>
      </c>
      <c r="DE309" s="1">
        <v>218</v>
      </c>
      <c r="DF309" s="1">
        <v>90</v>
      </c>
      <c r="DG309" s="1">
        <v>20600</v>
      </c>
      <c r="DH309" s="1">
        <v>344</v>
      </c>
      <c r="DI309" s="1">
        <v>1.6</v>
      </c>
      <c r="DJ309" s="1">
        <v>19</v>
      </c>
      <c r="DK309" s="1">
        <v>21700</v>
      </c>
      <c r="DL309" s="1">
        <v>258</v>
      </c>
      <c r="DM309" s="1">
        <v>0.8</v>
      </c>
      <c r="DN309" s="1">
        <v>1050</v>
      </c>
      <c r="DO309" s="1">
        <v>86</v>
      </c>
      <c r="DP309" s="1">
        <v>398</v>
      </c>
      <c r="DQ309" s="1">
        <v>9</v>
      </c>
      <c r="DR309" s="1">
        <v>129</v>
      </c>
      <c r="DS309" s="1">
        <v>-20</v>
      </c>
      <c r="DT309" s="1">
        <v>4.2</v>
      </c>
      <c r="DU309" s="1">
        <v>674</v>
      </c>
      <c r="DV309" s="1">
        <v>17</v>
      </c>
      <c r="DW309" s="1">
        <v>-0.05</v>
      </c>
      <c r="DX309" s="1">
        <v>1140</v>
      </c>
      <c r="DY309" s="1">
        <v>46</v>
      </c>
      <c r="DZ309" s="1">
        <v>2.7</v>
      </c>
      <c r="EA309" s="1">
        <v>24</v>
      </c>
    </row>
    <row r="310" spans="1:131" ht="14.25">
      <c r="A310" s="1" t="s">
        <v>855</v>
      </c>
      <c r="B310" s="1" t="s">
        <v>856</v>
      </c>
      <c r="C310" s="1">
        <v>606305</v>
      </c>
      <c r="D310" s="1">
        <v>7292249</v>
      </c>
      <c r="E310" s="1">
        <v>606306</v>
      </c>
      <c r="F310" s="1">
        <v>7292232</v>
      </c>
      <c r="G310" s="1">
        <v>223.81</v>
      </c>
      <c r="H310" s="2" t="s">
        <v>833</v>
      </c>
      <c r="I310" s="35">
        <v>29.4</v>
      </c>
      <c r="J310" s="35">
        <v>30.4</v>
      </c>
      <c r="K310" s="1">
        <f t="shared" si="4"/>
        <v>1</v>
      </c>
      <c r="L310" s="1">
        <v>177</v>
      </c>
      <c r="M310" s="1">
        <v>55</v>
      </c>
      <c r="N310" s="1">
        <v>42.4</v>
      </c>
      <c r="O310" s="2" t="s">
        <v>834</v>
      </c>
      <c r="P310" s="1" t="s">
        <v>173</v>
      </c>
      <c r="Q310" s="36"/>
      <c r="R310" s="36" t="s">
        <v>237</v>
      </c>
      <c r="CC310" s="1">
        <v>102</v>
      </c>
      <c r="CD310" s="1">
        <v>5</v>
      </c>
      <c r="CE310" s="1">
        <v>361</v>
      </c>
      <c r="CH310" s="1">
        <v>38</v>
      </c>
      <c r="CS310" s="1">
        <v>15.3</v>
      </c>
      <c r="CT310" s="1">
        <v>5</v>
      </c>
      <c r="CU310" s="1">
        <v>6</v>
      </c>
      <c r="CV310" s="1">
        <v>-1</v>
      </c>
      <c r="CW310" s="1">
        <v>20000</v>
      </c>
      <c r="CX310" s="1">
        <v>184</v>
      </c>
      <c r="CY310" s="1">
        <v>-5</v>
      </c>
      <c r="CZ310" s="1">
        <v>30</v>
      </c>
      <c r="DA310" s="1">
        <v>-0.5</v>
      </c>
      <c r="DB310" s="1">
        <v>7910</v>
      </c>
      <c r="DC310" s="1">
        <v>-1</v>
      </c>
      <c r="DD310" s="1">
        <v>38</v>
      </c>
      <c r="DE310" s="1">
        <v>277</v>
      </c>
      <c r="DF310" s="1">
        <v>102</v>
      </c>
      <c r="DG310" s="1">
        <v>26000</v>
      </c>
      <c r="DH310" s="1">
        <v>582</v>
      </c>
      <c r="DI310" s="1">
        <v>1.1</v>
      </c>
      <c r="DJ310" s="1">
        <v>20</v>
      </c>
      <c r="DK310" s="1">
        <v>33300</v>
      </c>
      <c r="DL310" s="1">
        <v>271</v>
      </c>
      <c r="DM310" s="1">
        <v>2.4</v>
      </c>
      <c r="DN310" s="1">
        <v>811</v>
      </c>
      <c r="DO310" s="1">
        <v>418</v>
      </c>
      <c r="DP310" s="1">
        <v>190</v>
      </c>
      <c r="DQ310" s="1">
        <v>10</v>
      </c>
      <c r="DR310" s="1">
        <v>361</v>
      </c>
      <c r="DS310" s="1">
        <v>-20</v>
      </c>
      <c r="DT310" s="1">
        <v>3.2</v>
      </c>
      <c r="DU310" s="1">
        <v>911</v>
      </c>
      <c r="DV310" s="1">
        <v>35</v>
      </c>
      <c r="DW310" s="1">
        <v>-0.05</v>
      </c>
      <c r="DX310" s="1">
        <v>978</v>
      </c>
      <c r="DY310" s="1">
        <v>46</v>
      </c>
      <c r="DZ310" s="1">
        <v>1.9</v>
      </c>
      <c r="EA310" s="1">
        <v>29</v>
      </c>
    </row>
    <row r="311" spans="1:131" ht="14.25">
      <c r="A311" s="1" t="s">
        <v>857</v>
      </c>
      <c r="B311" s="1" t="s">
        <v>858</v>
      </c>
      <c r="C311" s="1">
        <v>606305</v>
      </c>
      <c r="D311" s="1">
        <v>7292249</v>
      </c>
      <c r="E311" s="1">
        <v>606306</v>
      </c>
      <c r="F311" s="1">
        <v>7292231</v>
      </c>
      <c r="G311" s="1">
        <v>222.99</v>
      </c>
      <c r="H311" s="2" t="s">
        <v>833</v>
      </c>
      <c r="I311" s="35">
        <v>30.4</v>
      </c>
      <c r="J311" s="35">
        <v>31.4</v>
      </c>
      <c r="K311" s="1">
        <f t="shared" si="4"/>
        <v>1</v>
      </c>
      <c r="L311" s="1">
        <v>177</v>
      </c>
      <c r="M311" s="1">
        <v>55</v>
      </c>
      <c r="N311" s="1">
        <v>42.4</v>
      </c>
      <c r="O311" s="2" t="s">
        <v>834</v>
      </c>
      <c r="P311" s="1" t="s">
        <v>173</v>
      </c>
      <c r="Q311" s="36"/>
      <c r="R311" s="36" t="s">
        <v>237</v>
      </c>
      <c r="CC311" s="1">
        <v>87</v>
      </c>
      <c r="CD311" s="1">
        <v>6</v>
      </c>
      <c r="CE311" s="1">
        <v>3670</v>
      </c>
      <c r="CH311" s="1">
        <v>65</v>
      </c>
      <c r="CS311" s="1">
        <v>34.3</v>
      </c>
      <c r="CT311" s="1">
        <v>6</v>
      </c>
      <c r="CU311" s="1">
        <v>5</v>
      </c>
      <c r="CV311" s="1">
        <v>-1</v>
      </c>
      <c r="CW311" s="1">
        <v>12000</v>
      </c>
      <c r="CX311" s="1">
        <v>524</v>
      </c>
      <c r="CY311" s="1">
        <v>-5</v>
      </c>
      <c r="CZ311" s="1">
        <v>11</v>
      </c>
      <c r="DA311" s="1">
        <v>-0.5</v>
      </c>
      <c r="DB311" s="1">
        <v>5150</v>
      </c>
      <c r="DC311" s="1">
        <v>1.3</v>
      </c>
      <c r="DD311" s="1">
        <v>65</v>
      </c>
      <c r="DE311" s="1">
        <v>566</v>
      </c>
      <c r="DF311" s="1">
        <v>87</v>
      </c>
      <c r="DG311" s="1">
        <v>27200</v>
      </c>
      <c r="DH311" s="1">
        <v>294</v>
      </c>
      <c r="DI311" s="1">
        <v>0.9</v>
      </c>
      <c r="DJ311" s="1">
        <v>2</v>
      </c>
      <c r="DK311" s="1">
        <v>29800</v>
      </c>
      <c r="DL311" s="1">
        <v>183</v>
      </c>
      <c r="DM311" s="1">
        <v>1.4</v>
      </c>
      <c r="DN311" s="1">
        <v>548</v>
      </c>
      <c r="DO311" s="1">
        <v>949</v>
      </c>
      <c r="DP311" s="1">
        <v>100</v>
      </c>
      <c r="DQ311" s="1">
        <v>6</v>
      </c>
      <c r="DR311" s="1">
        <v>3670</v>
      </c>
      <c r="DS311" s="1">
        <v>-20</v>
      </c>
      <c r="DT311" s="1">
        <v>1.9</v>
      </c>
      <c r="DU311" s="1">
        <v>767</v>
      </c>
      <c r="DV311" s="1">
        <v>15</v>
      </c>
      <c r="DW311" s="1">
        <v>-0.05</v>
      </c>
      <c r="DX311" s="1">
        <v>460</v>
      </c>
      <c r="DY311" s="1">
        <v>33</v>
      </c>
      <c r="DZ311" s="1">
        <v>0.6000000000000001</v>
      </c>
      <c r="EA311" s="1">
        <v>30</v>
      </c>
    </row>
    <row r="312" spans="1:144" ht="14.25">
      <c r="A312" s="1" t="s">
        <v>859</v>
      </c>
      <c r="B312" s="1" t="s">
        <v>860</v>
      </c>
      <c r="C312" s="1">
        <v>606305</v>
      </c>
      <c r="D312" s="1">
        <v>7292249</v>
      </c>
      <c r="E312" s="1">
        <v>606306</v>
      </c>
      <c r="F312" s="1">
        <v>7292231</v>
      </c>
      <c r="G312" s="1">
        <v>222.31</v>
      </c>
      <c r="H312" s="2" t="s">
        <v>833</v>
      </c>
      <c r="I312" s="35">
        <v>31.65</v>
      </c>
      <c r="J312" s="35">
        <v>31.8</v>
      </c>
      <c r="K312" s="1">
        <f t="shared" si="4"/>
        <v>0.15000000000000213</v>
      </c>
      <c r="L312" s="1">
        <v>177</v>
      </c>
      <c r="M312" s="1">
        <v>55</v>
      </c>
      <c r="N312" s="1">
        <v>42.4</v>
      </c>
      <c r="O312" s="2" t="s">
        <v>834</v>
      </c>
      <c r="P312" s="1" t="s">
        <v>173</v>
      </c>
      <c r="Q312" s="36" t="s">
        <v>789</v>
      </c>
      <c r="R312" s="36" t="s">
        <v>175</v>
      </c>
      <c r="S312" s="1">
        <v>47.19</v>
      </c>
      <c r="T312" s="1">
        <v>0.48</v>
      </c>
      <c r="U312" s="1">
        <v>8.66</v>
      </c>
      <c r="V312" s="1">
        <v>10.81</v>
      </c>
      <c r="W312" s="1">
        <v>0.14</v>
      </c>
      <c r="X312" s="1">
        <v>21.47</v>
      </c>
      <c r="Y312" s="1">
        <v>10.22</v>
      </c>
      <c r="Z312" s="1">
        <v>0.13</v>
      </c>
      <c r="AA312" s="1">
        <v>0.87</v>
      </c>
      <c r="AB312" s="1">
        <v>0.03</v>
      </c>
      <c r="AC312" s="1">
        <v>238</v>
      </c>
      <c r="AD312" s="1">
        <v>26</v>
      </c>
      <c r="AE312" s="1">
        <v>-30</v>
      </c>
      <c r="AF312" s="1">
        <v>-30</v>
      </c>
      <c r="AG312" s="1">
        <v>78</v>
      </c>
      <c r="AH312" s="1">
        <v>2270</v>
      </c>
      <c r="AI312" s="1">
        <v>109</v>
      </c>
      <c r="AJ312" s="1">
        <v>-30</v>
      </c>
      <c r="AK312" s="1">
        <v>-30</v>
      </c>
      <c r="AL312" s="1">
        <v>-10</v>
      </c>
      <c r="AM312" s="1">
        <v>-10</v>
      </c>
      <c r="AN312" s="1">
        <v>1180</v>
      </c>
      <c r="AO312" s="1">
        <v>-30</v>
      </c>
      <c r="AP312" s="1">
        <v>-10</v>
      </c>
      <c r="AQ312" s="1">
        <v>12400</v>
      </c>
      <c r="AR312" s="1">
        <v>-50</v>
      </c>
      <c r="AS312" s="1">
        <v>-20</v>
      </c>
      <c r="AT312" s="1">
        <v>-30</v>
      </c>
      <c r="AU312" s="1">
        <v>122</v>
      </c>
      <c r="AV312" s="1">
        <v>-10</v>
      </c>
      <c r="AW312" s="1">
        <v>-10</v>
      </c>
      <c r="AX312" s="1">
        <v>177</v>
      </c>
      <c r="AY312" s="1">
        <v>11</v>
      </c>
      <c r="AZ312" s="1">
        <v>105</v>
      </c>
      <c r="BA312" s="1">
        <v>27</v>
      </c>
      <c r="BB312" s="1">
        <v>1.06</v>
      </c>
      <c r="BD312" s="1">
        <v>5.26</v>
      </c>
      <c r="BF312" s="1">
        <v>1.82</v>
      </c>
      <c r="BG312" s="1">
        <v>1.23</v>
      </c>
      <c r="BH312" s="1">
        <v>0.41</v>
      </c>
      <c r="BI312" s="1">
        <v>1.76</v>
      </c>
      <c r="BK312" s="1">
        <v>0.4</v>
      </c>
      <c r="BL312" s="1">
        <v>2.07</v>
      </c>
      <c r="BM312" s="1">
        <v>0.14</v>
      </c>
      <c r="BO312" s="1">
        <v>3.74</v>
      </c>
      <c r="BP312" s="1">
        <v>0.79</v>
      </c>
      <c r="BR312" s="1">
        <v>32.3</v>
      </c>
      <c r="BS312" s="1">
        <v>1.28</v>
      </c>
      <c r="BU312" s="1">
        <v>0.30000000000000004</v>
      </c>
      <c r="BV312" s="1">
        <v>-0.5</v>
      </c>
      <c r="BW312" s="1">
        <v>0.16</v>
      </c>
      <c r="BX312" s="1">
        <v>-0.2</v>
      </c>
      <c r="BZ312" s="1">
        <v>12</v>
      </c>
      <c r="CA312" s="1">
        <v>1.1</v>
      </c>
      <c r="CC312" s="1">
        <v>109</v>
      </c>
      <c r="CE312" s="1">
        <v>12400</v>
      </c>
      <c r="CF312" s="1">
        <v>2.07</v>
      </c>
      <c r="CG312" s="1">
        <v>5.26</v>
      </c>
      <c r="CI312" s="1">
        <v>-10</v>
      </c>
      <c r="CJ312" s="1">
        <v>32.3</v>
      </c>
      <c r="CK312" s="1">
        <v>-0.5</v>
      </c>
      <c r="CL312" s="1">
        <v>-0.2</v>
      </c>
      <c r="CM312" s="1">
        <v>27</v>
      </c>
      <c r="CN312" s="1">
        <v>12</v>
      </c>
      <c r="CO312" s="1">
        <v>177</v>
      </c>
      <c r="EB312" s="1">
        <v>44.4</v>
      </c>
      <c r="EC312" s="1">
        <v>0.45</v>
      </c>
      <c r="ED312" s="1">
        <v>8.15</v>
      </c>
      <c r="EE312" s="1">
        <v>9.62</v>
      </c>
      <c r="EG312" s="1">
        <v>11.3</v>
      </c>
      <c r="EI312" s="1">
        <v>10.17</v>
      </c>
      <c r="EJ312" s="1">
        <v>0.13</v>
      </c>
      <c r="EK312" s="1">
        <v>20.2</v>
      </c>
      <c r="EL312" s="1">
        <v>0.12</v>
      </c>
      <c r="EM312" s="1">
        <v>0.82</v>
      </c>
      <c r="EN312" s="1">
        <v>0.03</v>
      </c>
    </row>
    <row r="313" spans="1:144" ht="14.25">
      <c r="A313" s="1" t="s">
        <v>861</v>
      </c>
      <c r="B313" s="1" t="s">
        <v>862</v>
      </c>
      <c r="C313" s="1">
        <v>606305</v>
      </c>
      <c r="D313" s="1">
        <v>7292249</v>
      </c>
      <c r="E313" s="1">
        <v>606306</v>
      </c>
      <c r="F313" s="1">
        <v>7292230</v>
      </c>
      <c r="G313" s="1">
        <v>220.96</v>
      </c>
      <c r="H313" s="2" t="s">
        <v>833</v>
      </c>
      <c r="I313" s="35">
        <v>33.25</v>
      </c>
      <c r="J313" s="35">
        <v>33.5</v>
      </c>
      <c r="K313" s="1">
        <f t="shared" si="4"/>
        <v>0.25</v>
      </c>
      <c r="L313" s="1">
        <v>177</v>
      </c>
      <c r="M313" s="1">
        <v>55</v>
      </c>
      <c r="N313" s="1">
        <v>42.4</v>
      </c>
      <c r="O313" s="2" t="s">
        <v>834</v>
      </c>
      <c r="P313" s="1" t="s">
        <v>173</v>
      </c>
      <c r="Q313" s="36" t="s">
        <v>863</v>
      </c>
      <c r="R313" s="36" t="s">
        <v>201</v>
      </c>
      <c r="S313" s="1">
        <v>49.69</v>
      </c>
      <c r="T313" s="1">
        <v>0.75</v>
      </c>
      <c r="U313" s="1">
        <v>12.71</v>
      </c>
      <c r="V313" s="1">
        <v>10.02</v>
      </c>
      <c r="W313" s="1">
        <v>0.21</v>
      </c>
      <c r="X313" s="1">
        <v>12.82</v>
      </c>
      <c r="Y313" s="1">
        <v>10.93</v>
      </c>
      <c r="Z313" s="1">
        <v>0.9</v>
      </c>
      <c r="AA313" s="1">
        <v>1.68</v>
      </c>
      <c r="AB313" s="1">
        <v>0.29</v>
      </c>
      <c r="AC313" s="1">
        <v>16</v>
      </c>
      <c r="AD313" s="1">
        <v>632</v>
      </c>
      <c r="AE313" s="1">
        <v>-30</v>
      </c>
      <c r="AF313" s="1">
        <v>-30</v>
      </c>
      <c r="AG313" s="1">
        <v>96</v>
      </c>
      <c r="AH313" s="1">
        <v>528</v>
      </c>
      <c r="AI313" s="1">
        <v>95</v>
      </c>
      <c r="AJ313" s="1">
        <v>16</v>
      </c>
      <c r="AK313" s="1">
        <v>-30</v>
      </c>
      <c r="AL313" s="1">
        <v>-10</v>
      </c>
      <c r="AM313" s="1">
        <v>12</v>
      </c>
      <c r="AN313" s="1">
        <v>191</v>
      </c>
      <c r="AO313" s="1">
        <v>37</v>
      </c>
      <c r="AP313" s="1">
        <v>47</v>
      </c>
      <c r="AQ313" s="1">
        <v>10200</v>
      </c>
      <c r="AR313" s="1">
        <v>-50</v>
      </c>
      <c r="AS313" s="1">
        <v>-20</v>
      </c>
      <c r="AT313" s="1">
        <v>-30</v>
      </c>
      <c r="AU313" s="1">
        <v>619</v>
      </c>
      <c r="AV313" s="1">
        <v>-10</v>
      </c>
      <c r="AW313" s="1">
        <v>-10</v>
      </c>
      <c r="AX313" s="1">
        <v>220</v>
      </c>
      <c r="AY313" s="1">
        <v>-10</v>
      </c>
      <c r="AZ313" s="1">
        <v>98</v>
      </c>
      <c r="BA313" s="1">
        <v>69</v>
      </c>
      <c r="BB313" s="1">
        <v>1.05</v>
      </c>
      <c r="BD313" s="1">
        <v>90.8</v>
      </c>
      <c r="BF313" s="1">
        <v>3.6</v>
      </c>
      <c r="BG313" s="1">
        <v>1.78</v>
      </c>
      <c r="BH313" s="1">
        <v>1.65</v>
      </c>
      <c r="BI313" s="1">
        <v>5.41</v>
      </c>
      <c r="BK313" s="1">
        <v>0.71</v>
      </c>
      <c r="BL313" s="1">
        <v>43.7</v>
      </c>
      <c r="BM313" s="1">
        <v>0.28</v>
      </c>
      <c r="BO313" s="1">
        <v>41.18</v>
      </c>
      <c r="BP313" s="1">
        <v>11.1</v>
      </c>
      <c r="BR313" s="1">
        <v>34.2</v>
      </c>
      <c r="BS313" s="1">
        <v>6.74</v>
      </c>
      <c r="BU313" s="1">
        <v>0.7</v>
      </c>
      <c r="BV313" s="1">
        <v>8.18</v>
      </c>
      <c r="BW313" s="1">
        <v>0.27</v>
      </c>
      <c r="BX313" s="1">
        <v>1.87</v>
      </c>
      <c r="BZ313" s="1">
        <v>19.6</v>
      </c>
      <c r="CA313" s="1">
        <v>1.74</v>
      </c>
      <c r="CC313" s="1">
        <v>99</v>
      </c>
      <c r="CD313" s="1">
        <v>1</v>
      </c>
      <c r="CE313" s="1">
        <v>12300</v>
      </c>
      <c r="CF313" s="1">
        <v>43.7</v>
      </c>
      <c r="CG313" s="1">
        <v>90.8</v>
      </c>
      <c r="CH313" s="1">
        <v>37</v>
      </c>
      <c r="CI313" s="1">
        <v>47</v>
      </c>
      <c r="CJ313" s="1">
        <v>34.2</v>
      </c>
      <c r="CK313" s="1">
        <v>8.18</v>
      </c>
      <c r="CL313" s="1">
        <v>1.87</v>
      </c>
      <c r="CM313" s="1">
        <v>69</v>
      </c>
      <c r="CN313" s="1">
        <v>19.6</v>
      </c>
      <c r="CO313" s="1">
        <v>220</v>
      </c>
      <c r="CS313" s="1">
        <v>3.3</v>
      </c>
      <c r="CT313" s="1">
        <v>1</v>
      </c>
      <c r="CU313" s="1">
        <v>-1</v>
      </c>
      <c r="CV313" s="1">
        <v>-1</v>
      </c>
      <c r="CW313" s="1">
        <v>17900</v>
      </c>
      <c r="CX313" s="1">
        <v>21</v>
      </c>
      <c r="CY313" s="1">
        <v>-5</v>
      </c>
      <c r="CZ313" s="1">
        <v>322</v>
      </c>
      <c r="DA313" s="1">
        <v>0.5</v>
      </c>
      <c r="DB313" s="1">
        <v>14700</v>
      </c>
      <c r="DC313" s="1">
        <v>-1</v>
      </c>
      <c r="DD313" s="1">
        <v>37</v>
      </c>
      <c r="DE313" s="1">
        <v>99.7</v>
      </c>
      <c r="DF313" s="1">
        <v>99</v>
      </c>
      <c r="DG313" s="1">
        <v>33600</v>
      </c>
      <c r="DH313" s="1">
        <v>2200</v>
      </c>
      <c r="DI313" s="1">
        <v>35.1</v>
      </c>
      <c r="DJ313" s="1">
        <v>23</v>
      </c>
      <c r="DK313" s="1">
        <v>14800</v>
      </c>
      <c r="DL313" s="1">
        <v>243</v>
      </c>
      <c r="DM313" s="1">
        <v>-2</v>
      </c>
      <c r="DN313" s="1">
        <v>1890</v>
      </c>
      <c r="DO313" s="1">
        <v>168</v>
      </c>
      <c r="DP313" s="1">
        <v>1150</v>
      </c>
      <c r="DQ313" s="1">
        <v>19</v>
      </c>
      <c r="DR313" s="1">
        <v>12300</v>
      </c>
      <c r="DS313" s="1">
        <v>-20</v>
      </c>
      <c r="DT313" s="1">
        <v>3.5</v>
      </c>
      <c r="DU313" s="1">
        <v>882</v>
      </c>
      <c r="DV313" s="1">
        <v>155</v>
      </c>
      <c r="DW313" s="1">
        <v>11</v>
      </c>
      <c r="DX313" s="1">
        <v>1570</v>
      </c>
      <c r="DY313" s="1">
        <v>34</v>
      </c>
      <c r="DZ313" s="1">
        <v>5.8</v>
      </c>
      <c r="EA313" s="1">
        <v>17</v>
      </c>
      <c r="EB313" s="1">
        <v>47.3</v>
      </c>
      <c r="EC313" s="1">
        <v>0.71</v>
      </c>
      <c r="ED313" s="1">
        <v>12.1</v>
      </c>
      <c r="EE313" s="1">
        <v>10.4</v>
      </c>
      <c r="EG313" s="1">
        <v>10.6</v>
      </c>
      <c r="EI313" s="1">
        <v>9.54</v>
      </c>
      <c r="EJ313" s="1">
        <v>0.2</v>
      </c>
      <c r="EK313" s="1">
        <v>12.2</v>
      </c>
      <c r="EL313" s="1">
        <v>0.86</v>
      </c>
      <c r="EM313" s="1">
        <v>1.6</v>
      </c>
      <c r="EN313" s="1">
        <v>0.28</v>
      </c>
    </row>
    <row r="314" spans="1:131" ht="14.25">
      <c r="A314" s="1" t="s">
        <v>864</v>
      </c>
      <c r="B314" s="1" t="s">
        <v>865</v>
      </c>
      <c r="C314" s="1">
        <v>606305</v>
      </c>
      <c r="D314" s="1">
        <v>7292249</v>
      </c>
      <c r="E314" s="1">
        <v>606306</v>
      </c>
      <c r="F314" s="1">
        <v>7292229</v>
      </c>
      <c r="G314" s="1">
        <v>219.55</v>
      </c>
      <c r="H314" s="2" t="s">
        <v>833</v>
      </c>
      <c r="I314" s="35">
        <v>34.6</v>
      </c>
      <c r="J314" s="35">
        <v>35.6</v>
      </c>
      <c r="K314" s="1">
        <f t="shared" si="4"/>
        <v>1</v>
      </c>
      <c r="L314" s="1">
        <v>177</v>
      </c>
      <c r="M314" s="1">
        <v>55</v>
      </c>
      <c r="N314" s="1">
        <v>42.4</v>
      </c>
      <c r="O314" s="2" t="s">
        <v>834</v>
      </c>
      <c r="P314" s="1" t="s">
        <v>173</v>
      </c>
      <c r="Q314" s="36"/>
      <c r="R314" s="36" t="s">
        <v>237</v>
      </c>
      <c r="CC314" s="1">
        <v>83</v>
      </c>
      <c r="CD314" s="1">
        <v>6</v>
      </c>
      <c r="CE314" s="1">
        <v>5620</v>
      </c>
      <c r="CH314" s="1">
        <v>78</v>
      </c>
      <c r="CS314" s="1">
        <v>13.8</v>
      </c>
      <c r="CT314" s="1">
        <v>6</v>
      </c>
      <c r="CU314" s="1">
        <v>-1</v>
      </c>
      <c r="CV314" s="1">
        <v>-1</v>
      </c>
      <c r="CW314" s="1">
        <v>10200</v>
      </c>
      <c r="CX314" s="1">
        <v>248</v>
      </c>
      <c r="CY314" s="1">
        <v>13</v>
      </c>
      <c r="CZ314" s="1">
        <v>18</v>
      </c>
      <c r="DA314" s="1">
        <v>-0.5</v>
      </c>
      <c r="DB314" s="1">
        <v>2940</v>
      </c>
      <c r="DC314" s="1">
        <v>1</v>
      </c>
      <c r="DD314" s="1">
        <v>78</v>
      </c>
      <c r="DE314" s="1">
        <v>666</v>
      </c>
      <c r="DF314" s="1">
        <v>83</v>
      </c>
      <c r="DG314" s="1">
        <v>52700</v>
      </c>
      <c r="DH314" s="1">
        <v>150</v>
      </c>
      <c r="DI314" s="1">
        <v>1.2</v>
      </c>
      <c r="DJ314" s="1">
        <v>11</v>
      </c>
      <c r="DK314" s="1">
        <v>98300</v>
      </c>
      <c r="DL314" s="1">
        <v>680</v>
      </c>
      <c r="DM314" s="1">
        <v>2.4</v>
      </c>
      <c r="DN314" s="1">
        <v>328</v>
      </c>
      <c r="DO314" s="1">
        <v>1260</v>
      </c>
      <c r="DP314" s="1">
        <v>75</v>
      </c>
      <c r="DQ314" s="1">
        <v>9</v>
      </c>
      <c r="DR314" s="1">
        <v>5620</v>
      </c>
      <c r="DS314" s="1">
        <v>-20</v>
      </c>
      <c r="DT314" s="1">
        <v>3.5</v>
      </c>
      <c r="DU314" s="1">
        <v>951</v>
      </c>
      <c r="DV314" s="1">
        <v>15</v>
      </c>
      <c r="DW314" s="1">
        <v>8</v>
      </c>
      <c r="DX314" s="1">
        <v>330</v>
      </c>
      <c r="DY314" s="1">
        <v>30</v>
      </c>
      <c r="DZ314" s="1">
        <v>1.2</v>
      </c>
      <c r="EA314" s="1">
        <v>35</v>
      </c>
    </row>
    <row r="315" spans="1:131" ht="14.25">
      <c r="A315" s="1" t="s">
        <v>866</v>
      </c>
      <c r="B315" s="1" t="s">
        <v>867</v>
      </c>
      <c r="C315" s="1">
        <v>606305</v>
      </c>
      <c r="D315" s="1">
        <v>7292249</v>
      </c>
      <c r="E315" s="1">
        <v>606306</v>
      </c>
      <c r="F315" s="1">
        <v>7292228</v>
      </c>
      <c r="G315" s="1">
        <v>218.73</v>
      </c>
      <c r="H315" s="2" t="s">
        <v>833</v>
      </c>
      <c r="I315" s="35">
        <v>35.6</v>
      </c>
      <c r="J315" s="35">
        <v>36.6</v>
      </c>
      <c r="K315" s="1">
        <f t="shared" si="4"/>
        <v>1</v>
      </c>
      <c r="L315" s="1">
        <v>177</v>
      </c>
      <c r="M315" s="1">
        <v>55</v>
      </c>
      <c r="N315" s="1">
        <v>42.4</v>
      </c>
      <c r="O315" s="2" t="s">
        <v>834</v>
      </c>
      <c r="P315" s="1" t="s">
        <v>173</v>
      </c>
      <c r="Q315" s="36"/>
      <c r="R315" s="36" t="s">
        <v>237</v>
      </c>
      <c r="CC315" s="1">
        <v>7</v>
      </c>
      <c r="CD315" s="1">
        <v>5</v>
      </c>
      <c r="CE315" s="1">
        <v>787</v>
      </c>
      <c r="CH315" s="1">
        <v>90</v>
      </c>
      <c r="CS315" s="1">
        <v>24.9</v>
      </c>
      <c r="CT315" s="1">
        <v>5</v>
      </c>
      <c r="CU315" s="1">
        <v>-1</v>
      </c>
      <c r="CV315" s="1">
        <v>-1</v>
      </c>
      <c r="CW315" s="1">
        <v>7470</v>
      </c>
      <c r="CX315" s="1">
        <v>475</v>
      </c>
      <c r="CY315" s="1">
        <v>20</v>
      </c>
      <c r="CZ315" s="1">
        <v>10</v>
      </c>
      <c r="DA315" s="1">
        <v>-0.5</v>
      </c>
      <c r="DB315" s="1">
        <v>1900</v>
      </c>
      <c r="DC315" s="1">
        <v>1.4</v>
      </c>
      <c r="DD315" s="1">
        <v>90</v>
      </c>
      <c r="DE315" s="1">
        <v>636</v>
      </c>
      <c r="DF315" s="1">
        <v>7</v>
      </c>
      <c r="DG315" s="1">
        <v>59000</v>
      </c>
      <c r="DH315" s="1">
        <v>-200</v>
      </c>
      <c r="DI315" s="1">
        <v>-1</v>
      </c>
      <c r="DJ315" s="1">
        <v>15</v>
      </c>
      <c r="DK315" s="1">
        <v>164000</v>
      </c>
      <c r="DL315" s="1">
        <v>969</v>
      </c>
      <c r="DM315" s="1">
        <v>3.2</v>
      </c>
      <c r="DN315" s="1">
        <v>214</v>
      </c>
      <c r="DO315" s="1">
        <v>1620</v>
      </c>
      <c r="DP315" s="1">
        <v>58</v>
      </c>
      <c r="DQ315" s="1">
        <v>8</v>
      </c>
      <c r="DR315" s="1">
        <v>787</v>
      </c>
      <c r="DS315" s="1">
        <v>-20</v>
      </c>
      <c r="DT315" s="1">
        <v>5.2</v>
      </c>
      <c r="DU315" s="1">
        <v>959</v>
      </c>
      <c r="DV315" s="1">
        <v>12</v>
      </c>
      <c r="DW315" s="1">
        <v>7</v>
      </c>
      <c r="DX315" s="1">
        <v>255</v>
      </c>
      <c r="DY315" s="1">
        <v>29</v>
      </c>
      <c r="DZ315" s="1">
        <v>1.6</v>
      </c>
      <c r="EA315" s="1">
        <v>31</v>
      </c>
    </row>
    <row r="316" spans="1:131" ht="14.25">
      <c r="A316" s="1" t="s">
        <v>868</v>
      </c>
      <c r="B316" s="1" t="s">
        <v>869</v>
      </c>
      <c r="C316" s="1">
        <v>606305</v>
      </c>
      <c r="D316" s="1">
        <v>7292249</v>
      </c>
      <c r="E316" s="1">
        <v>606306</v>
      </c>
      <c r="F316" s="1">
        <v>7292228</v>
      </c>
      <c r="G316" s="1">
        <v>217.91</v>
      </c>
      <c r="H316" s="2" t="s">
        <v>833</v>
      </c>
      <c r="I316" s="35">
        <v>36.6</v>
      </c>
      <c r="J316" s="35">
        <v>37.6</v>
      </c>
      <c r="K316" s="1">
        <f t="shared" si="4"/>
        <v>1</v>
      </c>
      <c r="L316" s="1">
        <v>177</v>
      </c>
      <c r="M316" s="1">
        <v>55</v>
      </c>
      <c r="N316" s="1">
        <v>42.4</v>
      </c>
      <c r="O316" s="2" t="s">
        <v>834</v>
      </c>
      <c r="P316" s="1" t="s">
        <v>173</v>
      </c>
      <c r="Q316" s="36"/>
      <c r="R316" s="36" t="s">
        <v>237</v>
      </c>
      <c r="CC316" s="1">
        <v>21</v>
      </c>
      <c r="CD316" s="1">
        <v>5</v>
      </c>
      <c r="CE316" s="1">
        <v>1590</v>
      </c>
      <c r="CH316" s="1">
        <v>79</v>
      </c>
      <c r="CS316" s="1">
        <v>4.6</v>
      </c>
      <c r="CT316" s="1">
        <v>5</v>
      </c>
      <c r="CU316" s="1">
        <v>-1</v>
      </c>
      <c r="CV316" s="1">
        <v>-1</v>
      </c>
      <c r="CW316" s="1">
        <v>11100</v>
      </c>
      <c r="CX316" s="1">
        <v>496</v>
      </c>
      <c r="CY316" s="1">
        <v>18</v>
      </c>
      <c r="CZ316" s="1">
        <v>14</v>
      </c>
      <c r="DA316" s="1">
        <v>-0.5</v>
      </c>
      <c r="DB316" s="1">
        <v>2890</v>
      </c>
      <c r="DC316" s="1">
        <v>1.4</v>
      </c>
      <c r="DD316" s="1">
        <v>79</v>
      </c>
      <c r="DE316" s="1">
        <v>896</v>
      </c>
      <c r="DF316" s="1">
        <v>21</v>
      </c>
      <c r="DG316" s="1">
        <v>58100</v>
      </c>
      <c r="DH316" s="1">
        <v>134</v>
      </c>
      <c r="DI316" s="1">
        <v>-1</v>
      </c>
      <c r="DJ316" s="1">
        <v>11</v>
      </c>
      <c r="DK316" s="1">
        <v>118000</v>
      </c>
      <c r="DL316" s="1">
        <v>829</v>
      </c>
      <c r="DM316" s="1">
        <v>2.8</v>
      </c>
      <c r="DN316" s="1">
        <v>281</v>
      </c>
      <c r="DO316" s="1">
        <v>1340</v>
      </c>
      <c r="DP316" s="1">
        <v>76</v>
      </c>
      <c r="DQ316" s="1">
        <v>6</v>
      </c>
      <c r="DR316" s="1">
        <v>1590</v>
      </c>
      <c r="DS316" s="1">
        <v>-20</v>
      </c>
      <c r="DT316" s="1">
        <v>4.3</v>
      </c>
      <c r="DU316" s="1">
        <v>797</v>
      </c>
      <c r="DV316" s="1">
        <v>13</v>
      </c>
      <c r="DW316" s="1">
        <v>8</v>
      </c>
      <c r="DX316" s="1">
        <v>364</v>
      </c>
      <c r="DY316" s="1">
        <v>37</v>
      </c>
      <c r="DZ316" s="1">
        <v>1.5</v>
      </c>
      <c r="EA316" s="1">
        <v>34</v>
      </c>
    </row>
    <row r="317" spans="1:131" ht="14.25">
      <c r="A317" s="1" t="s">
        <v>870</v>
      </c>
      <c r="B317" s="1" t="s">
        <v>871</v>
      </c>
      <c r="C317" s="1">
        <v>606305</v>
      </c>
      <c r="D317" s="1">
        <v>7292249</v>
      </c>
      <c r="E317" s="1">
        <v>606306</v>
      </c>
      <c r="F317" s="1">
        <v>7292227</v>
      </c>
      <c r="G317" s="1">
        <v>217.09</v>
      </c>
      <c r="H317" s="2" t="s">
        <v>833</v>
      </c>
      <c r="I317" s="35">
        <v>37.6</v>
      </c>
      <c r="J317" s="35">
        <v>38.6</v>
      </c>
      <c r="K317" s="1">
        <f t="shared" si="4"/>
        <v>1</v>
      </c>
      <c r="L317" s="1">
        <v>177</v>
      </c>
      <c r="M317" s="1">
        <v>55</v>
      </c>
      <c r="N317" s="1">
        <v>42.4</v>
      </c>
      <c r="O317" s="2" t="s">
        <v>834</v>
      </c>
      <c r="P317" s="1" t="s">
        <v>173</v>
      </c>
      <c r="Q317" s="36"/>
      <c r="R317" s="36" t="s">
        <v>237</v>
      </c>
      <c r="CC317" s="1">
        <v>100</v>
      </c>
      <c r="CD317" s="1">
        <v>8</v>
      </c>
      <c r="CE317" s="1">
        <v>2400</v>
      </c>
      <c r="CH317" s="1">
        <v>57</v>
      </c>
      <c r="CS317" s="1">
        <v>7.9</v>
      </c>
      <c r="CT317" s="1">
        <v>8</v>
      </c>
      <c r="CU317" s="1">
        <v>5</v>
      </c>
      <c r="CV317" s="1">
        <v>-1</v>
      </c>
      <c r="CW317" s="1">
        <v>17900</v>
      </c>
      <c r="CX317" s="1">
        <v>252</v>
      </c>
      <c r="CY317" s="1">
        <v>6</v>
      </c>
      <c r="CZ317" s="1">
        <v>17</v>
      </c>
      <c r="DA317" s="1">
        <v>-0.5</v>
      </c>
      <c r="DB317" s="1">
        <v>4830</v>
      </c>
      <c r="DC317" s="1">
        <v>1</v>
      </c>
      <c r="DD317" s="1">
        <v>57</v>
      </c>
      <c r="DE317" s="1">
        <v>681</v>
      </c>
      <c r="DF317" s="1">
        <v>100</v>
      </c>
      <c r="DG317" s="1">
        <v>39500</v>
      </c>
      <c r="DH317" s="1">
        <v>314</v>
      </c>
      <c r="DI317" s="1">
        <v>-1</v>
      </c>
      <c r="DJ317" s="1">
        <v>38</v>
      </c>
      <c r="DK317" s="1">
        <v>58800</v>
      </c>
      <c r="DL317" s="1">
        <v>466</v>
      </c>
      <c r="DM317" s="1">
        <v>1.2</v>
      </c>
      <c r="DN317" s="1">
        <v>550</v>
      </c>
      <c r="DO317" s="1">
        <v>813</v>
      </c>
      <c r="DP317" s="1">
        <v>87</v>
      </c>
      <c r="DQ317" s="1">
        <v>7</v>
      </c>
      <c r="DR317" s="1">
        <v>2400</v>
      </c>
      <c r="DS317" s="1">
        <v>-20</v>
      </c>
      <c r="DT317" s="1">
        <v>3.2</v>
      </c>
      <c r="DU317" s="1">
        <v>750</v>
      </c>
      <c r="DV317" s="1">
        <v>22</v>
      </c>
      <c r="DW317" s="1">
        <v>-0.05</v>
      </c>
      <c r="DX317" s="1">
        <v>540</v>
      </c>
      <c r="DY317" s="1">
        <v>38</v>
      </c>
      <c r="DZ317" s="1">
        <v>1.1</v>
      </c>
      <c r="EA317" s="1">
        <v>41</v>
      </c>
    </row>
    <row r="318" spans="1:131" ht="14.25">
      <c r="A318" s="1" t="s">
        <v>872</v>
      </c>
      <c r="B318" s="1" t="s">
        <v>873</v>
      </c>
      <c r="C318" s="1">
        <v>606305</v>
      </c>
      <c r="D318" s="1">
        <v>7292249</v>
      </c>
      <c r="E318" s="1">
        <v>606306</v>
      </c>
      <c r="F318" s="1">
        <v>7292227</v>
      </c>
      <c r="G318" s="1">
        <v>216.27</v>
      </c>
      <c r="H318" s="2" t="s">
        <v>833</v>
      </c>
      <c r="I318" s="35">
        <v>38.6</v>
      </c>
      <c r="J318" s="35">
        <v>39.6</v>
      </c>
      <c r="K318" s="1">
        <f t="shared" si="4"/>
        <v>1</v>
      </c>
      <c r="L318" s="1">
        <v>177</v>
      </c>
      <c r="M318" s="1">
        <v>55</v>
      </c>
      <c r="N318" s="1">
        <v>42.4</v>
      </c>
      <c r="O318" s="2" t="s">
        <v>834</v>
      </c>
      <c r="P318" s="1" t="s">
        <v>173</v>
      </c>
      <c r="Q318" s="36"/>
      <c r="R318" s="36" t="s">
        <v>237</v>
      </c>
      <c r="CC318" s="1">
        <v>49</v>
      </c>
      <c r="CD318" s="1">
        <v>6</v>
      </c>
      <c r="CE318" s="1">
        <v>930</v>
      </c>
      <c r="CH318" s="1">
        <v>47</v>
      </c>
      <c r="CS318" s="1">
        <v>6</v>
      </c>
      <c r="CT318" s="1">
        <v>6</v>
      </c>
      <c r="CU318" s="1">
        <v>5</v>
      </c>
      <c r="CV318" s="1">
        <v>-1</v>
      </c>
      <c r="CW318" s="1">
        <v>12100</v>
      </c>
      <c r="CX318" s="1">
        <v>16</v>
      </c>
      <c r="CY318" s="1">
        <v>-5</v>
      </c>
      <c r="CZ318" s="1">
        <v>10</v>
      </c>
      <c r="DA318" s="1">
        <v>-0.5</v>
      </c>
      <c r="DB318" s="1">
        <v>4320</v>
      </c>
      <c r="DC318" s="1">
        <v>-1</v>
      </c>
      <c r="DD318" s="1">
        <v>47</v>
      </c>
      <c r="DE318" s="1">
        <v>568</v>
      </c>
      <c r="DF318" s="1">
        <v>49</v>
      </c>
      <c r="DG318" s="1">
        <v>31200</v>
      </c>
      <c r="DH318" s="1">
        <v>-200</v>
      </c>
      <c r="DI318" s="1">
        <v>-1</v>
      </c>
      <c r="DJ318" s="1">
        <v>2</v>
      </c>
      <c r="DK318" s="1">
        <v>36000</v>
      </c>
      <c r="DL318" s="1">
        <v>201</v>
      </c>
      <c r="DM318" s="1">
        <v>-2</v>
      </c>
      <c r="DN318" s="1">
        <v>771</v>
      </c>
      <c r="DO318" s="1">
        <v>563</v>
      </c>
      <c r="DP318" s="1">
        <v>113</v>
      </c>
      <c r="DQ318" s="1">
        <v>-10</v>
      </c>
      <c r="DR318" s="1">
        <v>930</v>
      </c>
      <c r="DS318" s="1">
        <v>-20</v>
      </c>
      <c r="DT318" s="1">
        <v>3.3</v>
      </c>
      <c r="DU318" s="1">
        <v>723</v>
      </c>
      <c r="DV318" s="1">
        <v>10</v>
      </c>
      <c r="DW318" s="1">
        <v>-0.05</v>
      </c>
      <c r="DX318" s="1">
        <v>440</v>
      </c>
      <c r="DY318" s="1">
        <v>42</v>
      </c>
      <c r="DZ318" s="1">
        <v>0.9</v>
      </c>
      <c r="EA318" s="1">
        <v>30</v>
      </c>
    </row>
    <row r="319" spans="1:131" ht="14.25">
      <c r="A319" s="1" t="s">
        <v>874</v>
      </c>
      <c r="B319" s="1" t="s">
        <v>875</v>
      </c>
      <c r="C319" s="1">
        <v>606305</v>
      </c>
      <c r="D319" s="1">
        <v>7292249</v>
      </c>
      <c r="E319" s="1">
        <v>606306</v>
      </c>
      <c r="F319" s="1">
        <v>7292226</v>
      </c>
      <c r="G319" s="1">
        <v>215.45</v>
      </c>
      <c r="H319" s="2" t="s">
        <v>833</v>
      </c>
      <c r="I319" s="35">
        <v>39.6</v>
      </c>
      <c r="J319" s="35">
        <v>40.6</v>
      </c>
      <c r="K319" s="1">
        <f t="shared" si="4"/>
        <v>1</v>
      </c>
      <c r="L319" s="1">
        <v>177</v>
      </c>
      <c r="M319" s="1">
        <v>55</v>
      </c>
      <c r="N319" s="1">
        <v>42.4</v>
      </c>
      <c r="O319" s="2" t="s">
        <v>834</v>
      </c>
      <c r="P319" s="1" t="s">
        <v>173</v>
      </c>
      <c r="Q319" s="36"/>
      <c r="R319" s="36" t="s">
        <v>237</v>
      </c>
      <c r="CC319" s="1">
        <v>30</v>
      </c>
      <c r="CD319" s="1">
        <v>5</v>
      </c>
      <c r="CE319" s="1">
        <v>970</v>
      </c>
      <c r="CH319" s="1">
        <v>47</v>
      </c>
      <c r="CS319" s="1">
        <v>5.4</v>
      </c>
      <c r="CT319" s="1">
        <v>5</v>
      </c>
      <c r="CU319" s="1">
        <v>5</v>
      </c>
      <c r="CV319" s="1">
        <v>-1</v>
      </c>
      <c r="CW319" s="1">
        <v>13100</v>
      </c>
      <c r="CX319" s="1">
        <v>140</v>
      </c>
      <c r="CY319" s="1">
        <v>-5</v>
      </c>
      <c r="CZ319" s="1">
        <v>10</v>
      </c>
      <c r="DA319" s="1">
        <v>-0.5</v>
      </c>
      <c r="DB319" s="1">
        <v>4290</v>
      </c>
      <c r="DC319" s="1">
        <v>0.7</v>
      </c>
      <c r="DD319" s="1">
        <v>47</v>
      </c>
      <c r="DE319" s="1">
        <v>649</v>
      </c>
      <c r="DF319" s="1">
        <v>30</v>
      </c>
      <c r="DG319" s="1">
        <v>29800</v>
      </c>
      <c r="DH319" s="1">
        <v>-200</v>
      </c>
      <c r="DI319" s="1">
        <v>-1</v>
      </c>
      <c r="DJ319" s="1">
        <v>2</v>
      </c>
      <c r="DK319" s="1">
        <v>42000</v>
      </c>
      <c r="DL319" s="1">
        <v>192</v>
      </c>
      <c r="DM319" s="1">
        <v>1.1</v>
      </c>
      <c r="DN319" s="1">
        <v>709</v>
      </c>
      <c r="DO319" s="1">
        <v>648</v>
      </c>
      <c r="DP319" s="1">
        <v>100</v>
      </c>
      <c r="DQ319" s="1">
        <v>7</v>
      </c>
      <c r="DR319" s="1">
        <v>970</v>
      </c>
      <c r="DS319" s="1">
        <v>-20</v>
      </c>
      <c r="DT319" s="1">
        <v>3.4</v>
      </c>
      <c r="DU319" s="1">
        <v>824</v>
      </c>
      <c r="DV319" s="1">
        <v>11</v>
      </c>
      <c r="DW319" s="1">
        <v>-0.05</v>
      </c>
      <c r="DX319" s="1">
        <v>475</v>
      </c>
      <c r="DY319" s="1">
        <v>41</v>
      </c>
      <c r="DZ319" s="1">
        <v>0.9</v>
      </c>
      <c r="EA319" s="1">
        <v>32</v>
      </c>
    </row>
    <row r="320" spans="1:131" ht="14.25">
      <c r="A320" s="1" t="s">
        <v>876</v>
      </c>
      <c r="B320" s="1" t="s">
        <v>877</v>
      </c>
      <c r="C320" s="1">
        <v>606305</v>
      </c>
      <c r="D320" s="1">
        <v>7292249</v>
      </c>
      <c r="E320" s="1">
        <v>606306</v>
      </c>
      <c r="F320" s="1">
        <v>7292225</v>
      </c>
      <c r="G320" s="1">
        <v>214.59</v>
      </c>
      <c r="H320" s="2" t="s">
        <v>833</v>
      </c>
      <c r="I320" s="35">
        <v>40.6</v>
      </c>
      <c r="J320" s="35">
        <v>41.7</v>
      </c>
      <c r="K320" s="1">
        <f t="shared" si="4"/>
        <v>1.1000000000000014</v>
      </c>
      <c r="L320" s="1">
        <v>177</v>
      </c>
      <c r="M320" s="1">
        <v>55</v>
      </c>
      <c r="N320" s="1">
        <v>42.4</v>
      </c>
      <c r="O320" s="2" t="s">
        <v>834</v>
      </c>
      <c r="P320" s="1" t="s">
        <v>173</v>
      </c>
      <c r="Q320" s="36"/>
      <c r="R320" s="36" t="s">
        <v>237</v>
      </c>
      <c r="CC320" s="1">
        <v>102</v>
      </c>
      <c r="CD320" s="1">
        <v>7</v>
      </c>
      <c r="CE320" s="1">
        <v>1760</v>
      </c>
      <c r="CH320" s="1">
        <v>45</v>
      </c>
      <c r="CS320" s="1">
        <v>7</v>
      </c>
      <c r="CT320" s="1">
        <v>7</v>
      </c>
      <c r="CU320" s="1">
        <v>5</v>
      </c>
      <c r="CV320" s="1">
        <v>-1</v>
      </c>
      <c r="CW320" s="1">
        <v>18000</v>
      </c>
      <c r="CX320" s="1">
        <v>104</v>
      </c>
      <c r="CY320" s="1">
        <v>-5</v>
      </c>
      <c r="CZ320" s="1">
        <v>14</v>
      </c>
      <c r="DA320" s="1">
        <v>-0.5</v>
      </c>
      <c r="DB320" s="1">
        <v>5590</v>
      </c>
      <c r="DC320" s="1">
        <v>0.9</v>
      </c>
      <c r="DD320" s="1">
        <v>45</v>
      </c>
      <c r="DE320" s="1">
        <v>600</v>
      </c>
      <c r="DF320" s="1">
        <v>102</v>
      </c>
      <c r="DG320" s="1">
        <v>32900</v>
      </c>
      <c r="DH320" s="1">
        <v>203</v>
      </c>
      <c r="DI320" s="1">
        <v>-1</v>
      </c>
      <c r="DJ320" s="1">
        <v>10</v>
      </c>
      <c r="DK320" s="1">
        <v>43900</v>
      </c>
      <c r="DL320" s="1">
        <v>252</v>
      </c>
      <c r="DM320" s="1">
        <v>1.4</v>
      </c>
      <c r="DN320" s="1">
        <v>736</v>
      </c>
      <c r="DO320" s="1">
        <v>556</v>
      </c>
      <c r="DP320" s="1">
        <v>124</v>
      </c>
      <c r="DQ320" s="1">
        <v>6</v>
      </c>
      <c r="DR320" s="1">
        <v>1760</v>
      </c>
      <c r="DS320" s="1">
        <v>-20</v>
      </c>
      <c r="DT320" s="1">
        <v>3.2</v>
      </c>
      <c r="DU320" s="1">
        <v>747</v>
      </c>
      <c r="DV320" s="1">
        <v>15</v>
      </c>
      <c r="DW320" s="1">
        <v>-0.05</v>
      </c>
      <c r="DX320" s="1">
        <v>721</v>
      </c>
      <c r="DY320" s="1">
        <v>41</v>
      </c>
      <c r="DZ320" s="1">
        <v>1.1</v>
      </c>
      <c r="EA320" s="1">
        <v>32</v>
      </c>
    </row>
    <row r="321" spans="1:144" ht="14.25">
      <c r="A321" s="1" t="s">
        <v>878</v>
      </c>
      <c r="B321" s="1" t="s">
        <v>879</v>
      </c>
      <c r="C321" s="1">
        <v>603036</v>
      </c>
      <c r="D321" s="1">
        <v>7291584</v>
      </c>
      <c r="E321" s="1">
        <v>603036</v>
      </c>
      <c r="F321" s="1">
        <v>7291577</v>
      </c>
      <c r="G321" s="1">
        <v>249.48</v>
      </c>
      <c r="H321" s="2" t="s">
        <v>880</v>
      </c>
      <c r="I321" s="35">
        <v>11.5</v>
      </c>
      <c r="J321" s="35">
        <v>11.75</v>
      </c>
      <c r="K321" s="1">
        <f t="shared" si="4"/>
        <v>0.25</v>
      </c>
      <c r="L321" s="1">
        <v>177</v>
      </c>
      <c r="M321" s="1">
        <v>55</v>
      </c>
      <c r="N321" s="1">
        <v>127.6</v>
      </c>
      <c r="O321" s="2" t="s">
        <v>236</v>
      </c>
      <c r="P321" s="1" t="s">
        <v>173</v>
      </c>
      <c r="Q321" s="36" t="s">
        <v>881</v>
      </c>
      <c r="R321" s="36" t="s">
        <v>242</v>
      </c>
      <c r="S321" s="1">
        <v>53.01</v>
      </c>
      <c r="T321" s="1">
        <v>0.72</v>
      </c>
      <c r="U321" s="1">
        <v>14.09</v>
      </c>
      <c r="V321" s="1">
        <v>9.96</v>
      </c>
      <c r="W321" s="1">
        <v>0.2</v>
      </c>
      <c r="X321" s="1">
        <v>8.01</v>
      </c>
      <c r="Y321" s="1">
        <v>11.9</v>
      </c>
      <c r="Z321" s="1">
        <v>0.17</v>
      </c>
      <c r="AA321" s="1">
        <v>1.9</v>
      </c>
      <c r="AB321" s="1">
        <v>0.05</v>
      </c>
      <c r="AC321" s="1">
        <v>-10</v>
      </c>
      <c r="AD321" s="1">
        <v>61</v>
      </c>
      <c r="AE321" s="1">
        <v>-30</v>
      </c>
      <c r="AF321" s="1">
        <v>-30</v>
      </c>
      <c r="AG321" s="1">
        <v>400</v>
      </c>
      <c r="AH321" s="1">
        <v>254</v>
      </c>
      <c r="AI321" s="1">
        <v>57</v>
      </c>
      <c r="AJ321" s="1">
        <v>20</v>
      </c>
      <c r="AK321" s="1">
        <v>-30</v>
      </c>
      <c r="AL321" s="1">
        <v>-10</v>
      </c>
      <c r="AM321" s="1">
        <v>-10</v>
      </c>
      <c r="AN321" s="1">
        <v>51</v>
      </c>
      <c r="AO321" s="1">
        <v>15</v>
      </c>
      <c r="AP321" s="1">
        <v>3</v>
      </c>
      <c r="AQ321" s="1">
        <v>660</v>
      </c>
      <c r="AR321" s="1">
        <v>-50</v>
      </c>
      <c r="AS321" s="1">
        <v>-20</v>
      </c>
      <c r="AT321" s="1">
        <v>-30</v>
      </c>
      <c r="AU321" s="1">
        <v>154</v>
      </c>
      <c r="AV321" s="1">
        <v>-10</v>
      </c>
      <c r="AW321" s="1">
        <v>-10</v>
      </c>
      <c r="AX321" s="1">
        <v>284</v>
      </c>
      <c r="AY321" s="1">
        <v>-10</v>
      </c>
      <c r="AZ321" s="1">
        <v>74</v>
      </c>
      <c r="BA321" s="1">
        <v>45</v>
      </c>
      <c r="BB321" s="1">
        <v>1.04</v>
      </c>
      <c r="BD321" s="1">
        <v>6.56</v>
      </c>
      <c r="BF321" s="1">
        <v>3.06</v>
      </c>
      <c r="BG321" s="1">
        <v>2.1</v>
      </c>
      <c r="BH321" s="1">
        <v>0.5700000000000001</v>
      </c>
      <c r="BI321" s="1">
        <v>2.36</v>
      </c>
      <c r="BK321" s="1">
        <v>0.63</v>
      </c>
      <c r="BL321" s="1">
        <v>8.17</v>
      </c>
      <c r="BM321" s="1">
        <v>0.30000000000000004</v>
      </c>
      <c r="BO321" s="1">
        <v>4.97</v>
      </c>
      <c r="BP321" s="1">
        <v>0.87</v>
      </c>
      <c r="BR321" s="1">
        <v>50.1</v>
      </c>
      <c r="BS321" s="1">
        <v>1.57</v>
      </c>
      <c r="BU321" s="1">
        <v>0.43</v>
      </c>
      <c r="BV321" s="1">
        <v>-0.5</v>
      </c>
      <c r="BW321" s="1">
        <v>0.30000000000000004</v>
      </c>
      <c r="BX321" s="1">
        <v>-0.2</v>
      </c>
      <c r="BZ321" s="1">
        <v>19.6</v>
      </c>
      <c r="CA321" s="1">
        <v>1.94</v>
      </c>
      <c r="CC321" s="1">
        <v>57</v>
      </c>
      <c r="CE321" s="1">
        <v>660</v>
      </c>
      <c r="CF321" s="1">
        <v>8.17</v>
      </c>
      <c r="CG321" s="1">
        <v>6.56</v>
      </c>
      <c r="CI321" s="1">
        <v>3</v>
      </c>
      <c r="CJ321" s="1">
        <v>50.1</v>
      </c>
      <c r="CK321" s="1">
        <v>-0.5</v>
      </c>
      <c r="CL321" s="1">
        <v>-0.2</v>
      </c>
      <c r="CM321" s="1">
        <v>45</v>
      </c>
      <c r="CN321" s="1">
        <v>19.6</v>
      </c>
      <c r="CO321" s="1">
        <v>284</v>
      </c>
      <c r="EB321" s="1">
        <v>50.8</v>
      </c>
      <c r="EC321" s="1">
        <v>0.69</v>
      </c>
      <c r="ED321" s="1">
        <v>13.5</v>
      </c>
      <c r="EE321" s="1">
        <v>11.4</v>
      </c>
      <c r="EG321" s="1">
        <v>10.6</v>
      </c>
      <c r="EI321" s="1">
        <v>9.54</v>
      </c>
      <c r="EJ321" s="1">
        <v>0.19</v>
      </c>
      <c r="EK321" s="1">
        <v>7.68</v>
      </c>
      <c r="EL321" s="1">
        <v>0.16</v>
      </c>
      <c r="EM321" s="1">
        <v>1.82</v>
      </c>
      <c r="EN321" s="1">
        <v>0.05</v>
      </c>
    </row>
    <row r="322" spans="1:144" ht="14.25">
      <c r="A322" s="1" t="s">
        <v>882</v>
      </c>
      <c r="B322" s="1" t="s">
        <v>883</v>
      </c>
      <c r="C322" s="1">
        <v>603036</v>
      </c>
      <c r="D322" s="1">
        <v>7291584</v>
      </c>
      <c r="E322" s="1">
        <v>603037</v>
      </c>
      <c r="F322" s="1">
        <v>7291569</v>
      </c>
      <c r="G322" s="1">
        <v>237.8</v>
      </c>
      <c r="H322" s="2" t="s">
        <v>880</v>
      </c>
      <c r="I322" s="35">
        <v>25.75</v>
      </c>
      <c r="J322" s="35">
        <v>26</v>
      </c>
      <c r="K322" s="1">
        <f t="shared" si="4"/>
        <v>0.25</v>
      </c>
      <c r="L322" s="1">
        <v>177</v>
      </c>
      <c r="M322" s="1">
        <v>55</v>
      </c>
      <c r="N322" s="1">
        <v>127.6</v>
      </c>
      <c r="O322" s="2" t="s">
        <v>884</v>
      </c>
      <c r="P322" s="1" t="s">
        <v>173</v>
      </c>
      <c r="Q322" s="36" t="s">
        <v>192</v>
      </c>
      <c r="R322" s="36" t="s">
        <v>193</v>
      </c>
      <c r="S322" s="1">
        <v>63.98</v>
      </c>
      <c r="T322" s="1">
        <v>0.68</v>
      </c>
      <c r="U322" s="1">
        <v>14.72</v>
      </c>
      <c r="V322" s="1">
        <v>5.59</v>
      </c>
      <c r="W322" s="1">
        <v>0.1</v>
      </c>
      <c r="X322" s="1">
        <v>4.4</v>
      </c>
      <c r="Y322" s="1">
        <v>4.96</v>
      </c>
      <c r="Z322" s="1">
        <v>2.4</v>
      </c>
      <c r="AA322" s="1">
        <v>2.96</v>
      </c>
      <c r="AB322" s="1">
        <v>0.2</v>
      </c>
      <c r="AC322" s="1">
        <v>-10</v>
      </c>
      <c r="AD322" s="1">
        <v>668</v>
      </c>
      <c r="AE322" s="1">
        <v>-30</v>
      </c>
      <c r="AF322" s="1">
        <v>-30</v>
      </c>
      <c r="AG322" s="1">
        <v>370</v>
      </c>
      <c r="AH322" s="1">
        <v>219</v>
      </c>
      <c r="AI322" s="1">
        <v>-20</v>
      </c>
      <c r="AJ322" s="1">
        <v>23</v>
      </c>
      <c r="AK322" s="1">
        <v>-30</v>
      </c>
      <c r="AL322" s="1">
        <v>-10</v>
      </c>
      <c r="AM322" s="1">
        <v>-10</v>
      </c>
      <c r="AN322" s="1">
        <v>88</v>
      </c>
      <c r="AO322" s="1">
        <v>31</v>
      </c>
      <c r="AP322" s="1">
        <v>65</v>
      </c>
      <c r="AQ322" s="1">
        <v>10</v>
      </c>
      <c r="AR322" s="1">
        <v>-50</v>
      </c>
      <c r="AS322" s="1">
        <v>-20</v>
      </c>
      <c r="AT322" s="1">
        <v>-30</v>
      </c>
      <c r="AU322" s="1">
        <v>304</v>
      </c>
      <c r="AV322" s="1">
        <v>-10</v>
      </c>
      <c r="AW322" s="1">
        <v>-10</v>
      </c>
      <c r="AX322" s="1">
        <v>114</v>
      </c>
      <c r="AY322" s="1">
        <v>-10</v>
      </c>
      <c r="AZ322" s="1">
        <v>74</v>
      </c>
      <c r="BA322" s="1">
        <v>191</v>
      </c>
      <c r="BB322" s="1">
        <v>1.02</v>
      </c>
      <c r="BD322" s="1">
        <v>89.6</v>
      </c>
      <c r="BF322" s="1">
        <v>3.02</v>
      </c>
      <c r="BG322" s="1">
        <v>1.59</v>
      </c>
      <c r="BH322" s="1">
        <v>1.09</v>
      </c>
      <c r="BI322" s="1">
        <v>4.12</v>
      </c>
      <c r="BK322" s="1">
        <v>0.54</v>
      </c>
      <c r="BL322" s="1">
        <v>46.2</v>
      </c>
      <c r="BM322" s="1">
        <v>0.21</v>
      </c>
      <c r="BO322" s="1">
        <v>34.3</v>
      </c>
      <c r="BP322" s="1">
        <v>9.97</v>
      </c>
      <c r="BR322" s="1">
        <v>14.1</v>
      </c>
      <c r="BS322" s="1">
        <v>5.15</v>
      </c>
      <c r="BU322" s="1">
        <v>0.5700000000000001</v>
      </c>
      <c r="BV322" s="1">
        <v>11.9</v>
      </c>
      <c r="BW322" s="1">
        <v>0.23</v>
      </c>
      <c r="BX322" s="1">
        <v>2.5</v>
      </c>
      <c r="BZ322" s="1">
        <v>17.7</v>
      </c>
      <c r="CA322" s="1">
        <v>1.38</v>
      </c>
      <c r="CC322" s="1">
        <v>-20</v>
      </c>
      <c r="CE322" s="1">
        <v>10</v>
      </c>
      <c r="CF322" s="1">
        <v>46.2</v>
      </c>
      <c r="CG322" s="1">
        <v>89.6</v>
      </c>
      <c r="CI322" s="1">
        <v>65</v>
      </c>
      <c r="CJ322" s="1">
        <v>14.1</v>
      </c>
      <c r="CK322" s="1">
        <v>11.9</v>
      </c>
      <c r="CL322" s="1">
        <v>2.5</v>
      </c>
      <c r="CM322" s="1">
        <v>191</v>
      </c>
      <c r="CN322" s="1">
        <v>17.7</v>
      </c>
      <c r="CO322" s="1">
        <v>114</v>
      </c>
      <c r="EB322" s="1">
        <v>62.6</v>
      </c>
      <c r="EC322" s="1">
        <v>0.67</v>
      </c>
      <c r="ED322" s="1">
        <v>14.4</v>
      </c>
      <c r="EE322" s="1">
        <v>4.85</v>
      </c>
      <c r="EG322" s="1">
        <v>6.08</v>
      </c>
      <c r="EI322" s="1">
        <v>5.47</v>
      </c>
      <c r="EJ322" s="1">
        <v>0.1</v>
      </c>
      <c r="EK322" s="1">
        <v>4.31</v>
      </c>
      <c r="EL322" s="1">
        <v>2.35</v>
      </c>
      <c r="EM322" s="1">
        <v>2.9</v>
      </c>
      <c r="EN322" s="1">
        <v>0.2</v>
      </c>
    </row>
    <row r="323" spans="1:144" ht="14.25">
      <c r="A323" s="1" t="s">
        <v>885</v>
      </c>
      <c r="B323" s="1" t="s">
        <v>886</v>
      </c>
      <c r="C323" s="1">
        <v>603036</v>
      </c>
      <c r="D323" s="1">
        <v>7291584</v>
      </c>
      <c r="E323" s="1">
        <v>603037</v>
      </c>
      <c r="F323" s="1">
        <v>7291564</v>
      </c>
      <c r="G323" s="1">
        <v>230.06</v>
      </c>
      <c r="H323" s="2" t="s">
        <v>880</v>
      </c>
      <c r="I323" s="35">
        <v>35.2</v>
      </c>
      <c r="J323" s="35">
        <v>35.45</v>
      </c>
      <c r="K323" s="1">
        <f t="shared" si="4"/>
        <v>0.25</v>
      </c>
      <c r="L323" s="1">
        <v>177</v>
      </c>
      <c r="M323" s="1">
        <v>55</v>
      </c>
      <c r="N323" s="1">
        <v>127.6</v>
      </c>
      <c r="O323" s="2" t="s">
        <v>236</v>
      </c>
      <c r="P323" s="1" t="s">
        <v>173</v>
      </c>
      <c r="Q323" s="36" t="s">
        <v>212</v>
      </c>
      <c r="R323" s="36" t="s">
        <v>242</v>
      </c>
      <c r="S323" s="1">
        <v>50.94</v>
      </c>
      <c r="T323" s="1">
        <v>0.92</v>
      </c>
      <c r="U323" s="1">
        <v>14.27</v>
      </c>
      <c r="V323" s="1">
        <v>12</v>
      </c>
      <c r="W323" s="1">
        <v>0.2</v>
      </c>
      <c r="X323" s="1">
        <v>7.77</v>
      </c>
      <c r="Y323" s="1">
        <v>10.94</v>
      </c>
      <c r="Z323" s="1">
        <v>0.4</v>
      </c>
      <c r="AA323" s="1">
        <v>2.5</v>
      </c>
      <c r="AB323" s="1">
        <v>0.06</v>
      </c>
      <c r="AC323" s="1">
        <v>-10</v>
      </c>
      <c r="AD323" s="1">
        <v>59</v>
      </c>
      <c r="AE323" s="1">
        <v>-30</v>
      </c>
      <c r="AF323" s="1">
        <v>-30</v>
      </c>
      <c r="AG323" s="1">
        <v>170</v>
      </c>
      <c r="AH323" s="1">
        <v>65</v>
      </c>
      <c r="AI323" s="1">
        <v>102</v>
      </c>
      <c r="AJ323" s="1">
        <v>22</v>
      </c>
      <c r="AK323" s="1">
        <v>-30</v>
      </c>
      <c r="AL323" s="1">
        <v>-10</v>
      </c>
      <c r="AM323" s="1">
        <v>-10</v>
      </c>
      <c r="AN323" s="1">
        <v>71</v>
      </c>
      <c r="AO323" s="1">
        <v>18</v>
      </c>
      <c r="AP323" s="1">
        <v>10</v>
      </c>
      <c r="AQ323" s="1">
        <v>740</v>
      </c>
      <c r="AR323" s="1">
        <v>-50</v>
      </c>
      <c r="AS323" s="1">
        <v>-20</v>
      </c>
      <c r="AT323" s="1">
        <v>-30</v>
      </c>
      <c r="AU323" s="1">
        <v>131</v>
      </c>
      <c r="AV323" s="1">
        <v>-10</v>
      </c>
      <c r="AW323" s="1">
        <v>-10</v>
      </c>
      <c r="AX323" s="1">
        <v>286</v>
      </c>
      <c r="AY323" s="1">
        <v>-10</v>
      </c>
      <c r="AZ323" s="1">
        <v>99</v>
      </c>
      <c r="BA323" s="1">
        <v>50</v>
      </c>
      <c r="BB323" s="1">
        <v>1.04</v>
      </c>
      <c r="BD323" s="1">
        <v>7.52</v>
      </c>
      <c r="BF323" s="1">
        <v>3.14</v>
      </c>
      <c r="BG323" s="1">
        <v>1.77</v>
      </c>
      <c r="BH323" s="1">
        <v>0.74</v>
      </c>
      <c r="BI323" s="1">
        <v>2.77</v>
      </c>
      <c r="BK323" s="1">
        <v>0.66</v>
      </c>
      <c r="BL323" s="1">
        <v>3.16</v>
      </c>
      <c r="BM323" s="1">
        <v>0.27</v>
      </c>
      <c r="BO323" s="1">
        <v>5.46</v>
      </c>
      <c r="BP323" s="1">
        <v>1.15</v>
      </c>
      <c r="BR323" s="1">
        <v>37.8</v>
      </c>
      <c r="BS323" s="1">
        <v>1.8</v>
      </c>
      <c r="BU323" s="1">
        <v>0.47</v>
      </c>
      <c r="BV323" s="1">
        <v>-0.5</v>
      </c>
      <c r="BW323" s="1">
        <v>0.25</v>
      </c>
      <c r="BX323" s="1">
        <v>-0.2</v>
      </c>
      <c r="BZ323" s="1">
        <v>18.7</v>
      </c>
      <c r="CA323" s="1">
        <v>1.6800000000000002</v>
      </c>
      <c r="CC323" s="1">
        <v>102</v>
      </c>
      <c r="CE323" s="1">
        <v>740</v>
      </c>
      <c r="CF323" s="1">
        <v>3.16</v>
      </c>
      <c r="CG323" s="1">
        <v>7.52</v>
      </c>
      <c r="CI323" s="1">
        <v>10</v>
      </c>
      <c r="CJ323" s="1">
        <v>37.8</v>
      </c>
      <c r="CK323" s="1">
        <v>-0.5</v>
      </c>
      <c r="CL323" s="1">
        <v>-0.2</v>
      </c>
      <c r="CM323" s="1">
        <v>50</v>
      </c>
      <c r="CN323" s="1">
        <v>18.7</v>
      </c>
      <c r="CO323" s="1">
        <v>286</v>
      </c>
      <c r="EB323" s="1">
        <v>48.9</v>
      </c>
      <c r="EC323" s="1">
        <v>0.88</v>
      </c>
      <c r="ED323" s="1">
        <v>13.7</v>
      </c>
      <c r="EE323" s="1">
        <v>10.5</v>
      </c>
      <c r="EG323" s="1">
        <v>12.8</v>
      </c>
      <c r="EI323" s="1">
        <v>11.52</v>
      </c>
      <c r="EJ323" s="1">
        <v>0.19</v>
      </c>
      <c r="EK323" s="1">
        <v>7.46</v>
      </c>
      <c r="EL323" s="1">
        <v>0.38</v>
      </c>
      <c r="EM323" s="1">
        <v>2.4</v>
      </c>
      <c r="EN323" s="1">
        <v>0.06</v>
      </c>
    </row>
    <row r="324" spans="1:144" ht="14.25">
      <c r="A324" s="1" t="s">
        <v>887</v>
      </c>
      <c r="B324" s="1" t="s">
        <v>888</v>
      </c>
      <c r="C324" s="1">
        <v>603036</v>
      </c>
      <c r="D324" s="1">
        <v>7291584</v>
      </c>
      <c r="E324" s="1">
        <v>603037</v>
      </c>
      <c r="F324" s="1">
        <v>7291559</v>
      </c>
      <c r="G324" s="1">
        <v>223.88</v>
      </c>
      <c r="H324" s="2" t="s">
        <v>880</v>
      </c>
      <c r="I324" s="35">
        <v>42.75</v>
      </c>
      <c r="J324" s="35">
        <v>43</v>
      </c>
      <c r="K324" s="1">
        <f t="shared" si="4"/>
        <v>0.25</v>
      </c>
      <c r="L324" s="1">
        <v>177</v>
      </c>
      <c r="M324" s="1">
        <v>55</v>
      </c>
      <c r="N324" s="1">
        <v>127.6</v>
      </c>
      <c r="O324" s="2" t="s">
        <v>229</v>
      </c>
      <c r="P324" s="1" t="s">
        <v>173</v>
      </c>
      <c r="Q324" s="36" t="s">
        <v>889</v>
      </c>
      <c r="R324" s="36" t="s">
        <v>231</v>
      </c>
      <c r="S324" s="1">
        <v>75.7</v>
      </c>
      <c r="T324" s="1">
        <v>0.21</v>
      </c>
      <c r="U324" s="1">
        <v>13.95</v>
      </c>
      <c r="V324" s="1">
        <v>1.14</v>
      </c>
      <c r="W324" s="1">
        <v>0.02</v>
      </c>
      <c r="X324" s="1">
        <v>0.42</v>
      </c>
      <c r="Y324" s="1">
        <v>2.64</v>
      </c>
      <c r="Z324" s="1">
        <v>0.52</v>
      </c>
      <c r="AA324" s="1">
        <v>5.37</v>
      </c>
      <c r="AB324" s="1">
        <v>0.02</v>
      </c>
      <c r="AC324" s="1">
        <v>-10</v>
      </c>
      <c r="AD324" s="1">
        <v>209</v>
      </c>
      <c r="AE324" s="1">
        <v>-30</v>
      </c>
      <c r="AF324" s="1">
        <v>-30</v>
      </c>
      <c r="AG324" s="1">
        <v>190</v>
      </c>
      <c r="AH324" s="1">
        <v>17</v>
      </c>
      <c r="AI324" s="1">
        <v>38</v>
      </c>
      <c r="AJ324" s="1">
        <v>25</v>
      </c>
      <c r="AK324" s="1">
        <v>-30</v>
      </c>
      <c r="AL324" s="1">
        <v>2</v>
      </c>
      <c r="AM324" s="1">
        <v>-10</v>
      </c>
      <c r="AN324" s="1">
        <v>4</v>
      </c>
      <c r="AO324" s="1">
        <v>26</v>
      </c>
      <c r="AP324" s="1">
        <v>25</v>
      </c>
      <c r="AQ324" s="1">
        <v>500</v>
      </c>
      <c r="AR324" s="1">
        <v>-50</v>
      </c>
      <c r="AS324" s="1">
        <v>-20</v>
      </c>
      <c r="AT324" s="1">
        <v>-30</v>
      </c>
      <c r="AU324" s="1">
        <v>301</v>
      </c>
      <c r="AV324" s="1">
        <v>-10</v>
      </c>
      <c r="AW324" s="1">
        <v>-10</v>
      </c>
      <c r="AX324" s="1">
        <v>27</v>
      </c>
      <c r="AY324" s="1">
        <v>-10</v>
      </c>
      <c r="AZ324" s="1">
        <v>13</v>
      </c>
      <c r="BA324" s="1">
        <v>211</v>
      </c>
      <c r="BB324" s="1">
        <v>1</v>
      </c>
      <c r="BD324" s="1">
        <v>58.2</v>
      </c>
      <c r="BF324" s="1">
        <v>1.72</v>
      </c>
      <c r="BG324" s="1">
        <v>1.01</v>
      </c>
      <c r="BH324" s="1">
        <v>0.49</v>
      </c>
      <c r="BI324" s="1">
        <v>2.89</v>
      </c>
      <c r="BK324" s="1">
        <v>0.35</v>
      </c>
      <c r="BL324" s="1">
        <v>29.9</v>
      </c>
      <c r="BM324" s="1">
        <v>0.15</v>
      </c>
      <c r="BO324" s="1">
        <v>20.2</v>
      </c>
      <c r="BP324" s="1">
        <v>6.27</v>
      </c>
      <c r="BR324" s="1">
        <v>4.05</v>
      </c>
      <c r="BS324" s="1">
        <v>3.15</v>
      </c>
      <c r="BU324" s="1">
        <v>0.37</v>
      </c>
      <c r="BV324" s="1">
        <v>14.7</v>
      </c>
      <c r="BW324" s="1">
        <v>0.14</v>
      </c>
      <c r="BX324" s="1">
        <v>4.09</v>
      </c>
      <c r="BZ324" s="1">
        <v>11.3</v>
      </c>
      <c r="CA324" s="1">
        <v>0.9</v>
      </c>
      <c r="CC324" s="1">
        <v>38</v>
      </c>
      <c r="CE324" s="1">
        <v>500</v>
      </c>
      <c r="CF324" s="1">
        <v>29.9</v>
      </c>
      <c r="CG324" s="1">
        <v>58.2</v>
      </c>
      <c r="CI324" s="1">
        <v>25</v>
      </c>
      <c r="CJ324" s="1">
        <v>4.05</v>
      </c>
      <c r="CK324" s="1">
        <v>14.7</v>
      </c>
      <c r="CL324" s="1">
        <v>4.09</v>
      </c>
      <c r="CM324" s="1">
        <v>211</v>
      </c>
      <c r="CN324" s="1">
        <v>11.3</v>
      </c>
      <c r="CO324" s="1">
        <v>27</v>
      </c>
      <c r="EB324" s="1">
        <v>75.4</v>
      </c>
      <c r="EC324" s="1">
        <v>0.21</v>
      </c>
      <c r="ED324" s="1">
        <v>13.9</v>
      </c>
      <c r="EE324" s="1">
        <v>2.63</v>
      </c>
      <c r="EG324" s="1">
        <v>1.27</v>
      </c>
      <c r="EI324" s="1">
        <v>1.1400000000000001</v>
      </c>
      <c r="EJ324" s="1">
        <v>0.02</v>
      </c>
      <c r="EK324" s="1">
        <v>0.42</v>
      </c>
      <c r="EL324" s="1">
        <v>0.52</v>
      </c>
      <c r="EM324" s="1">
        <v>5.35</v>
      </c>
      <c r="EN324" s="1">
        <v>0.02</v>
      </c>
    </row>
    <row r="325" spans="1:144" ht="14.25">
      <c r="A325" s="1" t="s">
        <v>890</v>
      </c>
      <c r="B325" s="1" t="s">
        <v>891</v>
      </c>
      <c r="C325" s="1">
        <v>603036</v>
      </c>
      <c r="D325" s="1">
        <v>7291584</v>
      </c>
      <c r="E325" s="1">
        <v>603037</v>
      </c>
      <c r="F325" s="1">
        <v>7291558</v>
      </c>
      <c r="G325" s="1">
        <v>221.67</v>
      </c>
      <c r="H325" s="2" t="s">
        <v>880</v>
      </c>
      <c r="I325" s="35">
        <v>45.45</v>
      </c>
      <c r="J325" s="35">
        <v>45.7</v>
      </c>
      <c r="K325" s="1">
        <f t="shared" si="4"/>
        <v>0.25</v>
      </c>
      <c r="L325" s="1">
        <v>177</v>
      </c>
      <c r="M325" s="1">
        <v>55</v>
      </c>
      <c r="N325" s="1">
        <v>127.6</v>
      </c>
      <c r="O325" s="2" t="s">
        <v>892</v>
      </c>
      <c r="P325" s="1" t="s">
        <v>173</v>
      </c>
      <c r="Q325" s="36" t="s">
        <v>200</v>
      </c>
      <c r="R325" s="36" t="s">
        <v>201</v>
      </c>
      <c r="S325" s="1">
        <v>48.4</v>
      </c>
      <c r="T325" s="1">
        <v>0.79</v>
      </c>
      <c r="U325" s="1">
        <v>11.22</v>
      </c>
      <c r="V325" s="1">
        <v>12.31</v>
      </c>
      <c r="W325" s="1">
        <v>0.24</v>
      </c>
      <c r="X325" s="1">
        <v>13.89</v>
      </c>
      <c r="Y325" s="1">
        <v>10.41</v>
      </c>
      <c r="Z325" s="1">
        <v>1.6</v>
      </c>
      <c r="AA325" s="1">
        <v>1.1</v>
      </c>
      <c r="AB325" s="1">
        <v>0.05</v>
      </c>
      <c r="AC325" s="1">
        <v>32</v>
      </c>
      <c r="AD325" s="1">
        <v>328</v>
      </c>
      <c r="AE325" s="1">
        <v>-30</v>
      </c>
      <c r="AF325" s="1">
        <v>-30</v>
      </c>
      <c r="AG325" s="1">
        <v>190</v>
      </c>
      <c r="AH325" s="1">
        <v>924</v>
      </c>
      <c r="AI325" s="1">
        <v>91</v>
      </c>
      <c r="AJ325" s="1">
        <v>19</v>
      </c>
      <c r="AK325" s="1">
        <v>-30</v>
      </c>
      <c r="AL325" s="1">
        <v>-10</v>
      </c>
      <c r="AM325" s="1">
        <v>-10</v>
      </c>
      <c r="AN325" s="1">
        <v>334</v>
      </c>
      <c r="AO325" s="1">
        <v>12</v>
      </c>
      <c r="AP325" s="1">
        <v>63</v>
      </c>
      <c r="AQ325" s="1">
        <v>100</v>
      </c>
      <c r="AR325" s="1">
        <v>-50</v>
      </c>
      <c r="AS325" s="1">
        <v>-20</v>
      </c>
      <c r="AT325" s="1">
        <v>-30</v>
      </c>
      <c r="AU325" s="1">
        <v>89</v>
      </c>
      <c r="AV325" s="1">
        <v>-10</v>
      </c>
      <c r="AW325" s="1">
        <v>-10</v>
      </c>
      <c r="AX325" s="1">
        <v>247</v>
      </c>
      <c r="AY325" s="1">
        <v>-10</v>
      </c>
      <c r="AZ325" s="1">
        <v>114</v>
      </c>
      <c r="BA325" s="1">
        <v>44</v>
      </c>
      <c r="BB325" s="1">
        <v>1.07</v>
      </c>
      <c r="BD325" s="1">
        <v>6.65</v>
      </c>
      <c r="BF325" s="1">
        <v>2.64</v>
      </c>
      <c r="BG325" s="1">
        <v>1.45</v>
      </c>
      <c r="BH325" s="1">
        <v>0.52</v>
      </c>
      <c r="BI325" s="1">
        <v>2</v>
      </c>
      <c r="BK325" s="1">
        <v>0.5</v>
      </c>
      <c r="BL325" s="1">
        <v>2.52</v>
      </c>
      <c r="BM325" s="1">
        <v>0.22</v>
      </c>
      <c r="BO325" s="1">
        <v>4.47</v>
      </c>
      <c r="BP325" s="1">
        <v>0.98</v>
      </c>
      <c r="BR325" s="1">
        <v>34.5</v>
      </c>
      <c r="BS325" s="1">
        <v>1.55</v>
      </c>
      <c r="BU325" s="1">
        <v>0.39</v>
      </c>
      <c r="BV325" s="1">
        <v>-0.5</v>
      </c>
      <c r="BW325" s="1">
        <v>0.22</v>
      </c>
      <c r="BX325" s="1">
        <v>-0.2</v>
      </c>
      <c r="BZ325" s="1">
        <v>15.6</v>
      </c>
      <c r="CA325" s="1">
        <v>1.4</v>
      </c>
      <c r="CC325" s="1">
        <v>91</v>
      </c>
      <c r="CE325" s="1">
        <v>100</v>
      </c>
      <c r="CF325" s="1">
        <v>2.52</v>
      </c>
      <c r="CG325" s="1">
        <v>6.65</v>
      </c>
      <c r="CI325" s="1">
        <v>63</v>
      </c>
      <c r="CJ325" s="1">
        <v>34.5</v>
      </c>
      <c r="CK325" s="1">
        <v>-0.5</v>
      </c>
      <c r="CL325" s="1">
        <v>-0.2</v>
      </c>
      <c r="CM325" s="1">
        <v>44</v>
      </c>
      <c r="CN325" s="1">
        <v>15.6</v>
      </c>
      <c r="CO325" s="1">
        <v>247</v>
      </c>
      <c r="EB325" s="1">
        <v>45.3</v>
      </c>
      <c r="EC325" s="1">
        <v>0.74</v>
      </c>
      <c r="ED325" s="1">
        <v>10.5</v>
      </c>
      <c r="EE325" s="1">
        <v>9.74</v>
      </c>
      <c r="EG325" s="1">
        <v>12.8</v>
      </c>
      <c r="EI325" s="1">
        <v>11.52</v>
      </c>
      <c r="EJ325" s="1">
        <v>0.22</v>
      </c>
      <c r="EK325" s="1">
        <v>13</v>
      </c>
      <c r="EL325" s="1">
        <v>1.5</v>
      </c>
      <c r="EM325" s="1">
        <v>1.03</v>
      </c>
      <c r="EN325" s="1">
        <v>0.05</v>
      </c>
    </row>
    <row r="326" spans="1:131" ht="14.25">
      <c r="A326" s="1" t="s">
        <v>893</v>
      </c>
      <c r="B326" s="1" t="s">
        <v>894</v>
      </c>
      <c r="C326" s="1">
        <v>603036</v>
      </c>
      <c r="D326" s="1">
        <v>7291584</v>
      </c>
      <c r="E326" s="1">
        <v>603037</v>
      </c>
      <c r="F326" s="1">
        <v>7291557</v>
      </c>
      <c r="G326" s="1">
        <v>219.84</v>
      </c>
      <c r="H326" s="2" t="s">
        <v>880</v>
      </c>
      <c r="I326" s="35">
        <v>47.3</v>
      </c>
      <c r="J326" s="35">
        <v>48.3</v>
      </c>
      <c r="K326" s="1">
        <f aca="true" t="shared" si="5" ref="K326:K389">J326-I326</f>
        <v>1</v>
      </c>
      <c r="L326" s="1">
        <v>177</v>
      </c>
      <c r="M326" s="1">
        <v>55</v>
      </c>
      <c r="N326" s="1">
        <v>127.6</v>
      </c>
      <c r="O326" s="2" t="s">
        <v>884</v>
      </c>
      <c r="P326" s="1" t="s">
        <v>173</v>
      </c>
      <c r="Q326" s="36"/>
      <c r="R326" s="36" t="s">
        <v>237</v>
      </c>
      <c r="CC326" s="1">
        <v>59</v>
      </c>
      <c r="CD326" s="1">
        <v>-1</v>
      </c>
      <c r="CE326" s="1">
        <v>1390</v>
      </c>
      <c r="CH326" s="1">
        <v>26</v>
      </c>
      <c r="CS326" s="1">
        <v>20</v>
      </c>
      <c r="CT326" s="1">
        <v>-1</v>
      </c>
      <c r="CU326" s="1">
        <v>-1</v>
      </c>
      <c r="CV326" s="1">
        <v>-1</v>
      </c>
      <c r="CW326" s="1">
        <v>20600</v>
      </c>
      <c r="CX326" s="1">
        <v>-10</v>
      </c>
      <c r="CY326" s="1">
        <v>4</v>
      </c>
      <c r="CZ326" s="1">
        <v>263</v>
      </c>
      <c r="DA326" s="1">
        <v>0.30000000000000004</v>
      </c>
      <c r="DB326" s="1">
        <v>15400</v>
      </c>
      <c r="DC326" s="1">
        <v>-1</v>
      </c>
      <c r="DD326" s="1">
        <v>26</v>
      </c>
      <c r="DE326" s="1">
        <v>11</v>
      </c>
      <c r="DF326" s="1">
        <v>59</v>
      </c>
      <c r="DG326" s="1">
        <v>50800</v>
      </c>
      <c r="DH326" s="1">
        <v>7410</v>
      </c>
      <c r="DI326" s="1">
        <v>17</v>
      </c>
      <c r="DJ326" s="1">
        <v>22</v>
      </c>
      <c r="DK326" s="1">
        <v>11100</v>
      </c>
      <c r="DL326" s="1">
        <v>531</v>
      </c>
      <c r="DM326" s="1">
        <v>1</v>
      </c>
      <c r="DN326" s="1">
        <v>1820</v>
      </c>
      <c r="DO326" s="1">
        <v>14</v>
      </c>
      <c r="DP326" s="1">
        <v>601</v>
      </c>
      <c r="DQ326" s="1">
        <v>-10</v>
      </c>
      <c r="DR326" s="1">
        <v>1390</v>
      </c>
      <c r="DS326" s="1">
        <v>-20</v>
      </c>
      <c r="DT326" s="1">
        <v>5.4</v>
      </c>
      <c r="DU326" s="1">
        <v>515</v>
      </c>
      <c r="DV326" s="1">
        <v>11</v>
      </c>
      <c r="DW326" s="1">
        <v>7</v>
      </c>
      <c r="DX326" s="1">
        <v>4560</v>
      </c>
      <c r="DY326" s="1">
        <v>102</v>
      </c>
      <c r="DZ326" s="1">
        <v>8</v>
      </c>
      <c r="EA326" s="1">
        <v>64</v>
      </c>
    </row>
    <row r="327" spans="1:131" ht="14.25">
      <c r="A327" s="1" t="s">
        <v>895</v>
      </c>
      <c r="B327" s="1" t="s">
        <v>896</v>
      </c>
      <c r="C327" s="1">
        <v>603036</v>
      </c>
      <c r="D327" s="1">
        <v>7291584</v>
      </c>
      <c r="E327" s="1">
        <v>603037</v>
      </c>
      <c r="F327" s="1">
        <v>7291556</v>
      </c>
      <c r="G327" s="1">
        <v>219.03</v>
      </c>
      <c r="H327" s="2" t="s">
        <v>880</v>
      </c>
      <c r="I327" s="35">
        <v>48.3</v>
      </c>
      <c r="J327" s="35">
        <v>49.3</v>
      </c>
      <c r="K327" s="1">
        <f t="shared" si="5"/>
        <v>1</v>
      </c>
      <c r="L327" s="1">
        <v>177</v>
      </c>
      <c r="M327" s="1">
        <v>55</v>
      </c>
      <c r="N327" s="1">
        <v>127.6</v>
      </c>
      <c r="O327" s="2" t="s">
        <v>884</v>
      </c>
      <c r="P327" s="1" t="s">
        <v>173</v>
      </c>
      <c r="Q327" s="36"/>
      <c r="R327" s="36" t="s">
        <v>237</v>
      </c>
      <c r="CC327" s="1">
        <v>155</v>
      </c>
      <c r="CD327" s="1">
        <v>20</v>
      </c>
      <c r="CE327" s="1">
        <v>57000</v>
      </c>
      <c r="CH327" s="1">
        <v>98</v>
      </c>
      <c r="CS327" s="1">
        <v>-1</v>
      </c>
      <c r="CT327" s="1">
        <v>20</v>
      </c>
      <c r="CU327" s="1">
        <v>-1</v>
      </c>
      <c r="CV327" s="1">
        <v>1</v>
      </c>
      <c r="CW327" s="1">
        <v>13200</v>
      </c>
      <c r="CX327" s="1">
        <v>21</v>
      </c>
      <c r="CY327" s="1">
        <v>7</v>
      </c>
      <c r="CZ327" s="1">
        <v>155</v>
      </c>
      <c r="DA327" s="1">
        <v>0.2</v>
      </c>
      <c r="DB327" s="1">
        <v>9100</v>
      </c>
      <c r="DC327" s="1">
        <v>-1</v>
      </c>
      <c r="DD327" s="1">
        <v>98</v>
      </c>
      <c r="DE327" s="1">
        <v>14</v>
      </c>
      <c r="DF327" s="1">
        <v>155</v>
      </c>
      <c r="DG327" s="1">
        <v>167000</v>
      </c>
      <c r="DH327" s="1">
        <v>4390</v>
      </c>
      <c r="DI327" s="1">
        <v>10</v>
      </c>
      <c r="DJ327" s="1">
        <v>15</v>
      </c>
      <c r="DK327" s="1">
        <v>7880</v>
      </c>
      <c r="DL327" s="1">
        <v>373</v>
      </c>
      <c r="DM327" s="1">
        <v>2.2</v>
      </c>
      <c r="DN327" s="1">
        <v>1130</v>
      </c>
      <c r="DO327" s="1">
        <v>249</v>
      </c>
      <c r="DP327" s="1">
        <v>421</v>
      </c>
      <c r="DQ327" s="1">
        <v>7</v>
      </c>
      <c r="DR327" s="1">
        <v>57000</v>
      </c>
      <c r="DS327" s="1">
        <v>21</v>
      </c>
      <c r="DT327" s="1">
        <v>3.8</v>
      </c>
      <c r="DU327" s="1">
        <v>460</v>
      </c>
      <c r="DV327" s="1">
        <v>9</v>
      </c>
      <c r="DW327" s="1">
        <v>21</v>
      </c>
      <c r="DX327" s="1">
        <v>2800</v>
      </c>
      <c r="DY327" s="1">
        <v>67</v>
      </c>
      <c r="DZ327" s="1">
        <v>6</v>
      </c>
      <c r="EA327" s="1">
        <v>37</v>
      </c>
    </row>
    <row r="328" spans="1:131" ht="14.25">
      <c r="A328" s="1" t="s">
        <v>897</v>
      </c>
      <c r="B328" s="1" t="s">
        <v>898</v>
      </c>
      <c r="C328" s="1">
        <v>603036</v>
      </c>
      <c r="D328" s="1">
        <v>7291584</v>
      </c>
      <c r="E328" s="1">
        <v>603037</v>
      </c>
      <c r="F328" s="1">
        <v>7291555</v>
      </c>
      <c r="G328" s="1">
        <v>218.21</v>
      </c>
      <c r="H328" s="2" t="s">
        <v>880</v>
      </c>
      <c r="I328" s="35">
        <v>49.3</v>
      </c>
      <c r="J328" s="35">
        <v>50.3</v>
      </c>
      <c r="K328" s="1">
        <f t="shared" si="5"/>
        <v>1</v>
      </c>
      <c r="L328" s="1">
        <v>177</v>
      </c>
      <c r="M328" s="1">
        <v>55</v>
      </c>
      <c r="N328" s="1">
        <v>127.6</v>
      </c>
      <c r="O328" s="2" t="s">
        <v>884</v>
      </c>
      <c r="P328" s="1" t="s">
        <v>173</v>
      </c>
      <c r="Q328" s="36"/>
      <c r="R328" s="36" t="s">
        <v>237</v>
      </c>
      <c r="CC328" s="1">
        <v>148</v>
      </c>
      <c r="CD328" s="1">
        <v>-1</v>
      </c>
      <c r="CE328" s="1">
        <v>27500</v>
      </c>
      <c r="CH328" s="1">
        <v>46</v>
      </c>
      <c r="CS328" s="1">
        <v>20</v>
      </c>
      <c r="CT328" s="1">
        <v>-1</v>
      </c>
      <c r="CU328" s="1">
        <v>10</v>
      </c>
      <c r="CV328" s="1">
        <v>-1</v>
      </c>
      <c r="CW328" s="1">
        <v>14600</v>
      </c>
      <c r="CX328" s="1">
        <v>10</v>
      </c>
      <c r="CY328" s="1">
        <v>-5</v>
      </c>
      <c r="CZ328" s="1">
        <v>108</v>
      </c>
      <c r="DA328" s="1">
        <v>0.1</v>
      </c>
      <c r="DB328" s="1">
        <v>8960</v>
      </c>
      <c r="DC328" s="1">
        <v>-1</v>
      </c>
      <c r="DD328" s="1">
        <v>46</v>
      </c>
      <c r="DE328" s="1">
        <v>69</v>
      </c>
      <c r="DF328" s="1">
        <v>148</v>
      </c>
      <c r="DG328" s="1">
        <v>85400</v>
      </c>
      <c r="DH328" s="1">
        <v>4090</v>
      </c>
      <c r="DI328" s="1">
        <v>6</v>
      </c>
      <c r="DJ328" s="1">
        <v>17</v>
      </c>
      <c r="DK328" s="1">
        <v>10800</v>
      </c>
      <c r="DL328" s="1">
        <v>388</v>
      </c>
      <c r="DM328" s="1">
        <v>2</v>
      </c>
      <c r="DN328" s="1">
        <v>906</v>
      </c>
      <c r="DO328" s="1">
        <v>139</v>
      </c>
      <c r="DP328" s="1">
        <v>350</v>
      </c>
      <c r="DQ328" s="1">
        <v>8</v>
      </c>
      <c r="DR328" s="1">
        <v>27500</v>
      </c>
      <c r="DS328" s="1">
        <v>17</v>
      </c>
      <c r="DT328" s="1">
        <v>3.6</v>
      </c>
      <c r="DU328" s="1">
        <v>561</v>
      </c>
      <c r="DV328" s="1">
        <v>13</v>
      </c>
      <c r="DW328" s="1">
        <v>10</v>
      </c>
      <c r="DX328" s="1">
        <v>2710</v>
      </c>
      <c r="DY328" s="1">
        <v>63</v>
      </c>
      <c r="DZ328" s="1">
        <v>4.5</v>
      </c>
      <c r="EA328" s="1">
        <v>46</v>
      </c>
    </row>
    <row r="329" spans="1:131" ht="14.25">
      <c r="A329" s="1" t="s">
        <v>899</v>
      </c>
      <c r="B329" s="1" t="s">
        <v>900</v>
      </c>
      <c r="C329" s="1">
        <v>603036</v>
      </c>
      <c r="D329" s="1">
        <v>7291584</v>
      </c>
      <c r="E329" s="1">
        <v>603038</v>
      </c>
      <c r="F329" s="1">
        <v>7291555</v>
      </c>
      <c r="G329" s="1">
        <v>217.39</v>
      </c>
      <c r="H329" s="2" t="s">
        <v>880</v>
      </c>
      <c r="I329" s="35">
        <v>50.3</v>
      </c>
      <c r="J329" s="35">
        <v>51.3</v>
      </c>
      <c r="K329" s="1">
        <f t="shared" si="5"/>
        <v>1</v>
      </c>
      <c r="L329" s="1">
        <v>177</v>
      </c>
      <c r="M329" s="1">
        <v>55</v>
      </c>
      <c r="N329" s="1">
        <v>127.6</v>
      </c>
      <c r="O329" s="2" t="s">
        <v>884</v>
      </c>
      <c r="P329" s="1" t="s">
        <v>173</v>
      </c>
      <c r="Q329" s="36"/>
      <c r="R329" s="36" t="s">
        <v>237</v>
      </c>
      <c r="CC329" s="1">
        <v>630</v>
      </c>
      <c r="CD329" s="1">
        <v>20</v>
      </c>
      <c r="CE329" s="1">
        <v>34600</v>
      </c>
      <c r="CH329" s="1">
        <v>64</v>
      </c>
      <c r="CS329" s="1">
        <v>-1</v>
      </c>
      <c r="CT329" s="1">
        <v>20</v>
      </c>
      <c r="CU329" s="1">
        <v>-1</v>
      </c>
      <c r="CV329" s="1">
        <v>-1</v>
      </c>
      <c r="CW329" s="1">
        <v>17200</v>
      </c>
      <c r="CX329" s="1">
        <v>15</v>
      </c>
      <c r="CY329" s="1">
        <v>4</v>
      </c>
      <c r="CZ329" s="1">
        <v>179</v>
      </c>
      <c r="DA329" s="1">
        <v>-0.5</v>
      </c>
      <c r="DB329" s="1">
        <v>4110</v>
      </c>
      <c r="DC329" s="1">
        <v>-1</v>
      </c>
      <c r="DD329" s="1">
        <v>64</v>
      </c>
      <c r="DE329" s="1">
        <v>59</v>
      </c>
      <c r="DF329" s="1">
        <v>630</v>
      </c>
      <c r="DG329" s="1">
        <v>103000</v>
      </c>
      <c r="DH329" s="1">
        <v>7880</v>
      </c>
      <c r="DI329" s="1">
        <v>11</v>
      </c>
      <c r="DJ329" s="1">
        <v>23</v>
      </c>
      <c r="DK329" s="1">
        <v>13400</v>
      </c>
      <c r="DL329" s="1">
        <v>346</v>
      </c>
      <c r="DM329" s="1">
        <v>3.1</v>
      </c>
      <c r="DN329" s="1">
        <v>657</v>
      </c>
      <c r="DO329" s="1">
        <v>145</v>
      </c>
      <c r="DP329" s="1">
        <v>376</v>
      </c>
      <c r="DQ329" s="1">
        <v>9</v>
      </c>
      <c r="DR329" s="1">
        <v>34600</v>
      </c>
      <c r="DS329" s="1">
        <v>10</v>
      </c>
      <c r="DT329" s="1">
        <v>4.2</v>
      </c>
      <c r="DU329" s="1">
        <v>547</v>
      </c>
      <c r="DV329" s="1">
        <v>7</v>
      </c>
      <c r="DW329" s="1">
        <v>13</v>
      </c>
      <c r="DX329" s="1">
        <v>2110</v>
      </c>
      <c r="DY329" s="1">
        <v>75</v>
      </c>
      <c r="DZ329" s="1">
        <v>5.3</v>
      </c>
      <c r="EA329" s="1">
        <v>57</v>
      </c>
    </row>
    <row r="330" spans="1:144" ht="14.25">
      <c r="A330" s="1" t="s">
        <v>901</v>
      </c>
      <c r="B330" s="1" t="s">
        <v>902</v>
      </c>
      <c r="C330" s="1">
        <v>603036</v>
      </c>
      <c r="D330" s="1">
        <v>7291584</v>
      </c>
      <c r="E330" s="1">
        <v>603038</v>
      </c>
      <c r="F330" s="1">
        <v>7291552</v>
      </c>
      <c r="G330" s="1">
        <v>213.46</v>
      </c>
      <c r="H330" s="2" t="s">
        <v>880</v>
      </c>
      <c r="I330" s="35">
        <v>55.5</v>
      </c>
      <c r="J330" s="35">
        <v>55.7</v>
      </c>
      <c r="K330" s="1">
        <f t="shared" si="5"/>
        <v>0.20000000000000284</v>
      </c>
      <c r="L330" s="1">
        <v>177</v>
      </c>
      <c r="M330" s="1">
        <v>55</v>
      </c>
      <c r="N330" s="1">
        <v>127.6</v>
      </c>
      <c r="O330" s="2" t="s">
        <v>236</v>
      </c>
      <c r="P330" s="1" t="s">
        <v>173</v>
      </c>
      <c r="Q330" s="36" t="s">
        <v>212</v>
      </c>
      <c r="R330" s="36" t="s">
        <v>213</v>
      </c>
      <c r="S330" s="1">
        <v>50.67</v>
      </c>
      <c r="T330" s="1">
        <v>1.12</v>
      </c>
      <c r="U330" s="1">
        <v>14.06</v>
      </c>
      <c r="V330" s="1">
        <v>13.22</v>
      </c>
      <c r="W330" s="1">
        <v>0.27</v>
      </c>
      <c r="X330" s="1">
        <v>7.48</v>
      </c>
      <c r="Y330" s="1">
        <v>9.64</v>
      </c>
      <c r="Z330" s="1">
        <v>0.31</v>
      </c>
      <c r="AA330" s="1">
        <v>3.14</v>
      </c>
      <c r="AB330" s="1">
        <v>0.08</v>
      </c>
      <c r="AC330" s="1">
        <v>-10</v>
      </c>
      <c r="AD330" s="1">
        <v>66</v>
      </c>
      <c r="AE330" s="1">
        <v>-30</v>
      </c>
      <c r="AF330" s="1">
        <v>-30</v>
      </c>
      <c r="AG330" s="1">
        <v>250</v>
      </c>
      <c r="AH330" s="1">
        <v>217</v>
      </c>
      <c r="AI330" s="1">
        <v>-20</v>
      </c>
      <c r="AJ330" s="1">
        <v>23</v>
      </c>
      <c r="AK330" s="1">
        <v>-30</v>
      </c>
      <c r="AL330" s="1">
        <v>-10</v>
      </c>
      <c r="AM330" s="1">
        <v>-10</v>
      </c>
      <c r="AN330" s="1">
        <v>115</v>
      </c>
      <c r="AO330" s="1">
        <v>12</v>
      </c>
      <c r="AP330" s="1">
        <v>9</v>
      </c>
      <c r="AQ330" s="1">
        <v>100</v>
      </c>
      <c r="AR330" s="1">
        <v>-50</v>
      </c>
      <c r="AS330" s="1">
        <v>-20</v>
      </c>
      <c r="AT330" s="1">
        <v>4</v>
      </c>
      <c r="AU330" s="1">
        <v>89</v>
      </c>
      <c r="AV330" s="1">
        <v>-10</v>
      </c>
      <c r="AW330" s="1">
        <v>-10</v>
      </c>
      <c r="AX330" s="1">
        <v>327</v>
      </c>
      <c r="AY330" s="1">
        <v>-10</v>
      </c>
      <c r="AZ330" s="1">
        <v>81</v>
      </c>
      <c r="BA330" s="1">
        <v>63</v>
      </c>
      <c r="BB330" s="1">
        <v>1.05</v>
      </c>
      <c r="BD330" s="1">
        <v>9.22</v>
      </c>
      <c r="BF330" s="1">
        <v>4.08</v>
      </c>
      <c r="BG330" s="1">
        <v>2.43</v>
      </c>
      <c r="BH330" s="1">
        <v>0.9</v>
      </c>
      <c r="BI330" s="1">
        <v>3.49</v>
      </c>
      <c r="BK330" s="1">
        <v>0.85</v>
      </c>
      <c r="BL330" s="1">
        <v>3.38</v>
      </c>
      <c r="BM330" s="1">
        <v>0.38</v>
      </c>
      <c r="BO330" s="1">
        <v>6.84</v>
      </c>
      <c r="BP330" s="1">
        <v>1.43</v>
      </c>
      <c r="BR330" s="1">
        <v>47.2</v>
      </c>
      <c r="BS330" s="1">
        <v>2.44</v>
      </c>
      <c r="BU330" s="1">
        <v>0.6000000000000001</v>
      </c>
      <c r="BV330" s="1">
        <v>-0.5</v>
      </c>
      <c r="BW330" s="1">
        <v>0.36</v>
      </c>
      <c r="BX330" s="1">
        <v>-0.2</v>
      </c>
      <c r="BZ330" s="1">
        <v>25.6</v>
      </c>
      <c r="CA330" s="1">
        <v>2.46</v>
      </c>
      <c r="CC330" s="1">
        <v>-20</v>
      </c>
      <c r="CE330" s="1">
        <v>100</v>
      </c>
      <c r="CF330" s="1">
        <v>3.38</v>
      </c>
      <c r="CG330" s="1">
        <v>9.22</v>
      </c>
      <c r="CI330" s="1">
        <v>9</v>
      </c>
      <c r="CJ330" s="1">
        <v>47.2</v>
      </c>
      <c r="CK330" s="1">
        <v>-0.5</v>
      </c>
      <c r="CL330" s="1">
        <v>-0.2</v>
      </c>
      <c r="CM330" s="1">
        <v>63</v>
      </c>
      <c r="CN330" s="1">
        <v>25.6</v>
      </c>
      <c r="CO330" s="1">
        <v>327</v>
      </c>
      <c r="EB330" s="1">
        <v>48.3</v>
      </c>
      <c r="EC330" s="1">
        <v>1.07</v>
      </c>
      <c r="ED330" s="1">
        <v>13.4</v>
      </c>
      <c r="EE330" s="1">
        <v>9.19</v>
      </c>
      <c r="EG330" s="1">
        <v>14</v>
      </c>
      <c r="EI330" s="1">
        <v>12.6</v>
      </c>
      <c r="EJ330" s="1">
        <v>0.26</v>
      </c>
      <c r="EK330" s="1">
        <v>7.13</v>
      </c>
      <c r="EL330" s="1">
        <v>0.30000000000000004</v>
      </c>
      <c r="EM330" s="1">
        <v>2.99</v>
      </c>
      <c r="EN330" s="1">
        <v>0.08</v>
      </c>
    </row>
    <row r="331" spans="1:144" ht="14.25">
      <c r="A331" s="1" t="s">
        <v>903</v>
      </c>
      <c r="B331" s="1" t="s">
        <v>904</v>
      </c>
      <c r="C331" s="1">
        <v>603036</v>
      </c>
      <c r="D331" s="1">
        <v>7291584</v>
      </c>
      <c r="E331" s="1">
        <v>603038</v>
      </c>
      <c r="F331" s="1">
        <v>7291547</v>
      </c>
      <c r="G331" s="1">
        <v>205.65</v>
      </c>
      <c r="H331" s="2" t="s">
        <v>880</v>
      </c>
      <c r="I331" s="35">
        <v>65</v>
      </c>
      <c r="J331" s="35">
        <v>65.25</v>
      </c>
      <c r="K331" s="1">
        <f t="shared" si="5"/>
        <v>0.25</v>
      </c>
      <c r="L331" s="1">
        <v>177</v>
      </c>
      <c r="M331" s="1">
        <v>55</v>
      </c>
      <c r="N331" s="1">
        <v>127.6</v>
      </c>
      <c r="O331" s="2" t="s">
        <v>892</v>
      </c>
      <c r="P331" s="1" t="s">
        <v>173</v>
      </c>
      <c r="Q331" s="36" t="s">
        <v>789</v>
      </c>
      <c r="R331" s="36" t="s">
        <v>175</v>
      </c>
      <c r="S331" s="1">
        <v>48.97</v>
      </c>
      <c r="T331" s="1">
        <v>0.32</v>
      </c>
      <c r="U331" s="1">
        <v>8.56</v>
      </c>
      <c r="V331" s="1">
        <v>9.56</v>
      </c>
      <c r="W331" s="1">
        <v>0.22</v>
      </c>
      <c r="X331" s="1">
        <v>22.73</v>
      </c>
      <c r="Y331" s="1">
        <v>9.35</v>
      </c>
      <c r="Z331" s="1">
        <v>0.04</v>
      </c>
      <c r="AA331" s="1">
        <v>0.24</v>
      </c>
      <c r="AB331" s="1">
        <v>0.01</v>
      </c>
      <c r="AC331" s="1">
        <v>-10</v>
      </c>
      <c r="AD331" s="1">
        <v>32</v>
      </c>
      <c r="AE331" s="1">
        <v>-30</v>
      </c>
      <c r="AF331" s="1">
        <v>-30</v>
      </c>
      <c r="AG331" s="1">
        <v>40</v>
      </c>
      <c r="AH331" s="1">
        <v>2136</v>
      </c>
      <c r="AI331" s="1">
        <v>-20</v>
      </c>
      <c r="AJ331" s="1">
        <v>12</v>
      </c>
      <c r="AK331" s="1">
        <v>-30</v>
      </c>
      <c r="AL331" s="1">
        <v>-10</v>
      </c>
      <c r="AM331" s="1">
        <v>-10</v>
      </c>
      <c r="AN331" s="1">
        <v>889</v>
      </c>
      <c r="AO331" s="1">
        <v>13</v>
      </c>
      <c r="AP331" s="1">
        <v>-10</v>
      </c>
      <c r="AQ331" s="1">
        <v>350</v>
      </c>
      <c r="AR331" s="1">
        <v>-50</v>
      </c>
      <c r="AS331" s="1">
        <v>-20</v>
      </c>
      <c r="AT331" s="1">
        <v>-30</v>
      </c>
      <c r="AU331" s="1">
        <v>28</v>
      </c>
      <c r="AV331" s="1">
        <v>-10</v>
      </c>
      <c r="AW331" s="1">
        <v>-10</v>
      </c>
      <c r="AX331" s="1">
        <v>141</v>
      </c>
      <c r="AY331" s="1">
        <v>-10</v>
      </c>
      <c r="AZ331" s="1">
        <v>73</v>
      </c>
      <c r="BA331" s="1">
        <v>18</v>
      </c>
      <c r="BB331" s="1">
        <v>1.09</v>
      </c>
      <c r="BD331" s="1">
        <v>4.77</v>
      </c>
      <c r="BF331" s="1">
        <v>1.1400000000000001</v>
      </c>
      <c r="BG331" s="1">
        <v>0.66</v>
      </c>
      <c r="BH331" s="1">
        <v>0.26</v>
      </c>
      <c r="BI331" s="1">
        <v>1.09</v>
      </c>
      <c r="BK331" s="1">
        <v>0.24</v>
      </c>
      <c r="BL331" s="1">
        <v>1.55</v>
      </c>
      <c r="BM331" s="1">
        <v>0.12</v>
      </c>
      <c r="BO331" s="1">
        <v>2.93</v>
      </c>
      <c r="BP331" s="1">
        <v>0.73</v>
      </c>
      <c r="BR331" s="1">
        <v>28</v>
      </c>
      <c r="BS331" s="1">
        <v>0.9</v>
      </c>
      <c r="BU331" s="1">
        <v>0.19</v>
      </c>
      <c r="BV331" s="1">
        <v>0.64</v>
      </c>
      <c r="BW331" s="1">
        <v>0.12</v>
      </c>
      <c r="BX331" s="1">
        <v>-0.2</v>
      </c>
      <c r="BZ331" s="1">
        <v>7.4</v>
      </c>
      <c r="CA331" s="1">
        <v>0.79</v>
      </c>
      <c r="CC331" s="1">
        <v>-20</v>
      </c>
      <c r="CE331" s="1">
        <v>350</v>
      </c>
      <c r="CF331" s="1">
        <v>1.55</v>
      </c>
      <c r="CG331" s="1">
        <v>4.77</v>
      </c>
      <c r="CI331" s="1">
        <v>-10</v>
      </c>
      <c r="CJ331" s="1">
        <v>28</v>
      </c>
      <c r="CK331" s="1">
        <v>0.64</v>
      </c>
      <c r="CL331" s="1">
        <v>-0.2</v>
      </c>
      <c r="CM331" s="1">
        <v>18</v>
      </c>
      <c r="CN331" s="1">
        <v>7.4</v>
      </c>
      <c r="CO331" s="1">
        <v>141</v>
      </c>
      <c r="EB331" s="1">
        <v>44.8</v>
      </c>
      <c r="EC331" s="1">
        <v>0.29</v>
      </c>
      <c r="ED331" s="1">
        <v>7.83</v>
      </c>
      <c r="EE331" s="1">
        <v>8.55</v>
      </c>
      <c r="EG331" s="1">
        <v>9.72</v>
      </c>
      <c r="EI331" s="1">
        <v>8.75</v>
      </c>
      <c r="EJ331" s="1">
        <v>0.2</v>
      </c>
      <c r="EK331" s="1">
        <v>20.8</v>
      </c>
      <c r="EL331" s="1">
        <v>0.04</v>
      </c>
      <c r="EM331" s="1">
        <v>0.22</v>
      </c>
      <c r="EN331" s="1">
        <v>0.01</v>
      </c>
    </row>
    <row r="332" spans="1:144" ht="14.25">
      <c r="A332" s="1" t="s">
        <v>905</v>
      </c>
      <c r="B332" s="1" t="s">
        <v>906</v>
      </c>
      <c r="C332" s="1">
        <v>603036</v>
      </c>
      <c r="D332" s="1">
        <v>7291584</v>
      </c>
      <c r="E332" s="1">
        <v>603038</v>
      </c>
      <c r="F332" s="1">
        <v>7291544</v>
      </c>
      <c r="G332" s="1">
        <v>201.91</v>
      </c>
      <c r="H332" s="2" t="s">
        <v>880</v>
      </c>
      <c r="I332" s="35">
        <v>69.6</v>
      </c>
      <c r="J332" s="35">
        <v>69.8</v>
      </c>
      <c r="K332" s="1">
        <f t="shared" si="5"/>
        <v>0.20000000000000284</v>
      </c>
      <c r="L332" s="1">
        <v>177</v>
      </c>
      <c r="M332" s="1">
        <v>55</v>
      </c>
      <c r="N332" s="1">
        <v>127.6</v>
      </c>
      <c r="O332" s="2" t="s">
        <v>907</v>
      </c>
      <c r="P332" s="1" t="s">
        <v>173</v>
      </c>
      <c r="Q332" s="36" t="s">
        <v>200</v>
      </c>
      <c r="R332" s="36" t="s">
        <v>201</v>
      </c>
      <c r="S332" s="1">
        <v>48.91</v>
      </c>
      <c r="T332" s="1">
        <v>0.7</v>
      </c>
      <c r="U332" s="1">
        <v>12.74</v>
      </c>
      <c r="V332" s="1">
        <v>12.14</v>
      </c>
      <c r="W332" s="1">
        <v>0.22</v>
      </c>
      <c r="X332" s="1">
        <v>12.95</v>
      </c>
      <c r="Y332" s="1">
        <v>9.88</v>
      </c>
      <c r="Z332" s="1">
        <v>0.63</v>
      </c>
      <c r="AA332" s="1">
        <v>1.8</v>
      </c>
      <c r="AB332" s="1">
        <v>0.04</v>
      </c>
      <c r="AC332" s="1">
        <v>-10</v>
      </c>
      <c r="AD332" s="1">
        <v>163</v>
      </c>
      <c r="AE332" s="1">
        <v>-30</v>
      </c>
      <c r="AF332" s="1">
        <v>-30</v>
      </c>
      <c r="AG332" s="1">
        <v>90</v>
      </c>
      <c r="AH332" s="1">
        <v>549</v>
      </c>
      <c r="AI332" s="1">
        <v>52</v>
      </c>
      <c r="AJ332" s="1">
        <v>17</v>
      </c>
      <c r="AK332" s="1">
        <v>-30</v>
      </c>
      <c r="AL332" s="1">
        <v>1</v>
      </c>
      <c r="AM332" s="1">
        <v>-10</v>
      </c>
      <c r="AN332" s="1">
        <v>360</v>
      </c>
      <c r="AO332" s="1">
        <v>12</v>
      </c>
      <c r="AP332" s="1">
        <v>26</v>
      </c>
      <c r="AQ332" s="1">
        <v>50</v>
      </c>
      <c r="AR332" s="1">
        <v>-50</v>
      </c>
      <c r="AS332" s="1">
        <v>-20</v>
      </c>
      <c r="AT332" s="1">
        <v>1</v>
      </c>
      <c r="AU332" s="1">
        <v>120</v>
      </c>
      <c r="AV332" s="1">
        <v>-10</v>
      </c>
      <c r="AW332" s="1">
        <v>-10</v>
      </c>
      <c r="AX332" s="1">
        <v>245</v>
      </c>
      <c r="AY332" s="1">
        <v>-10</v>
      </c>
      <c r="AZ332" s="1">
        <v>102</v>
      </c>
      <c r="BA332" s="1">
        <v>36</v>
      </c>
      <c r="BB332" s="1">
        <v>1.07</v>
      </c>
      <c r="BD332" s="1">
        <v>5.04</v>
      </c>
      <c r="BF332" s="1">
        <v>2.72</v>
      </c>
      <c r="BG332" s="1">
        <v>1.57</v>
      </c>
      <c r="BH332" s="1">
        <v>0.49</v>
      </c>
      <c r="BI332" s="1">
        <v>1.9500000000000002</v>
      </c>
      <c r="BK332" s="1">
        <v>0.55</v>
      </c>
      <c r="BL332" s="1">
        <v>1.71</v>
      </c>
      <c r="BM332" s="1">
        <v>0.26</v>
      </c>
      <c r="BO332" s="1">
        <v>4.36</v>
      </c>
      <c r="BP332" s="1">
        <v>0.83</v>
      </c>
      <c r="BR332" s="1">
        <v>42.7</v>
      </c>
      <c r="BS332" s="1">
        <v>1.4</v>
      </c>
      <c r="BU332" s="1">
        <v>0.39</v>
      </c>
      <c r="BV332" s="1">
        <v>-0.5</v>
      </c>
      <c r="BW332" s="1">
        <v>0.25</v>
      </c>
      <c r="BX332" s="1">
        <v>-0.2</v>
      </c>
      <c r="BZ332" s="1">
        <v>16.9</v>
      </c>
      <c r="CA332" s="1">
        <v>1.8</v>
      </c>
      <c r="CC332" s="1">
        <v>52</v>
      </c>
      <c r="CE332" s="1">
        <v>50</v>
      </c>
      <c r="CF332" s="1">
        <v>1.71</v>
      </c>
      <c r="CG332" s="1">
        <v>5.04</v>
      </c>
      <c r="CI332" s="1">
        <v>26</v>
      </c>
      <c r="CJ332" s="1">
        <v>42.7</v>
      </c>
      <c r="CK332" s="1">
        <v>-0.5</v>
      </c>
      <c r="CL332" s="1">
        <v>-0.2</v>
      </c>
      <c r="CM332" s="1">
        <v>36</v>
      </c>
      <c r="CN332" s="1">
        <v>16.9</v>
      </c>
      <c r="CO332" s="1">
        <v>245</v>
      </c>
      <c r="EB332" s="1">
        <v>45.7</v>
      </c>
      <c r="EC332" s="1">
        <v>0.65</v>
      </c>
      <c r="ED332" s="1">
        <v>11.9</v>
      </c>
      <c r="EE332" s="1">
        <v>9.23</v>
      </c>
      <c r="EG332" s="1">
        <v>12.6</v>
      </c>
      <c r="EI332" s="1">
        <v>11.34</v>
      </c>
      <c r="EJ332" s="1">
        <v>0.21</v>
      </c>
      <c r="EK332" s="1">
        <v>12.1</v>
      </c>
      <c r="EL332" s="1">
        <v>0.59</v>
      </c>
      <c r="EM332" s="1">
        <v>1.6800000000000002</v>
      </c>
      <c r="EN332" s="1">
        <v>0.04</v>
      </c>
    </row>
    <row r="333" spans="1:144" ht="14.25">
      <c r="A333" s="1" t="s">
        <v>908</v>
      </c>
      <c r="B333" s="1" t="s">
        <v>909</v>
      </c>
      <c r="C333" s="1">
        <v>603036</v>
      </c>
      <c r="D333" s="1">
        <v>7291584</v>
      </c>
      <c r="E333" s="1">
        <v>603038</v>
      </c>
      <c r="F333" s="1">
        <v>7291538</v>
      </c>
      <c r="G333" s="1">
        <v>193.63</v>
      </c>
      <c r="H333" s="2" t="s">
        <v>880</v>
      </c>
      <c r="I333" s="35">
        <v>79.7</v>
      </c>
      <c r="J333" s="35">
        <v>79.9</v>
      </c>
      <c r="K333" s="1">
        <f t="shared" si="5"/>
        <v>0.20000000000000284</v>
      </c>
      <c r="L333" s="1">
        <v>177</v>
      </c>
      <c r="M333" s="1">
        <v>55</v>
      </c>
      <c r="N333" s="1">
        <v>127.6</v>
      </c>
      <c r="O333" s="2" t="s">
        <v>884</v>
      </c>
      <c r="P333" s="1" t="s">
        <v>173</v>
      </c>
      <c r="Q333" s="36" t="s">
        <v>192</v>
      </c>
      <c r="R333" s="36" t="s">
        <v>226</v>
      </c>
      <c r="S333" s="1">
        <v>67.4</v>
      </c>
      <c r="T333" s="1">
        <v>0.5</v>
      </c>
      <c r="U333" s="1">
        <v>15.79</v>
      </c>
      <c r="V333" s="1">
        <v>3.95</v>
      </c>
      <c r="W333" s="1">
        <v>0.06</v>
      </c>
      <c r="X333" s="1">
        <v>1.91</v>
      </c>
      <c r="Y333" s="1">
        <v>3.94</v>
      </c>
      <c r="Z333" s="1">
        <v>2.07</v>
      </c>
      <c r="AA333" s="1">
        <v>4.24</v>
      </c>
      <c r="AB333" s="1">
        <v>0.14</v>
      </c>
      <c r="AC333" s="1">
        <v>-10</v>
      </c>
      <c r="AD333" s="1">
        <v>350</v>
      </c>
      <c r="AE333" s="1">
        <v>-30</v>
      </c>
      <c r="AF333" s="1">
        <v>-30</v>
      </c>
      <c r="AG333" s="1">
        <v>170</v>
      </c>
      <c r="AH333" s="1">
        <v>52</v>
      </c>
      <c r="AI333" s="1">
        <v>-20</v>
      </c>
      <c r="AJ333" s="1">
        <v>22</v>
      </c>
      <c r="AK333" s="1">
        <v>-30</v>
      </c>
      <c r="AL333" s="1">
        <v>3</v>
      </c>
      <c r="AM333" s="1">
        <v>-10</v>
      </c>
      <c r="AN333" s="1">
        <v>22</v>
      </c>
      <c r="AO333" s="1">
        <v>26</v>
      </c>
      <c r="AP333" s="1">
        <v>88</v>
      </c>
      <c r="AQ333" s="1">
        <v>-100</v>
      </c>
      <c r="AR333" s="1">
        <v>-50</v>
      </c>
      <c r="AS333" s="1">
        <v>-20</v>
      </c>
      <c r="AT333" s="1">
        <v>-30</v>
      </c>
      <c r="AU333" s="1">
        <v>310</v>
      </c>
      <c r="AV333" s="1">
        <v>-10</v>
      </c>
      <c r="AW333" s="1">
        <v>-10</v>
      </c>
      <c r="AX333" s="1">
        <v>88</v>
      </c>
      <c r="AY333" s="1">
        <v>-10</v>
      </c>
      <c r="AZ333" s="1">
        <v>45</v>
      </c>
      <c r="BA333" s="1">
        <v>144</v>
      </c>
      <c r="BB333" s="1">
        <v>1.01</v>
      </c>
      <c r="BD333" s="1">
        <v>35.1</v>
      </c>
      <c r="BF333" s="1">
        <v>1.55</v>
      </c>
      <c r="BG333" s="1">
        <v>0.9</v>
      </c>
      <c r="BH333" s="1">
        <v>0.64</v>
      </c>
      <c r="BI333" s="1">
        <v>2.14</v>
      </c>
      <c r="BK333" s="1">
        <v>0.31</v>
      </c>
      <c r="BL333" s="1">
        <v>18</v>
      </c>
      <c r="BM333" s="1">
        <v>0.14</v>
      </c>
      <c r="BO333" s="1">
        <v>14.1</v>
      </c>
      <c r="BP333" s="1">
        <v>3.97</v>
      </c>
      <c r="BR333" s="1">
        <v>8.72</v>
      </c>
      <c r="BS333" s="1">
        <v>2.51</v>
      </c>
      <c r="BU333" s="1">
        <v>0.32</v>
      </c>
      <c r="BV333" s="1">
        <v>5.25</v>
      </c>
      <c r="BW333" s="1">
        <v>0.13</v>
      </c>
      <c r="BX333" s="1">
        <v>1.52</v>
      </c>
      <c r="BZ333" s="1">
        <v>10</v>
      </c>
      <c r="CA333" s="1">
        <v>0.87</v>
      </c>
      <c r="CC333" s="1">
        <v>-20</v>
      </c>
      <c r="CE333" s="1">
        <v>-100</v>
      </c>
      <c r="CF333" s="1">
        <v>18</v>
      </c>
      <c r="CG333" s="1">
        <v>35.1</v>
      </c>
      <c r="CI333" s="1">
        <v>88</v>
      </c>
      <c r="CJ333" s="1">
        <v>8.72</v>
      </c>
      <c r="CK333" s="1">
        <v>5.25</v>
      </c>
      <c r="CL333" s="1">
        <v>1.52</v>
      </c>
      <c r="CM333" s="1">
        <v>144</v>
      </c>
      <c r="CN333" s="1">
        <v>10</v>
      </c>
      <c r="CO333" s="1">
        <v>88</v>
      </c>
      <c r="EB333" s="1">
        <v>66.6</v>
      </c>
      <c r="EC333" s="1">
        <v>0.49</v>
      </c>
      <c r="ED333" s="1">
        <v>15.6</v>
      </c>
      <c r="EE333" s="1">
        <v>3.89</v>
      </c>
      <c r="EG333" s="1">
        <v>4.33</v>
      </c>
      <c r="EI333" s="1">
        <v>3.9</v>
      </c>
      <c r="EJ333" s="1">
        <v>0.06</v>
      </c>
      <c r="EK333" s="1">
        <v>1.89</v>
      </c>
      <c r="EL333" s="1">
        <v>2.05</v>
      </c>
      <c r="EM333" s="1">
        <v>4.19</v>
      </c>
      <c r="EN333" s="1">
        <v>0.14</v>
      </c>
    </row>
    <row r="334" spans="1:131" ht="14.25">
      <c r="A334" s="1" t="s">
        <v>910</v>
      </c>
      <c r="B334" s="1" t="s">
        <v>911</v>
      </c>
      <c r="C334" s="1">
        <v>603036</v>
      </c>
      <c r="D334" s="1">
        <v>7291584</v>
      </c>
      <c r="E334" s="1">
        <v>603039</v>
      </c>
      <c r="F334" s="1">
        <v>7291532</v>
      </c>
      <c r="G334" s="1">
        <v>184.87</v>
      </c>
      <c r="H334" s="2" t="s">
        <v>880</v>
      </c>
      <c r="I334" s="35">
        <v>90</v>
      </c>
      <c r="J334" s="35">
        <v>91</v>
      </c>
      <c r="K334" s="1">
        <f t="shared" si="5"/>
        <v>1</v>
      </c>
      <c r="L334" s="1">
        <v>177</v>
      </c>
      <c r="M334" s="1">
        <v>55</v>
      </c>
      <c r="N334" s="1">
        <v>127.6</v>
      </c>
      <c r="O334" s="2" t="s">
        <v>912</v>
      </c>
      <c r="P334" s="1" t="s">
        <v>173</v>
      </c>
      <c r="Q334" s="36"/>
      <c r="R334" s="36" t="s">
        <v>237</v>
      </c>
      <c r="CC334" s="1">
        <v>242</v>
      </c>
      <c r="CD334" s="1">
        <v>-1</v>
      </c>
      <c r="CE334" s="1">
        <v>461</v>
      </c>
      <c r="CH334" s="1">
        <v>8</v>
      </c>
      <c r="CS334" s="1">
        <v>-1</v>
      </c>
      <c r="CT334" s="1">
        <v>-1</v>
      </c>
      <c r="CU334" s="1">
        <v>-1</v>
      </c>
      <c r="CV334" s="1">
        <v>-1</v>
      </c>
      <c r="CW334" s="1">
        <v>13400</v>
      </c>
      <c r="CX334" s="1">
        <v>-10</v>
      </c>
      <c r="CY334" s="1">
        <v>4</v>
      </c>
      <c r="CZ334" s="1">
        <v>93</v>
      </c>
      <c r="DA334" s="1">
        <v>0.2</v>
      </c>
      <c r="DB334" s="1">
        <v>5240</v>
      </c>
      <c r="DC334" s="1">
        <v>-1</v>
      </c>
      <c r="DD334" s="1">
        <v>8</v>
      </c>
      <c r="DE334" s="1">
        <v>15</v>
      </c>
      <c r="DF334" s="1">
        <v>242</v>
      </c>
      <c r="DG334" s="1">
        <v>16700</v>
      </c>
      <c r="DH334" s="1">
        <v>7360</v>
      </c>
      <c r="DI334" s="1">
        <v>11</v>
      </c>
      <c r="DJ334" s="1">
        <v>22</v>
      </c>
      <c r="DK334" s="1">
        <v>7400</v>
      </c>
      <c r="DL334" s="1">
        <v>268</v>
      </c>
      <c r="DM334" s="1">
        <v>-2</v>
      </c>
      <c r="DN334" s="1">
        <v>1150</v>
      </c>
      <c r="DO334" s="1">
        <v>12</v>
      </c>
      <c r="DP334" s="1">
        <v>253</v>
      </c>
      <c r="DQ334" s="1">
        <v>13</v>
      </c>
      <c r="DR334" s="1">
        <v>461</v>
      </c>
      <c r="DS334" s="1">
        <v>-20</v>
      </c>
      <c r="DT334" s="1">
        <v>2.2</v>
      </c>
      <c r="DU334" s="1">
        <v>434</v>
      </c>
      <c r="DV334" s="1">
        <v>24</v>
      </c>
      <c r="DW334" s="1">
        <v>12</v>
      </c>
      <c r="DX334" s="1">
        <v>1120</v>
      </c>
      <c r="DY334" s="1">
        <v>23</v>
      </c>
      <c r="DZ334" s="1">
        <v>9.5</v>
      </c>
      <c r="EA334" s="1">
        <v>30</v>
      </c>
    </row>
    <row r="335" spans="1:131" ht="14.25">
      <c r="A335" s="1" t="s">
        <v>913</v>
      </c>
      <c r="B335" s="1" t="s">
        <v>914</v>
      </c>
      <c r="C335" s="1">
        <v>603036</v>
      </c>
      <c r="D335" s="1">
        <v>7291584</v>
      </c>
      <c r="E335" s="1">
        <v>603039</v>
      </c>
      <c r="F335" s="1">
        <v>7291532</v>
      </c>
      <c r="G335" s="1">
        <v>184.05</v>
      </c>
      <c r="H335" s="2" t="s">
        <v>880</v>
      </c>
      <c r="I335" s="35">
        <v>91</v>
      </c>
      <c r="J335" s="35">
        <v>92</v>
      </c>
      <c r="K335" s="1">
        <f t="shared" si="5"/>
        <v>1</v>
      </c>
      <c r="L335" s="1">
        <v>177</v>
      </c>
      <c r="M335" s="1">
        <v>55</v>
      </c>
      <c r="N335" s="1">
        <v>127.6</v>
      </c>
      <c r="O335" s="2" t="s">
        <v>912</v>
      </c>
      <c r="P335" s="1" t="s">
        <v>173</v>
      </c>
      <c r="Q335" s="36"/>
      <c r="R335" s="36" t="s">
        <v>237</v>
      </c>
      <c r="CC335" s="1">
        <v>77</v>
      </c>
      <c r="CD335" s="1">
        <v>-1</v>
      </c>
      <c r="CE335" s="1">
        <v>1090</v>
      </c>
      <c r="CH335" s="1">
        <v>12</v>
      </c>
      <c r="CS335" s="1">
        <v>-1</v>
      </c>
      <c r="CT335" s="1">
        <v>-1</v>
      </c>
      <c r="CU335" s="1">
        <v>-1</v>
      </c>
      <c r="CV335" s="1">
        <v>-1</v>
      </c>
      <c r="CW335" s="1">
        <v>13300</v>
      </c>
      <c r="CX335" s="1">
        <v>-10</v>
      </c>
      <c r="CY335" s="1">
        <v>5</v>
      </c>
      <c r="CZ335" s="1">
        <v>101</v>
      </c>
      <c r="DA335" s="1">
        <v>0.1</v>
      </c>
      <c r="DB335" s="1">
        <v>5040</v>
      </c>
      <c r="DC335" s="1">
        <v>-1</v>
      </c>
      <c r="DD335" s="1">
        <v>12</v>
      </c>
      <c r="DE335" s="1">
        <v>17</v>
      </c>
      <c r="DF335" s="1">
        <v>77</v>
      </c>
      <c r="DG335" s="1">
        <v>17500</v>
      </c>
      <c r="DH335" s="1">
        <v>7520</v>
      </c>
      <c r="DI335" s="1">
        <v>16</v>
      </c>
      <c r="DJ335" s="1">
        <v>20</v>
      </c>
      <c r="DK335" s="1">
        <v>6850</v>
      </c>
      <c r="DL335" s="1">
        <v>246</v>
      </c>
      <c r="DM335" s="1">
        <v>0.8</v>
      </c>
      <c r="DN335" s="1">
        <v>1090</v>
      </c>
      <c r="DO335" s="1">
        <v>18</v>
      </c>
      <c r="DP335" s="1">
        <v>269</v>
      </c>
      <c r="DQ335" s="1">
        <v>14</v>
      </c>
      <c r="DR335" s="1">
        <v>1090</v>
      </c>
      <c r="DS335" s="1">
        <v>-20</v>
      </c>
      <c r="DT335" s="1">
        <v>2.5</v>
      </c>
      <c r="DU335" s="1">
        <v>437</v>
      </c>
      <c r="DV335" s="1">
        <v>32</v>
      </c>
      <c r="DW335" s="1">
        <v>17</v>
      </c>
      <c r="DX335" s="1">
        <v>1180</v>
      </c>
      <c r="DY335" s="1">
        <v>25</v>
      </c>
      <c r="DZ335" s="1">
        <v>9.6</v>
      </c>
      <c r="EA335" s="1">
        <v>27</v>
      </c>
    </row>
    <row r="336" spans="1:144" ht="14.25">
      <c r="A336" s="1" t="s">
        <v>915</v>
      </c>
      <c r="B336" s="1" t="s">
        <v>916</v>
      </c>
      <c r="C336" s="1">
        <v>603036</v>
      </c>
      <c r="D336" s="1">
        <v>7291584</v>
      </c>
      <c r="E336" s="1">
        <v>603039</v>
      </c>
      <c r="F336" s="1">
        <v>7291525</v>
      </c>
      <c r="G336" s="1">
        <v>174.79</v>
      </c>
      <c r="H336" s="2" t="s">
        <v>880</v>
      </c>
      <c r="I336" s="35">
        <v>102.7</v>
      </c>
      <c r="J336" s="35">
        <v>102.9</v>
      </c>
      <c r="K336" s="1">
        <f t="shared" si="5"/>
        <v>0.20000000000000284</v>
      </c>
      <c r="L336" s="1">
        <v>177</v>
      </c>
      <c r="M336" s="1">
        <v>55</v>
      </c>
      <c r="N336" s="1">
        <v>127.6</v>
      </c>
      <c r="O336" s="2" t="s">
        <v>917</v>
      </c>
      <c r="P336" s="1" t="s">
        <v>173</v>
      </c>
      <c r="Q336" s="36" t="s">
        <v>863</v>
      </c>
      <c r="R336" s="36" t="s">
        <v>201</v>
      </c>
      <c r="S336" s="1">
        <v>55.42</v>
      </c>
      <c r="T336" s="1">
        <v>0.54</v>
      </c>
      <c r="U336" s="1">
        <v>12.3</v>
      </c>
      <c r="V336" s="1">
        <v>8.51</v>
      </c>
      <c r="W336" s="1">
        <v>0.16</v>
      </c>
      <c r="X336" s="1">
        <v>11.99</v>
      </c>
      <c r="Y336" s="1">
        <v>7.25</v>
      </c>
      <c r="Z336" s="1">
        <v>1.69</v>
      </c>
      <c r="AA336" s="1">
        <v>2.05</v>
      </c>
      <c r="AB336" s="1">
        <v>0.09</v>
      </c>
      <c r="AC336" s="1">
        <v>-10</v>
      </c>
      <c r="AD336" s="1">
        <v>267</v>
      </c>
      <c r="AE336" s="1">
        <v>-30</v>
      </c>
      <c r="AF336" s="1">
        <v>-30</v>
      </c>
      <c r="AG336" s="1">
        <v>110</v>
      </c>
      <c r="AH336" s="1">
        <v>1148</v>
      </c>
      <c r="AI336" s="1">
        <v>47</v>
      </c>
      <c r="AJ336" s="1">
        <v>15</v>
      </c>
      <c r="AK336" s="1">
        <v>-30</v>
      </c>
      <c r="AL336" s="1">
        <v>-10</v>
      </c>
      <c r="AM336" s="1">
        <v>-10</v>
      </c>
      <c r="AN336" s="1">
        <v>392</v>
      </c>
      <c r="AO336" s="1">
        <v>14</v>
      </c>
      <c r="AP336" s="1">
        <v>71</v>
      </c>
      <c r="AQ336" s="1">
        <v>290</v>
      </c>
      <c r="AR336" s="1">
        <v>-50</v>
      </c>
      <c r="AS336" s="1">
        <v>-20</v>
      </c>
      <c r="AT336" s="1">
        <v>-30</v>
      </c>
      <c r="AU336" s="1">
        <v>165</v>
      </c>
      <c r="AV336" s="1">
        <v>-10</v>
      </c>
      <c r="AW336" s="1">
        <v>-10</v>
      </c>
      <c r="AX336" s="1">
        <v>164</v>
      </c>
      <c r="AY336" s="1">
        <v>-10</v>
      </c>
      <c r="AZ336" s="1">
        <v>79</v>
      </c>
      <c r="BA336" s="1">
        <v>80</v>
      </c>
      <c r="BB336" s="1">
        <v>1.05</v>
      </c>
      <c r="BD336" s="1">
        <v>24.6</v>
      </c>
      <c r="BF336" s="1">
        <v>2.12</v>
      </c>
      <c r="BG336" s="1">
        <v>1.15</v>
      </c>
      <c r="BH336" s="1">
        <v>0.5700000000000001</v>
      </c>
      <c r="BI336" s="1">
        <v>2.19</v>
      </c>
      <c r="BK336" s="1">
        <v>0.37</v>
      </c>
      <c r="BL336" s="1">
        <v>12.3</v>
      </c>
      <c r="BM336" s="1">
        <v>0.16</v>
      </c>
      <c r="BO336" s="1">
        <v>10.4</v>
      </c>
      <c r="BP336" s="1">
        <v>2.82</v>
      </c>
      <c r="BR336" s="1">
        <v>24.4</v>
      </c>
      <c r="BS336" s="1">
        <v>2.01</v>
      </c>
      <c r="BU336" s="1">
        <v>0.34</v>
      </c>
      <c r="BV336" s="1">
        <v>2.94</v>
      </c>
      <c r="BW336" s="1">
        <v>0.17</v>
      </c>
      <c r="BX336" s="1">
        <v>0.65</v>
      </c>
      <c r="BZ336" s="1">
        <v>12.2</v>
      </c>
      <c r="CA336" s="1">
        <v>1.1400000000000001</v>
      </c>
      <c r="CC336" s="1">
        <v>47</v>
      </c>
      <c r="CE336" s="1">
        <v>290</v>
      </c>
      <c r="CF336" s="1">
        <v>12.3</v>
      </c>
      <c r="CG336" s="1">
        <v>24.6</v>
      </c>
      <c r="CI336" s="1">
        <v>71</v>
      </c>
      <c r="CJ336" s="1">
        <v>24.4</v>
      </c>
      <c r="CK336" s="1">
        <v>2.94</v>
      </c>
      <c r="CL336" s="1">
        <v>0.65</v>
      </c>
      <c r="CM336" s="1">
        <v>80</v>
      </c>
      <c r="CN336" s="1">
        <v>12.2</v>
      </c>
      <c r="CO336" s="1">
        <v>164</v>
      </c>
      <c r="EB336" s="1">
        <v>52.7</v>
      </c>
      <c r="EC336" s="1">
        <v>0.51</v>
      </c>
      <c r="ED336" s="1">
        <v>11.7</v>
      </c>
      <c r="EE336" s="1">
        <v>6.89</v>
      </c>
      <c r="EG336" s="1">
        <v>8.99</v>
      </c>
      <c r="EI336" s="1">
        <v>8.09</v>
      </c>
      <c r="EJ336" s="1">
        <v>0.15</v>
      </c>
      <c r="EK336" s="1">
        <v>11.4</v>
      </c>
      <c r="EL336" s="1">
        <v>1.61</v>
      </c>
      <c r="EM336" s="1">
        <v>1.9500000000000002</v>
      </c>
      <c r="EN336" s="1">
        <v>0.09</v>
      </c>
    </row>
    <row r="337" spans="1:144" ht="14.25">
      <c r="A337" s="1" t="s">
        <v>918</v>
      </c>
      <c r="B337" s="1" t="s">
        <v>919</v>
      </c>
      <c r="C337" s="1">
        <v>603036</v>
      </c>
      <c r="D337" s="1">
        <v>7291584</v>
      </c>
      <c r="E337" s="1">
        <v>603039</v>
      </c>
      <c r="F337" s="1">
        <v>7291519</v>
      </c>
      <c r="G337" s="1">
        <v>165.37</v>
      </c>
      <c r="H337" s="2" t="s">
        <v>880</v>
      </c>
      <c r="I337" s="35">
        <v>114.2</v>
      </c>
      <c r="J337" s="35">
        <v>114.4</v>
      </c>
      <c r="K337" s="1">
        <f t="shared" si="5"/>
        <v>0.20000000000000284</v>
      </c>
      <c r="L337" s="1">
        <v>177</v>
      </c>
      <c r="M337" s="1">
        <v>55</v>
      </c>
      <c r="N337" s="1">
        <v>127.6</v>
      </c>
      <c r="O337" s="2" t="s">
        <v>884</v>
      </c>
      <c r="P337" s="1" t="s">
        <v>173</v>
      </c>
      <c r="Q337" s="36" t="s">
        <v>192</v>
      </c>
      <c r="R337" s="36" t="s">
        <v>226</v>
      </c>
      <c r="S337" s="1">
        <v>68.85</v>
      </c>
      <c r="T337" s="1">
        <v>0.44</v>
      </c>
      <c r="U337" s="1">
        <v>15.02</v>
      </c>
      <c r="V337" s="1">
        <v>3.78</v>
      </c>
      <c r="W337" s="1">
        <v>0.07</v>
      </c>
      <c r="X337" s="1">
        <v>1.79</v>
      </c>
      <c r="Y337" s="1">
        <v>3.9</v>
      </c>
      <c r="Z337" s="1">
        <v>1.86</v>
      </c>
      <c r="AA337" s="1">
        <v>4.15</v>
      </c>
      <c r="AB337" s="1">
        <v>0.12</v>
      </c>
      <c r="AC337" s="1">
        <v>-10</v>
      </c>
      <c r="AD337" s="1">
        <v>405</v>
      </c>
      <c r="AE337" s="1">
        <v>-30</v>
      </c>
      <c r="AF337" s="1">
        <v>-30</v>
      </c>
      <c r="AG337" s="1">
        <v>80</v>
      </c>
      <c r="AH337" s="1">
        <v>46</v>
      </c>
      <c r="AI337" s="1">
        <v>-20</v>
      </c>
      <c r="AJ337" s="1">
        <v>30</v>
      </c>
      <c r="AK337" s="1">
        <v>-30</v>
      </c>
      <c r="AL337" s="1">
        <v>1</v>
      </c>
      <c r="AM337" s="1">
        <v>-10</v>
      </c>
      <c r="AN337" s="1">
        <v>21</v>
      </c>
      <c r="AO337" s="1">
        <v>29</v>
      </c>
      <c r="AP337" s="1">
        <v>72</v>
      </c>
      <c r="AQ337" s="1">
        <v>160</v>
      </c>
      <c r="AR337" s="1">
        <v>-50</v>
      </c>
      <c r="AS337" s="1">
        <v>-20</v>
      </c>
      <c r="AT337" s="1">
        <v>-30</v>
      </c>
      <c r="AU337" s="1">
        <v>303</v>
      </c>
      <c r="AV337" s="1">
        <v>-10</v>
      </c>
      <c r="AW337" s="1">
        <v>-10</v>
      </c>
      <c r="AX337" s="1">
        <v>76</v>
      </c>
      <c r="AY337" s="1">
        <v>-10</v>
      </c>
      <c r="AZ337" s="1">
        <v>61</v>
      </c>
      <c r="BA337" s="1">
        <v>124</v>
      </c>
      <c r="BB337" s="1">
        <v>1.01</v>
      </c>
      <c r="BD337" s="1">
        <v>33.6</v>
      </c>
      <c r="BF337" s="1">
        <v>1.6800000000000002</v>
      </c>
      <c r="BG337" s="1">
        <v>0.87</v>
      </c>
      <c r="BH337" s="1">
        <v>0.5700000000000001</v>
      </c>
      <c r="BI337" s="1">
        <v>2.23</v>
      </c>
      <c r="BK337" s="1">
        <v>0.32</v>
      </c>
      <c r="BL337" s="1">
        <v>17.7</v>
      </c>
      <c r="BM337" s="1">
        <v>0.15</v>
      </c>
      <c r="BO337" s="1">
        <v>12.9</v>
      </c>
      <c r="BP337" s="1">
        <v>3.62</v>
      </c>
      <c r="BR337" s="1">
        <v>8.16</v>
      </c>
      <c r="BS337" s="1">
        <v>2.42</v>
      </c>
      <c r="BU337" s="1">
        <v>0.30000000000000004</v>
      </c>
      <c r="BV337" s="1">
        <v>6.15</v>
      </c>
      <c r="BW337" s="1">
        <v>0.13</v>
      </c>
      <c r="BX337" s="1">
        <v>1.78</v>
      </c>
      <c r="BZ337" s="1">
        <v>10</v>
      </c>
      <c r="CA337" s="1">
        <v>0.94</v>
      </c>
      <c r="CC337" s="1">
        <v>-20</v>
      </c>
      <c r="CE337" s="1">
        <v>160</v>
      </c>
      <c r="CF337" s="1">
        <v>17.7</v>
      </c>
      <c r="CG337" s="1">
        <v>33.6</v>
      </c>
      <c r="CI337" s="1">
        <v>72</v>
      </c>
      <c r="CJ337" s="1">
        <v>8.16</v>
      </c>
      <c r="CK337" s="1">
        <v>6.15</v>
      </c>
      <c r="CL337" s="1">
        <v>1.78</v>
      </c>
      <c r="CM337" s="1">
        <v>124</v>
      </c>
      <c r="CN337" s="1">
        <v>10</v>
      </c>
      <c r="CO337" s="1">
        <v>76</v>
      </c>
      <c r="EB337" s="1">
        <v>68.3</v>
      </c>
      <c r="EC337" s="1">
        <v>0.44</v>
      </c>
      <c r="ED337" s="1">
        <v>14.9</v>
      </c>
      <c r="EE337" s="1">
        <v>3.87</v>
      </c>
      <c r="EG337" s="1">
        <v>4.17</v>
      </c>
      <c r="EI337" s="1">
        <v>3.75</v>
      </c>
      <c r="EJ337" s="1">
        <v>0.07</v>
      </c>
      <c r="EK337" s="1">
        <v>1.78</v>
      </c>
      <c r="EL337" s="1">
        <v>1.85</v>
      </c>
      <c r="EM337" s="1">
        <v>4.12</v>
      </c>
      <c r="EN337" s="1">
        <v>0.12</v>
      </c>
    </row>
    <row r="338" spans="1:144" ht="14.25">
      <c r="A338" s="1" t="s">
        <v>920</v>
      </c>
      <c r="B338" s="1" t="s">
        <v>921</v>
      </c>
      <c r="C338" s="1">
        <v>603035</v>
      </c>
      <c r="D338" s="1">
        <v>7291653</v>
      </c>
      <c r="E338" s="1">
        <v>603036</v>
      </c>
      <c r="F338" s="1">
        <v>7291642</v>
      </c>
      <c r="G338" s="1">
        <v>242.74</v>
      </c>
      <c r="H338" s="2" t="s">
        <v>922</v>
      </c>
      <c r="I338" s="35">
        <v>18.5</v>
      </c>
      <c r="J338" s="35">
        <v>18.75</v>
      </c>
      <c r="K338" s="1">
        <f t="shared" si="5"/>
        <v>0.25</v>
      </c>
      <c r="L338" s="1">
        <v>177</v>
      </c>
      <c r="M338" s="1">
        <v>55</v>
      </c>
      <c r="N338" s="1">
        <v>139.7</v>
      </c>
      <c r="O338" s="2" t="s">
        <v>923</v>
      </c>
      <c r="P338" s="1" t="s">
        <v>173</v>
      </c>
      <c r="Q338" s="36" t="s">
        <v>192</v>
      </c>
      <c r="R338" s="36" t="s">
        <v>218</v>
      </c>
      <c r="S338" s="1">
        <v>65.35</v>
      </c>
      <c r="T338" s="1">
        <v>0.69</v>
      </c>
      <c r="U338" s="1">
        <v>14.89</v>
      </c>
      <c r="V338" s="1">
        <v>5.17</v>
      </c>
      <c r="W338" s="1">
        <v>0.1</v>
      </c>
      <c r="X338" s="1">
        <v>3.2</v>
      </c>
      <c r="Y338" s="1">
        <v>5.34</v>
      </c>
      <c r="Z338" s="1">
        <v>2.43</v>
      </c>
      <c r="AA338" s="1">
        <v>2.66</v>
      </c>
      <c r="AB338" s="1">
        <v>0.16</v>
      </c>
      <c r="AC338" s="1">
        <v>-10</v>
      </c>
      <c r="AD338" s="1">
        <v>638</v>
      </c>
      <c r="AE338" s="1">
        <v>-30</v>
      </c>
      <c r="AF338" s="1">
        <v>-30</v>
      </c>
      <c r="AG338" s="1">
        <v>131</v>
      </c>
      <c r="AH338" s="1">
        <v>141</v>
      </c>
      <c r="AI338" s="1">
        <v>38</v>
      </c>
      <c r="AJ338" s="1">
        <v>24</v>
      </c>
      <c r="AK338" s="1">
        <v>-30</v>
      </c>
      <c r="AL338" s="1">
        <v>-10</v>
      </c>
      <c r="AM338" s="1">
        <v>10</v>
      </c>
      <c r="AN338" s="1">
        <v>52</v>
      </c>
      <c r="AO338" s="1">
        <v>47</v>
      </c>
      <c r="AP338" s="1">
        <v>80</v>
      </c>
      <c r="AQ338" s="1">
        <v>20</v>
      </c>
      <c r="AR338" s="1">
        <v>-50</v>
      </c>
      <c r="AS338" s="1">
        <v>-20</v>
      </c>
      <c r="AT338" s="1">
        <v>-30</v>
      </c>
      <c r="AU338" s="1">
        <v>329</v>
      </c>
      <c r="AV338" s="1">
        <v>-10</v>
      </c>
      <c r="AW338" s="1">
        <v>-10</v>
      </c>
      <c r="AX338" s="1">
        <v>124</v>
      </c>
      <c r="AY338" s="1">
        <v>-10</v>
      </c>
      <c r="AZ338" s="1">
        <v>81</v>
      </c>
      <c r="BA338" s="1">
        <v>205</v>
      </c>
      <c r="BB338" s="1">
        <v>1.01</v>
      </c>
      <c r="BD338" s="1">
        <v>72.6</v>
      </c>
      <c r="BF338" s="1">
        <v>3.25</v>
      </c>
      <c r="BG338" s="1">
        <v>1.65</v>
      </c>
      <c r="BH338" s="1">
        <v>1.05</v>
      </c>
      <c r="BI338" s="1">
        <v>4.4</v>
      </c>
      <c r="BK338" s="1">
        <v>0.5700000000000001</v>
      </c>
      <c r="BL338" s="1">
        <v>37.8</v>
      </c>
      <c r="BM338" s="1">
        <v>0.25</v>
      </c>
      <c r="BO338" s="1">
        <v>27</v>
      </c>
      <c r="BP338" s="1">
        <v>7.83</v>
      </c>
      <c r="BR338" s="1">
        <v>13.6</v>
      </c>
      <c r="BS338" s="1">
        <v>4.53</v>
      </c>
      <c r="BU338" s="1">
        <v>0.58</v>
      </c>
      <c r="BV338" s="1">
        <v>12.47</v>
      </c>
      <c r="BW338" s="1">
        <v>0.25</v>
      </c>
      <c r="BX338" s="1">
        <v>2.44</v>
      </c>
      <c r="BZ338" s="1">
        <v>17.5</v>
      </c>
      <c r="CA338" s="1">
        <v>1.45</v>
      </c>
      <c r="CC338" s="1">
        <v>38</v>
      </c>
      <c r="CE338" s="1">
        <v>20</v>
      </c>
      <c r="CF338" s="1">
        <v>37.8</v>
      </c>
      <c r="CG338" s="1">
        <v>72.6</v>
      </c>
      <c r="CI338" s="1">
        <v>80</v>
      </c>
      <c r="CJ338" s="1">
        <v>13.6</v>
      </c>
      <c r="CK338" s="1">
        <v>12.47</v>
      </c>
      <c r="CL338" s="1">
        <v>2.44</v>
      </c>
      <c r="CM338" s="1">
        <v>205</v>
      </c>
      <c r="CN338" s="1">
        <v>17.5</v>
      </c>
      <c r="CO338" s="1">
        <v>124</v>
      </c>
      <c r="EB338" s="1">
        <v>64.5</v>
      </c>
      <c r="EC338" s="1">
        <v>0.68</v>
      </c>
      <c r="ED338" s="1">
        <v>14.7</v>
      </c>
      <c r="EE338" s="1">
        <v>5.27</v>
      </c>
      <c r="EG338" s="1">
        <v>5.67</v>
      </c>
      <c r="EI338" s="1">
        <v>5.1</v>
      </c>
      <c r="EJ338" s="1">
        <v>0.1</v>
      </c>
      <c r="EK338" s="1">
        <v>3.16</v>
      </c>
      <c r="EL338" s="1">
        <v>2.4</v>
      </c>
      <c r="EM338" s="1">
        <v>2.63</v>
      </c>
      <c r="EN338" s="1">
        <v>0.16</v>
      </c>
    </row>
    <row r="339" spans="1:144" ht="14.25">
      <c r="A339" s="1" t="s">
        <v>924</v>
      </c>
      <c r="B339" s="1" t="s">
        <v>925</v>
      </c>
      <c r="C339" s="1">
        <v>603035</v>
      </c>
      <c r="D339" s="1">
        <v>7291653</v>
      </c>
      <c r="E339" s="1">
        <v>603036</v>
      </c>
      <c r="F339" s="1">
        <v>7291640</v>
      </c>
      <c r="G339" s="1">
        <v>239.45</v>
      </c>
      <c r="H339" s="2" t="s">
        <v>922</v>
      </c>
      <c r="I339" s="35">
        <v>22.55</v>
      </c>
      <c r="J339" s="35">
        <v>22.75</v>
      </c>
      <c r="K339" s="1">
        <f t="shared" si="5"/>
        <v>0.1999999999999993</v>
      </c>
      <c r="L339" s="1">
        <v>177</v>
      </c>
      <c r="M339" s="1">
        <v>55</v>
      </c>
      <c r="N339" s="1">
        <v>139.7</v>
      </c>
      <c r="O339" s="2" t="s">
        <v>923</v>
      </c>
      <c r="P339" s="1" t="s">
        <v>173</v>
      </c>
      <c r="Q339" s="36" t="s">
        <v>192</v>
      </c>
      <c r="R339" s="36" t="s">
        <v>231</v>
      </c>
      <c r="S339" s="1">
        <v>73.68</v>
      </c>
      <c r="T339" s="1">
        <v>0.28</v>
      </c>
      <c r="U339" s="1">
        <v>13.79</v>
      </c>
      <c r="V339" s="1">
        <v>2.02</v>
      </c>
      <c r="W339" s="1">
        <v>0.03</v>
      </c>
      <c r="X339" s="1">
        <v>0.43</v>
      </c>
      <c r="Y339" s="1">
        <v>1.43</v>
      </c>
      <c r="Z339" s="1">
        <v>4.94</v>
      </c>
      <c r="AA339" s="1">
        <v>3.32</v>
      </c>
      <c r="AB339" s="1">
        <v>0.07</v>
      </c>
      <c r="AC339" s="1">
        <v>-10</v>
      </c>
      <c r="AD339" s="1">
        <v>1532</v>
      </c>
      <c r="AE339" s="1">
        <v>-30</v>
      </c>
      <c r="AF339" s="1">
        <v>-30</v>
      </c>
      <c r="AG339" s="1">
        <v>74</v>
      </c>
      <c r="AH339" s="1">
        <v>16</v>
      </c>
      <c r="AI339" s="1">
        <v>-20</v>
      </c>
      <c r="AJ339" s="1">
        <v>22</v>
      </c>
      <c r="AK339" s="1">
        <v>-30</v>
      </c>
      <c r="AL339" s="1">
        <v>-10</v>
      </c>
      <c r="AM339" s="1">
        <v>-10</v>
      </c>
      <c r="AN339" s="1">
        <v>6</v>
      </c>
      <c r="AO339" s="1">
        <v>44</v>
      </c>
      <c r="AP339" s="1">
        <v>91</v>
      </c>
      <c r="AQ339" s="1">
        <v>10</v>
      </c>
      <c r="AR339" s="1">
        <v>-50</v>
      </c>
      <c r="AS339" s="1">
        <v>-20</v>
      </c>
      <c r="AT339" s="1">
        <v>-30</v>
      </c>
      <c r="AU339" s="1">
        <v>254</v>
      </c>
      <c r="AV339" s="1">
        <v>-10</v>
      </c>
      <c r="AW339" s="1">
        <v>-10</v>
      </c>
      <c r="AX339" s="1">
        <v>30</v>
      </c>
      <c r="AY339" s="1">
        <v>-10</v>
      </c>
      <c r="AZ339" s="1">
        <v>38</v>
      </c>
      <c r="BA339" s="1">
        <v>270</v>
      </c>
      <c r="BB339" s="1">
        <v>1.01</v>
      </c>
      <c r="BD339" s="1">
        <v>142</v>
      </c>
      <c r="BF339" s="1">
        <v>2.17</v>
      </c>
      <c r="BG339" s="1">
        <v>1</v>
      </c>
      <c r="BH339" s="1">
        <v>0.69</v>
      </c>
      <c r="BI339" s="1">
        <v>4.69</v>
      </c>
      <c r="BK339" s="1">
        <v>0.39</v>
      </c>
      <c r="BL339" s="1">
        <v>74.4</v>
      </c>
      <c r="BM339" s="1">
        <v>0.15</v>
      </c>
      <c r="BO339" s="1">
        <v>46.6</v>
      </c>
      <c r="BP339" s="1">
        <v>14.8</v>
      </c>
      <c r="BR339" s="1">
        <v>3.84</v>
      </c>
      <c r="BS339" s="1">
        <v>6.48</v>
      </c>
      <c r="BU339" s="1">
        <v>0.53</v>
      </c>
      <c r="BV339" s="1">
        <v>17.94</v>
      </c>
      <c r="BW339" s="1">
        <v>0.16</v>
      </c>
      <c r="BX339" s="1">
        <v>0.93</v>
      </c>
      <c r="BZ339" s="1">
        <v>11</v>
      </c>
      <c r="CA339" s="1">
        <v>0.94</v>
      </c>
      <c r="CC339" s="1">
        <v>-20</v>
      </c>
      <c r="CE339" s="1">
        <v>10</v>
      </c>
      <c r="CF339" s="1">
        <v>74.4</v>
      </c>
      <c r="CG339" s="1">
        <v>142</v>
      </c>
      <c r="CI339" s="1">
        <v>91</v>
      </c>
      <c r="CJ339" s="1">
        <v>3.84</v>
      </c>
      <c r="CK339" s="1">
        <v>17.94</v>
      </c>
      <c r="CL339" s="1">
        <v>0.93</v>
      </c>
      <c r="CM339" s="1">
        <v>270</v>
      </c>
      <c r="CN339" s="1">
        <v>11</v>
      </c>
      <c r="CO339" s="1">
        <v>30</v>
      </c>
      <c r="EB339" s="1">
        <v>73.2</v>
      </c>
      <c r="EC339" s="1">
        <v>0.28</v>
      </c>
      <c r="ED339" s="1">
        <v>13.7</v>
      </c>
      <c r="EE339" s="1">
        <v>1.42</v>
      </c>
      <c r="EG339" s="1">
        <v>2.23</v>
      </c>
      <c r="EI339" s="1">
        <v>2.01</v>
      </c>
      <c r="EJ339" s="1">
        <v>0.03</v>
      </c>
      <c r="EK339" s="1">
        <v>0.43</v>
      </c>
      <c r="EL339" s="1">
        <v>4.91</v>
      </c>
      <c r="EM339" s="1">
        <v>3.3</v>
      </c>
      <c r="EN339" s="1">
        <v>0.07</v>
      </c>
    </row>
    <row r="340" spans="1:144" ht="14.25">
      <c r="A340" s="1" t="s">
        <v>926</v>
      </c>
      <c r="B340" s="1" t="s">
        <v>927</v>
      </c>
      <c r="C340" s="1">
        <v>603035</v>
      </c>
      <c r="D340" s="1">
        <v>7291653</v>
      </c>
      <c r="E340" s="1">
        <v>603037</v>
      </c>
      <c r="F340" s="1">
        <v>7291622</v>
      </c>
      <c r="G340" s="1">
        <v>214.18</v>
      </c>
      <c r="H340" s="2" t="s">
        <v>922</v>
      </c>
      <c r="I340" s="35">
        <v>53.4</v>
      </c>
      <c r="J340" s="35">
        <v>53.6</v>
      </c>
      <c r="K340" s="1">
        <f t="shared" si="5"/>
        <v>0.20000000000000284</v>
      </c>
      <c r="L340" s="1">
        <v>177</v>
      </c>
      <c r="M340" s="1">
        <v>55</v>
      </c>
      <c r="N340" s="1">
        <v>139.7</v>
      </c>
      <c r="O340" s="2" t="s">
        <v>236</v>
      </c>
      <c r="P340" s="1" t="s">
        <v>173</v>
      </c>
      <c r="Q340" s="36" t="s">
        <v>212</v>
      </c>
      <c r="R340" s="36" t="s">
        <v>242</v>
      </c>
      <c r="S340" s="1">
        <v>50.34</v>
      </c>
      <c r="T340" s="1">
        <v>0.91</v>
      </c>
      <c r="U340" s="1">
        <v>14.62</v>
      </c>
      <c r="V340" s="1">
        <v>12.22</v>
      </c>
      <c r="W340" s="1">
        <v>0.2</v>
      </c>
      <c r="X340" s="1">
        <v>8.42</v>
      </c>
      <c r="Y340" s="1">
        <v>9.73</v>
      </c>
      <c r="Z340" s="1">
        <v>0.43</v>
      </c>
      <c r="AA340" s="1">
        <v>3.05</v>
      </c>
      <c r="AB340" s="1">
        <v>0.07</v>
      </c>
      <c r="AC340" s="1">
        <v>-10</v>
      </c>
      <c r="AD340" s="1">
        <v>184</v>
      </c>
      <c r="AE340" s="1">
        <v>-30</v>
      </c>
      <c r="AF340" s="1">
        <v>-30</v>
      </c>
      <c r="AG340" s="1">
        <v>158</v>
      </c>
      <c r="AH340" s="1">
        <v>256</v>
      </c>
      <c r="AI340" s="1">
        <v>140</v>
      </c>
      <c r="AJ340" s="1">
        <v>18</v>
      </c>
      <c r="AK340" s="1">
        <v>-30</v>
      </c>
      <c r="AL340" s="1">
        <v>-10</v>
      </c>
      <c r="AM340" s="1">
        <v>-10</v>
      </c>
      <c r="AN340" s="1">
        <v>138</v>
      </c>
      <c r="AO340" s="1">
        <v>14</v>
      </c>
      <c r="AP340" s="1">
        <v>19</v>
      </c>
      <c r="AQ340" s="1">
        <v>310</v>
      </c>
      <c r="AR340" s="1">
        <v>-50</v>
      </c>
      <c r="AS340" s="1">
        <v>-20</v>
      </c>
      <c r="AT340" s="1">
        <v>1</v>
      </c>
      <c r="AU340" s="1">
        <v>165</v>
      </c>
      <c r="AV340" s="1">
        <v>-10</v>
      </c>
      <c r="AW340" s="1">
        <v>-10</v>
      </c>
      <c r="AX340" s="1">
        <v>300</v>
      </c>
      <c r="AY340" s="1">
        <v>-10</v>
      </c>
      <c r="AZ340" s="1">
        <v>100</v>
      </c>
      <c r="BA340" s="1">
        <v>48</v>
      </c>
      <c r="BB340" s="1">
        <v>1.04</v>
      </c>
      <c r="BD340" s="1">
        <v>6.74</v>
      </c>
      <c r="BF340" s="1">
        <v>3.2</v>
      </c>
      <c r="BG340" s="1">
        <v>1.99</v>
      </c>
      <c r="BH340" s="1">
        <v>0.67</v>
      </c>
      <c r="BI340" s="1">
        <v>2.67</v>
      </c>
      <c r="BK340" s="1">
        <v>0.67</v>
      </c>
      <c r="BL340" s="1">
        <v>3.05</v>
      </c>
      <c r="BM340" s="1">
        <v>0.31</v>
      </c>
      <c r="BO340" s="1">
        <v>5.24</v>
      </c>
      <c r="BP340" s="1">
        <v>1.07</v>
      </c>
      <c r="BR340" s="1">
        <v>42.4</v>
      </c>
      <c r="BS340" s="1">
        <v>1.9</v>
      </c>
      <c r="BU340" s="1">
        <v>0.5</v>
      </c>
      <c r="BV340" s="1">
        <v>-0.5</v>
      </c>
      <c r="BW340" s="1">
        <v>0.33</v>
      </c>
      <c r="BX340" s="1">
        <v>-0.2</v>
      </c>
      <c r="BZ340" s="1">
        <v>20</v>
      </c>
      <c r="CA340" s="1">
        <v>2.09</v>
      </c>
      <c r="CC340" s="1">
        <v>140</v>
      </c>
      <c r="CE340" s="1">
        <v>310</v>
      </c>
      <c r="CF340" s="1">
        <v>3.05</v>
      </c>
      <c r="CG340" s="1">
        <v>6.74</v>
      </c>
      <c r="CI340" s="1">
        <v>19</v>
      </c>
      <c r="CJ340" s="1">
        <v>42.4</v>
      </c>
      <c r="CK340" s="1">
        <v>-0.5</v>
      </c>
      <c r="CL340" s="1">
        <v>-0.2</v>
      </c>
      <c r="CM340" s="1">
        <v>48</v>
      </c>
      <c r="CN340" s="1">
        <v>20</v>
      </c>
      <c r="CO340" s="1">
        <v>300</v>
      </c>
      <c r="EB340" s="1">
        <v>48.2</v>
      </c>
      <c r="EC340" s="1">
        <v>0.87</v>
      </c>
      <c r="ED340" s="1">
        <v>14</v>
      </c>
      <c r="EE340" s="1">
        <v>9.32</v>
      </c>
      <c r="EG340" s="1">
        <v>13</v>
      </c>
      <c r="EI340" s="1">
        <v>11.7</v>
      </c>
      <c r="EJ340" s="1">
        <v>0.19</v>
      </c>
      <c r="EK340" s="1">
        <v>8.06</v>
      </c>
      <c r="EL340" s="1">
        <v>0.41</v>
      </c>
      <c r="EM340" s="1">
        <v>2.92</v>
      </c>
      <c r="EN340" s="1">
        <v>0.07</v>
      </c>
    </row>
    <row r="341" spans="1:144" ht="14.25">
      <c r="A341" s="1" t="s">
        <v>928</v>
      </c>
      <c r="B341" s="1" t="s">
        <v>929</v>
      </c>
      <c r="C341" s="1">
        <v>603035</v>
      </c>
      <c r="D341" s="1">
        <v>7291653</v>
      </c>
      <c r="E341" s="1">
        <v>603037</v>
      </c>
      <c r="F341" s="1">
        <v>7291609</v>
      </c>
      <c r="G341" s="1">
        <v>194.76</v>
      </c>
      <c r="H341" s="2" t="s">
        <v>922</v>
      </c>
      <c r="I341" s="35">
        <v>77.1</v>
      </c>
      <c r="J341" s="35">
        <v>77.3</v>
      </c>
      <c r="K341" s="1">
        <f t="shared" si="5"/>
        <v>0.20000000000000284</v>
      </c>
      <c r="L341" s="1">
        <v>177</v>
      </c>
      <c r="M341" s="1">
        <v>55</v>
      </c>
      <c r="N341" s="1">
        <v>139.7</v>
      </c>
      <c r="O341" s="2" t="s">
        <v>229</v>
      </c>
      <c r="P341" s="1" t="s">
        <v>173</v>
      </c>
      <c r="Q341" s="36" t="s">
        <v>889</v>
      </c>
      <c r="R341" s="36" t="s">
        <v>231</v>
      </c>
      <c r="S341" s="1">
        <v>74.4</v>
      </c>
      <c r="T341" s="1">
        <v>0.27</v>
      </c>
      <c r="U341" s="1">
        <v>13.67</v>
      </c>
      <c r="V341" s="1">
        <v>1.67</v>
      </c>
      <c r="W341" s="1">
        <v>0.04</v>
      </c>
      <c r="X341" s="1">
        <v>0.61</v>
      </c>
      <c r="Y341" s="1">
        <v>2.73</v>
      </c>
      <c r="Z341" s="1">
        <v>1.83</v>
      </c>
      <c r="AA341" s="1">
        <v>4.71</v>
      </c>
      <c r="AB341" s="1">
        <v>0.06</v>
      </c>
      <c r="AC341" s="1">
        <v>-10</v>
      </c>
      <c r="AD341" s="1">
        <v>671</v>
      </c>
      <c r="AE341" s="1">
        <v>-30</v>
      </c>
      <c r="AF341" s="1">
        <v>-30</v>
      </c>
      <c r="AG341" s="1">
        <v>158</v>
      </c>
      <c r="AH341" s="1">
        <v>23</v>
      </c>
      <c r="AI341" s="1">
        <v>-20</v>
      </c>
      <c r="AJ341" s="1">
        <v>22</v>
      </c>
      <c r="AK341" s="1">
        <v>-30</v>
      </c>
      <c r="AL341" s="1">
        <v>-10</v>
      </c>
      <c r="AM341" s="1">
        <v>-10</v>
      </c>
      <c r="AN341" s="1">
        <v>10</v>
      </c>
      <c r="AO341" s="1">
        <v>20</v>
      </c>
      <c r="AP341" s="1">
        <v>39</v>
      </c>
      <c r="AQ341" s="1">
        <v>50</v>
      </c>
      <c r="AR341" s="1">
        <v>-50</v>
      </c>
      <c r="AS341" s="1">
        <v>-20</v>
      </c>
      <c r="AT341" s="1">
        <v>-30</v>
      </c>
      <c r="AU341" s="1">
        <v>218</v>
      </c>
      <c r="AV341" s="1">
        <v>-10</v>
      </c>
      <c r="AW341" s="1">
        <v>-10</v>
      </c>
      <c r="AX341" s="1">
        <v>32</v>
      </c>
      <c r="AY341" s="1">
        <v>-10</v>
      </c>
      <c r="AZ341" s="1">
        <v>17</v>
      </c>
      <c r="BA341" s="1">
        <v>235</v>
      </c>
      <c r="BB341" s="1">
        <v>1.01</v>
      </c>
      <c r="BD341" s="1">
        <v>108</v>
      </c>
      <c r="BF341" s="1">
        <v>2.14</v>
      </c>
      <c r="BG341" s="1">
        <v>1.15</v>
      </c>
      <c r="BH341" s="1">
        <v>0.62</v>
      </c>
      <c r="BI341" s="1">
        <v>4.04</v>
      </c>
      <c r="BK341" s="1">
        <v>0.39</v>
      </c>
      <c r="BL341" s="1">
        <v>56</v>
      </c>
      <c r="BM341" s="1">
        <v>0.18</v>
      </c>
      <c r="BO341" s="1">
        <v>35.4</v>
      </c>
      <c r="BP341" s="1">
        <v>11.4</v>
      </c>
      <c r="BR341" s="1">
        <v>4.19</v>
      </c>
      <c r="BS341" s="1">
        <v>5.3</v>
      </c>
      <c r="BU341" s="1">
        <v>0.5</v>
      </c>
      <c r="BV341" s="1">
        <v>16.15</v>
      </c>
      <c r="BW341" s="1">
        <v>0.17</v>
      </c>
      <c r="BX341" s="1">
        <v>0.9</v>
      </c>
      <c r="BZ341" s="1">
        <v>11.7</v>
      </c>
      <c r="CA341" s="1">
        <v>1.08</v>
      </c>
      <c r="CC341" s="1">
        <v>-20</v>
      </c>
      <c r="CE341" s="1">
        <v>50</v>
      </c>
      <c r="CF341" s="1">
        <v>56</v>
      </c>
      <c r="CG341" s="1">
        <v>108</v>
      </c>
      <c r="CI341" s="1">
        <v>39</v>
      </c>
      <c r="CJ341" s="1">
        <v>4.19</v>
      </c>
      <c r="CK341" s="1">
        <v>16.15</v>
      </c>
      <c r="CL341" s="1">
        <v>0.9</v>
      </c>
      <c r="CM341" s="1">
        <v>235</v>
      </c>
      <c r="CN341" s="1">
        <v>11.7</v>
      </c>
      <c r="CO341" s="1">
        <v>32</v>
      </c>
      <c r="EB341" s="1">
        <v>74</v>
      </c>
      <c r="EC341" s="1">
        <v>0.27</v>
      </c>
      <c r="ED341" s="1">
        <v>13.6</v>
      </c>
      <c r="EE341" s="1">
        <v>2.72</v>
      </c>
      <c r="EG341" s="1">
        <v>1.84</v>
      </c>
      <c r="EI341" s="1">
        <v>1.66</v>
      </c>
      <c r="EJ341" s="1">
        <v>0.04</v>
      </c>
      <c r="EK341" s="1">
        <v>0.61</v>
      </c>
      <c r="EL341" s="1">
        <v>1.82</v>
      </c>
      <c r="EM341" s="1">
        <v>4.68</v>
      </c>
      <c r="EN341" s="1">
        <v>0.06</v>
      </c>
    </row>
    <row r="342" spans="1:144" ht="14.25">
      <c r="A342" s="1" t="s">
        <v>930</v>
      </c>
      <c r="B342" s="1" t="s">
        <v>931</v>
      </c>
      <c r="C342" s="1">
        <v>603035</v>
      </c>
      <c r="D342" s="1">
        <v>7291653</v>
      </c>
      <c r="E342" s="1">
        <v>603037</v>
      </c>
      <c r="F342" s="1">
        <v>7291608</v>
      </c>
      <c r="G342" s="1">
        <v>193</v>
      </c>
      <c r="H342" s="2" t="s">
        <v>922</v>
      </c>
      <c r="I342" s="35">
        <v>79.25</v>
      </c>
      <c r="J342" s="35">
        <v>79.45</v>
      </c>
      <c r="K342" s="1">
        <f t="shared" si="5"/>
        <v>0.20000000000000284</v>
      </c>
      <c r="L342" s="1">
        <v>177</v>
      </c>
      <c r="M342" s="1">
        <v>55</v>
      </c>
      <c r="N342" s="1">
        <v>139.7</v>
      </c>
      <c r="O342" s="2" t="s">
        <v>236</v>
      </c>
      <c r="P342" s="1" t="s">
        <v>173</v>
      </c>
      <c r="Q342" s="36" t="s">
        <v>212</v>
      </c>
      <c r="R342" s="36" t="s">
        <v>242</v>
      </c>
      <c r="S342" s="1">
        <v>50.14</v>
      </c>
      <c r="T342" s="1">
        <v>0.68</v>
      </c>
      <c r="U342" s="1">
        <v>15.69</v>
      </c>
      <c r="V342" s="1">
        <v>10.43</v>
      </c>
      <c r="W342" s="1">
        <v>0.19</v>
      </c>
      <c r="X342" s="1">
        <v>9.4</v>
      </c>
      <c r="Y342" s="1">
        <v>10.74</v>
      </c>
      <c r="Z342" s="1">
        <v>0.51</v>
      </c>
      <c r="AA342" s="1">
        <v>2.17</v>
      </c>
      <c r="AB342" s="1">
        <v>0.05</v>
      </c>
      <c r="AC342" s="1">
        <v>-10</v>
      </c>
      <c r="AD342" s="1">
        <v>86</v>
      </c>
      <c r="AE342" s="1">
        <v>-30</v>
      </c>
      <c r="AF342" s="1">
        <v>-30</v>
      </c>
      <c r="AG342" s="1">
        <v>120</v>
      </c>
      <c r="AH342" s="1">
        <v>368</v>
      </c>
      <c r="AI342" s="1">
        <v>70</v>
      </c>
      <c r="AJ342" s="1">
        <v>19</v>
      </c>
      <c r="AK342" s="1">
        <v>-30</v>
      </c>
      <c r="AL342" s="1">
        <v>-10</v>
      </c>
      <c r="AM342" s="1">
        <v>-10</v>
      </c>
      <c r="AN342" s="1">
        <v>127</v>
      </c>
      <c r="AO342" s="1">
        <v>16</v>
      </c>
      <c r="AP342" s="1">
        <v>19</v>
      </c>
      <c r="AQ342" s="1">
        <v>260</v>
      </c>
      <c r="AR342" s="1">
        <v>-50</v>
      </c>
      <c r="AS342" s="1">
        <v>-20</v>
      </c>
      <c r="AT342" s="1">
        <v>-30</v>
      </c>
      <c r="AU342" s="1">
        <v>110</v>
      </c>
      <c r="AV342" s="1">
        <v>-10</v>
      </c>
      <c r="AW342" s="1">
        <v>-10</v>
      </c>
      <c r="AX342" s="1">
        <v>260</v>
      </c>
      <c r="AY342" s="1">
        <v>-10</v>
      </c>
      <c r="AZ342" s="1">
        <v>78</v>
      </c>
      <c r="BA342" s="1">
        <v>40</v>
      </c>
      <c r="BB342" s="1">
        <v>1.05</v>
      </c>
      <c r="BD342" s="1">
        <v>6.98</v>
      </c>
      <c r="BF342" s="1">
        <v>2.73</v>
      </c>
      <c r="BG342" s="1">
        <v>1.81</v>
      </c>
      <c r="BH342" s="1">
        <v>0.61</v>
      </c>
      <c r="BI342" s="1">
        <v>2.34</v>
      </c>
      <c r="BK342" s="1">
        <v>0.6000000000000001</v>
      </c>
      <c r="BL342" s="1">
        <v>3</v>
      </c>
      <c r="BM342" s="1">
        <v>0.25</v>
      </c>
      <c r="BO342" s="1">
        <v>5.07</v>
      </c>
      <c r="BP342" s="1">
        <v>1</v>
      </c>
      <c r="BR342" s="1">
        <v>48.2</v>
      </c>
      <c r="BS342" s="1">
        <v>1.5</v>
      </c>
      <c r="BU342" s="1">
        <v>0.41</v>
      </c>
      <c r="BV342" s="1">
        <v>0.7</v>
      </c>
      <c r="BW342" s="1">
        <v>0.28</v>
      </c>
      <c r="BX342" s="1">
        <v>-0.2</v>
      </c>
      <c r="BZ342" s="1">
        <v>17.8</v>
      </c>
      <c r="CA342" s="1">
        <v>1.79</v>
      </c>
      <c r="CC342" s="1">
        <v>70</v>
      </c>
      <c r="CE342" s="1">
        <v>260</v>
      </c>
      <c r="CF342" s="1">
        <v>3</v>
      </c>
      <c r="CG342" s="1">
        <v>6.98</v>
      </c>
      <c r="CI342" s="1">
        <v>19</v>
      </c>
      <c r="CJ342" s="1">
        <v>48.2</v>
      </c>
      <c r="CK342" s="1">
        <v>0.7</v>
      </c>
      <c r="CL342" s="1">
        <v>-0.2</v>
      </c>
      <c r="CM342" s="1">
        <v>40</v>
      </c>
      <c r="CN342" s="1">
        <v>17.8</v>
      </c>
      <c r="CO342" s="1">
        <v>260</v>
      </c>
      <c r="EB342" s="1">
        <v>47.6</v>
      </c>
      <c r="EC342" s="1">
        <v>0.65</v>
      </c>
      <c r="ED342" s="1">
        <v>14.9</v>
      </c>
      <c r="EE342" s="1">
        <v>10.2</v>
      </c>
      <c r="EG342" s="1">
        <v>11</v>
      </c>
      <c r="EI342" s="1">
        <v>9.9</v>
      </c>
      <c r="EJ342" s="1">
        <v>0.18</v>
      </c>
      <c r="EK342" s="1">
        <v>8.92</v>
      </c>
      <c r="EL342" s="1">
        <v>0.48</v>
      </c>
      <c r="EM342" s="1">
        <v>2.06</v>
      </c>
      <c r="EN342" s="1">
        <v>0.05</v>
      </c>
    </row>
    <row r="343" spans="1:144" ht="14.25">
      <c r="A343" s="1" t="s">
        <v>932</v>
      </c>
      <c r="B343" s="1" t="s">
        <v>933</v>
      </c>
      <c r="C343" s="1">
        <v>603035</v>
      </c>
      <c r="D343" s="1">
        <v>7291653</v>
      </c>
      <c r="E343" s="1">
        <v>603038</v>
      </c>
      <c r="F343" s="1">
        <v>7291605</v>
      </c>
      <c r="G343" s="1">
        <v>189.68</v>
      </c>
      <c r="H343" s="2" t="s">
        <v>922</v>
      </c>
      <c r="I343" s="35">
        <v>83.3</v>
      </c>
      <c r="J343" s="35">
        <v>83.5</v>
      </c>
      <c r="K343" s="1">
        <f t="shared" si="5"/>
        <v>0.20000000000000284</v>
      </c>
      <c r="L343" s="1">
        <v>177</v>
      </c>
      <c r="M343" s="1">
        <v>55</v>
      </c>
      <c r="N343" s="1">
        <v>139.7</v>
      </c>
      <c r="O343" s="2" t="s">
        <v>236</v>
      </c>
      <c r="P343" s="1" t="s">
        <v>173</v>
      </c>
      <c r="Q343" s="36" t="s">
        <v>192</v>
      </c>
      <c r="R343" s="36" t="s">
        <v>193</v>
      </c>
      <c r="S343" s="1">
        <v>64.24</v>
      </c>
      <c r="T343" s="1">
        <v>0.67</v>
      </c>
      <c r="U343" s="1">
        <v>14.49</v>
      </c>
      <c r="V343" s="1">
        <v>5.51</v>
      </c>
      <c r="W343" s="1">
        <v>0.1</v>
      </c>
      <c r="X343" s="1">
        <v>4.24</v>
      </c>
      <c r="Y343" s="1">
        <v>5.44</v>
      </c>
      <c r="Z343" s="1">
        <v>2.23</v>
      </c>
      <c r="AA343" s="1">
        <v>2.89</v>
      </c>
      <c r="AB343" s="1">
        <v>0.2</v>
      </c>
      <c r="AC343" s="1">
        <v>-10</v>
      </c>
      <c r="AD343" s="1">
        <v>679</v>
      </c>
      <c r="AE343" s="1">
        <v>-30</v>
      </c>
      <c r="AF343" s="1">
        <v>-30</v>
      </c>
      <c r="AG343" s="1">
        <v>256</v>
      </c>
      <c r="AH343" s="1">
        <v>225</v>
      </c>
      <c r="AI343" s="1">
        <v>-20</v>
      </c>
      <c r="AJ343" s="1">
        <v>21</v>
      </c>
      <c r="AK343" s="1">
        <v>-30</v>
      </c>
      <c r="AL343" s="1">
        <v>-10</v>
      </c>
      <c r="AM343" s="1">
        <v>-10</v>
      </c>
      <c r="AN343" s="1">
        <v>80</v>
      </c>
      <c r="AO343" s="1">
        <v>33</v>
      </c>
      <c r="AP343" s="1">
        <v>54</v>
      </c>
      <c r="AQ343" s="1">
        <v>30</v>
      </c>
      <c r="AR343" s="1">
        <v>-50</v>
      </c>
      <c r="AS343" s="1">
        <v>-20</v>
      </c>
      <c r="AT343" s="1">
        <v>-30</v>
      </c>
      <c r="AU343" s="1">
        <v>380</v>
      </c>
      <c r="AV343" s="1">
        <v>-10</v>
      </c>
      <c r="AW343" s="1">
        <v>-10</v>
      </c>
      <c r="AX343" s="1">
        <v>124</v>
      </c>
      <c r="AY343" s="1">
        <v>-10</v>
      </c>
      <c r="AZ343" s="1">
        <v>70</v>
      </c>
      <c r="BA343" s="1">
        <v>191</v>
      </c>
      <c r="BB343" s="1">
        <v>1.01</v>
      </c>
      <c r="BD343" s="1">
        <v>87.5</v>
      </c>
      <c r="BF343" s="1">
        <v>2.92</v>
      </c>
      <c r="BG343" s="1">
        <v>1.48</v>
      </c>
      <c r="BH343" s="1">
        <v>1.06</v>
      </c>
      <c r="BI343" s="1">
        <v>4.21</v>
      </c>
      <c r="BK343" s="1">
        <v>0.55</v>
      </c>
      <c r="BL343" s="1">
        <v>46.3</v>
      </c>
      <c r="BM343" s="1">
        <v>0.21</v>
      </c>
      <c r="BO343" s="1">
        <v>33.1</v>
      </c>
      <c r="BP343" s="1">
        <v>9.72</v>
      </c>
      <c r="BR343" s="1">
        <v>13.1</v>
      </c>
      <c r="BS343" s="1">
        <v>5.31</v>
      </c>
      <c r="BU343" s="1">
        <v>0.5700000000000001</v>
      </c>
      <c r="BV343" s="1">
        <v>12.29</v>
      </c>
      <c r="BW343" s="1">
        <v>0.21</v>
      </c>
      <c r="BX343" s="1">
        <v>2.36</v>
      </c>
      <c r="BZ343" s="1">
        <v>16.3</v>
      </c>
      <c r="CA343" s="1">
        <v>1.48</v>
      </c>
      <c r="CC343" s="1">
        <v>-20</v>
      </c>
      <c r="CE343" s="1">
        <v>30</v>
      </c>
      <c r="CF343" s="1">
        <v>46.3</v>
      </c>
      <c r="CG343" s="1">
        <v>87.5</v>
      </c>
      <c r="CI343" s="1">
        <v>54</v>
      </c>
      <c r="CJ343" s="1">
        <v>13.1</v>
      </c>
      <c r="CK343" s="1">
        <v>12.29</v>
      </c>
      <c r="CL343" s="1">
        <v>2.36</v>
      </c>
      <c r="CM343" s="1">
        <v>191</v>
      </c>
      <c r="CN343" s="1">
        <v>16.3</v>
      </c>
      <c r="CO343" s="1">
        <v>124</v>
      </c>
      <c r="EB343" s="1">
        <v>63.4</v>
      </c>
      <c r="EC343" s="1">
        <v>0.66</v>
      </c>
      <c r="ED343" s="1">
        <v>14.3</v>
      </c>
      <c r="EE343" s="1">
        <v>5.37</v>
      </c>
      <c r="EG343" s="1">
        <v>6.05</v>
      </c>
      <c r="EI343" s="1">
        <v>5.44</v>
      </c>
      <c r="EJ343" s="1">
        <v>0.1</v>
      </c>
      <c r="EK343" s="1">
        <v>4.18</v>
      </c>
      <c r="EL343" s="1">
        <v>2.2</v>
      </c>
      <c r="EM343" s="1">
        <v>2.85</v>
      </c>
      <c r="EN343" s="1">
        <v>0.2</v>
      </c>
    </row>
    <row r="344" spans="1:144" ht="14.25">
      <c r="A344" s="1" t="s">
        <v>934</v>
      </c>
      <c r="B344" s="1" t="s">
        <v>935</v>
      </c>
      <c r="C344" s="1">
        <v>603035</v>
      </c>
      <c r="D344" s="1">
        <v>7291653</v>
      </c>
      <c r="E344" s="1">
        <v>603038</v>
      </c>
      <c r="F344" s="1">
        <v>7291604</v>
      </c>
      <c r="G344" s="1">
        <v>187.98</v>
      </c>
      <c r="H344" s="2" t="s">
        <v>922</v>
      </c>
      <c r="I344" s="35">
        <v>85.35</v>
      </c>
      <c r="J344" s="35">
        <v>85.6</v>
      </c>
      <c r="K344" s="1">
        <f t="shared" si="5"/>
        <v>0.25</v>
      </c>
      <c r="L344" s="1">
        <v>177</v>
      </c>
      <c r="M344" s="1">
        <v>55</v>
      </c>
      <c r="N344" s="1">
        <v>139.7</v>
      </c>
      <c r="O344" s="2" t="s">
        <v>936</v>
      </c>
      <c r="P344" s="1" t="s">
        <v>173</v>
      </c>
      <c r="Q344" s="36" t="s">
        <v>212</v>
      </c>
      <c r="R344" s="36" t="s">
        <v>242</v>
      </c>
      <c r="S344" s="1">
        <v>48.64</v>
      </c>
      <c r="T344" s="1">
        <v>0.64</v>
      </c>
      <c r="U344" s="1">
        <v>13.71</v>
      </c>
      <c r="V344" s="1">
        <v>10.9</v>
      </c>
      <c r="W344" s="1">
        <v>0.28</v>
      </c>
      <c r="X344" s="1">
        <v>8.4</v>
      </c>
      <c r="Y344" s="1">
        <v>16.28</v>
      </c>
      <c r="Z344" s="1">
        <v>0.16</v>
      </c>
      <c r="AA344" s="1">
        <v>0.92</v>
      </c>
      <c r="AB344" s="1">
        <v>0.06</v>
      </c>
      <c r="AC344" s="1">
        <v>-10</v>
      </c>
      <c r="AD344" s="1">
        <v>52</v>
      </c>
      <c r="AE344" s="1">
        <v>-30</v>
      </c>
      <c r="AF344" s="1">
        <v>-30</v>
      </c>
      <c r="AG344" s="1">
        <v>228</v>
      </c>
      <c r="AH344" s="1">
        <v>549</v>
      </c>
      <c r="AI344" s="1">
        <v>27</v>
      </c>
      <c r="AJ344" s="1">
        <v>20</v>
      </c>
      <c r="AK344" s="1">
        <v>-30</v>
      </c>
      <c r="AL344" s="1">
        <v>-10</v>
      </c>
      <c r="AM344" s="1">
        <v>-10</v>
      </c>
      <c r="AN344" s="1">
        <v>213</v>
      </c>
      <c r="AO344" s="1">
        <v>16</v>
      </c>
      <c r="AP344" s="1">
        <v>2</v>
      </c>
      <c r="AQ344" s="1">
        <v>460</v>
      </c>
      <c r="AR344" s="1">
        <v>-50</v>
      </c>
      <c r="AS344" s="1">
        <v>-20</v>
      </c>
      <c r="AT344" s="1">
        <v>-30</v>
      </c>
      <c r="AU344" s="1">
        <v>223</v>
      </c>
      <c r="AV344" s="1">
        <v>-10</v>
      </c>
      <c r="AW344" s="1">
        <v>-10</v>
      </c>
      <c r="AX344" s="1">
        <v>215</v>
      </c>
      <c r="AY344" s="1">
        <v>-10</v>
      </c>
      <c r="AZ344" s="1">
        <v>81</v>
      </c>
      <c r="BA344" s="1">
        <v>38</v>
      </c>
      <c r="BB344" s="1">
        <v>1.07</v>
      </c>
      <c r="BD344" s="1">
        <v>6.68</v>
      </c>
      <c r="BF344" s="1">
        <v>2.48</v>
      </c>
      <c r="BG344" s="1">
        <v>1.74</v>
      </c>
      <c r="BH344" s="1">
        <v>0.64</v>
      </c>
      <c r="BI344" s="1">
        <v>2.27</v>
      </c>
      <c r="BK344" s="1">
        <v>0.53</v>
      </c>
      <c r="BL344" s="1">
        <v>2.88</v>
      </c>
      <c r="BM344" s="1">
        <v>0.24</v>
      </c>
      <c r="BO344" s="1">
        <v>4.71</v>
      </c>
      <c r="BP344" s="1">
        <v>0.97</v>
      </c>
      <c r="BR344" s="1">
        <v>39.6</v>
      </c>
      <c r="BS344" s="1">
        <v>1.54</v>
      </c>
      <c r="BU344" s="1">
        <v>0.36</v>
      </c>
      <c r="BV344" s="1">
        <v>0.64</v>
      </c>
      <c r="BW344" s="1">
        <v>0.23</v>
      </c>
      <c r="BX344" s="1">
        <v>0.46</v>
      </c>
      <c r="BZ344" s="1">
        <v>16.1</v>
      </c>
      <c r="CA344" s="1">
        <v>1.61</v>
      </c>
      <c r="CC344" s="1">
        <v>27</v>
      </c>
      <c r="CE344" s="1">
        <v>460</v>
      </c>
      <c r="CF344" s="1">
        <v>2.88</v>
      </c>
      <c r="CG344" s="1">
        <v>6.68</v>
      </c>
      <c r="CI344" s="1">
        <v>2</v>
      </c>
      <c r="CJ344" s="1">
        <v>39.6</v>
      </c>
      <c r="CK344" s="1">
        <v>0.64</v>
      </c>
      <c r="CL344" s="1">
        <v>0.46</v>
      </c>
      <c r="CM344" s="1">
        <v>38</v>
      </c>
      <c r="CN344" s="1">
        <v>16.1</v>
      </c>
      <c r="CO344" s="1">
        <v>215</v>
      </c>
      <c r="EB344" s="1">
        <v>45.4</v>
      </c>
      <c r="EC344" s="1">
        <v>0.6000000000000001</v>
      </c>
      <c r="ED344" s="1">
        <v>12.8</v>
      </c>
      <c r="EE344" s="1">
        <v>15.2</v>
      </c>
      <c r="EG344" s="1">
        <v>11.3</v>
      </c>
      <c r="EI344" s="1">
        <v>10.17</v>
      </c>
      <c r="EJ344" s="1">
        <v>0.26</v>
      </c>
      <c r="EK344" s="1">
        <v>7.84</v>
      </c>
      <c r="EL344" s="1">
        <v>0.15</v>
      </c>
      <c r="EM344" s="1">
        <v>0.86</v>
      </c>
      <c r="EN344" s="1">
        <v>0.06</v>
      </c>
    </row>
    <row r="345" spans="1:144" ht="14.25">
      <c r="A345" s="1" t="s">
        <v>937</v>
      </c>
      <c r="B345" s="1" t="s">
        <v>938</v>
      </c>
      <c r="C345" s="1">
        <v>603035</v>
      </c>
      <c r="D345" s="1">
        <v>7291653</v>
      </c>
      <c r="E345" s="1">
        <v>603038</v>
      </c>
      <c r="F345" s="1">
        <v>7291602</v>
      </c>
      <c r="G345" s="1">
        <v>185.73</v>
      </c>
      <c r="H345" s="2" t="s">
        <v>922</v>
      </c>
      <c r="I345" s="35">
        <v>88.1</v>
      </c>
      <c r="J345" s="35">
        <v>88.35</v>
      </c>
      <c r="K345" s="1">
        <f t="shared" si="5"/>
        <v>0.25</v>
      </c>
      <c r="L345" s="1">
        <v>177</v>
      </c>
      <c r="M345" s="1">
        <v>55</v>
      </c>
      <c r="N345" s="1">
        <v>139.7</v>
      </c>
      <c r="O345" s="2" t="s">
        <v>936</v>
      </c>
      <c r="P345" s="1" t="s">
        <v>173</v>
      </c>
      <c r="Q345" s="36" t="s">
        <v>789</v>
      </c>
      <c r="R345" s="36" t="s">
        <v>201</v>
      </c>
      <c r="S345" s="1">
        <v>48.3</v>
      </c>
      <c r="T345" s="1">
        <v>0.47</v>
      </c>
      <c r="U345" s="1">
        <v>9.72</v>
      </c>
      <c r="V345" s="1">
        <v>10.74</v>
      </c>
      <c r="W345" s="1">
        <v>0.22</v>
      </c>
      <c r="X345" s="1">
        <v>20.19</v>
      </c>
      <c r="Y345" s="1">
        <v>9.67</v>
      </c>
      <c r="Z345" s="1">
        <v>0.09</v>
      </c>
      <c r="AA345" s="1">
        <v>0.56</v>
      </c>
      <c r="AB345" s="1">
        <v>0.04</v>
      </c>
      <c r="AC345" s="1">
        <v>-10</v>
      </c>
      <c r="AD345" s="1">
        <v>31</v>
      </c>
      <c r="AE345" s="1">
        <v>-30</v>
      </c>
      <c r="AF345" s="1">
        <v>-30</v>
      </c>
      <c r="AG345" s="1">
        <v>89</v>
      </c>
      <c r="AH345" s="1">
        <v>1708</v>
      </c>
      <c r="AI345" s="1">
        <v>148</v>
      </c>
      <c r="AJ345" s="1">
        <v>20</v>
      </c>
      <c r="AK345" s="1">
        <v>-30</v>
      </c>
      <c r="AL345" s="1">
        <v>-10</v>
      </c>
      <c r="AM345" s="1">
        <v>-10</v>
      </c>
      <c r="AN345" s="1">
        <v>703</v>
      </c>
      <c r="AO345" s="1">
        <v>19</v>
      </c>
      <c r="AP345" s="1">
        <v>1</v>
      </c>
      <c r="AQ345" s="1">
        <v>2550</v>
      </c>
      <c r="AR345" s="1">
        <v>-50</v>
      </c>
      <c r="AS345" s="1">
        <v>-20</v>
      </c>
      <c r="AT345" s="1">
        <v>-30</v>
      </c>
      <c r="AU345" s="1">
        <v>9</v>
      </c>
      <c r="AV345" s="1">
        <v>-10</v>
      </c>
      <c r="AW345" s="1">
        <v>-10</v>
      </c>
      <c r="AX345" s="1">
        <v>172</v>
      </c>
      <c r="AY345" s="1">
        <v>-10</v>
      </c>
      <c r="AZ345" s="1">
        <v>96</v>
      </c>
      <c r="BA345" s="1">
        <v>26</v>
      </c>
      <c r="BB345" s="1">
        <v>1.09</v>
      </c>
      <c r="BD345" s="1">
        <v>3.75</v>
      </c>
      <c r="BF345" s="1">
        <v>1.77</v>
      </c>
      <c r="BG345" s="1">
        <v>1.1</v>
      </c>
      <c r="BH345" s="1">
        <v>0.21</v>
      </c>
      <c r="BI345" s="1">
        <v>1.63</v>
      </c>
      <c r="BK345" s="1">
        <v>0.35</v>
      </c>
      <c r="BL345" s="1">
        <v>1.6800000000000002</v>
      </c>
      <c r="BM345" s="1">
        <v>0.17</v>
      </c>
      <c r="BO345" s="1">
        <v>3.06</v>
      </c>
      <c r="BP345" s="1">
        <v>0.56</v>
      </c>
      <c r="BR345" s="1">
        <v>30.2</v>
      </c>
      <c r="BS345" s="1">
        <v>1.04</v>
      </c>
      <c r="BU345" s="1">
        <v>0.26</v>
      </c>
      <c r="BV345" s="1">
        <v>-0.5</v>
      </c>
      <c r="BW345" s="1">
        <v>0.17</v>
      </c>
      <c r="BX345" s="1">
        <v>1.52</v>
      </c>
      <c r="BZ345" s="1">
        <v>11.1</v>
      </c>
      <c r="CA345" s="1">
        <v>1.03</v>
      </c>
      <c r="CC345" s="1">
        <v>148</v>
      </c>
      <c r="CE345" s="1">
        <v>2550</v>
      </c>
      <c r="CF345" s="1">
        <v>1.6800000000000002</v>
      </c>
      <c r="CG345" s="1">
        <v>3.75</v>
      </c>
      <c r="CI345" s="1">
        <v>1</v>
      </c>
      <c r="CJ345" s="1">
        <v>30.2</v>
      </c>
      <c r="CK345" s="1">
        <v>-0.5</v>
      </c>
      <c r="CL345" s="1">
        <v>1.52</v>
      </c>
      <c r="CM345" s="1">
        <v>26</v>
      </c>
      <c r="CN345" s="1">
        <v>11.1</v>
      </c>
      <c r="CO345" s="1">
        <v>172</v>
      </c>
      <c r="EB345" s="1">
        <v>44.5</v>
      </c>
      <c r="EC345" s="1">
        <v>0.43</v>
      </c>
      <c r="ED345" s="1">
        <v>8.96</v>
      </c>
      <c r="EE345" s="1">
        <v>8.91</v>
      </c>
      <c r="EG345" s="1">
        <v>11</v>
      </c>
      <c r="EI345" s="1">
        <v>9.9</v>
      </c>
      <c r="EJ345" s="1">
        <v>0.2</v>
      </c>
      <c r="EK345" s="1">
        <v>18.6</v>
      </c>
      <c r="EL345" s="1">
        <v>0.08</v>
      </c>
      <c r="EM345" s="1">
        <v>0.52</v>
      </c>
      <c r="EN345" s="1">
        <v>0.04</v>
      </c>
    </row>
    <row r="346" spans="1:144" ht="14.25">
      <c r="A346" s="1" t="s">
        <v>939</v>
      </c>
      <c r="B346" s="1" t="s">
        <v>940</v>
      </c>
      <c r="C346" s="1">
        <v>603035</v>
      </c>
      <c r="D346" s="1">
        <v>7291653</v>
      </c>
      <c r="E346" s="1">
        <v>603038</v>
      </c>
      <c r="F346" s="1">
        <v>7291599</v>
      </c>
      <c r="G346" s="1">
        <v>180.1</v>
      </c>
      <c r="H346" s="2" t="s">
        <v>922</v>
      </c>
      <c r="I346" s="35">
        <v>95</v>
      </c>
      <c r="J346" s="35">
        <v>95.2</v>
      </c>
      <c r="K346" s="1">
        <f t="shared" si="5"/>
        <v>0.20000000000000284</v>
      </c>
      <c r="L346" s="1">
        <v>177</v>
      </c>
      <c r="M346" s="1">
        <v>55</v>
      </c>
      <c r="N346" s="1">
        <v>139.7</v>
      </c>
      <c r="O346" s="2" t="s">
        <v>936</v>
      </c>
      <c r="P346" s="1" t="s">
        <v>173</v>
      </c>
      <c r="Q346" s="36" t="s">
        <v>212</v>
      </c>
      <c r="R346" s="36" t="s">
        <v>242</v>
      </c>
      <c r="S346" s="1">
        <v>52.6</v>
      </c>
      <c r="T346" s="1">
        <v>1.51</v>
      </c>
      <c r="U346" s="1">
        <v>13.77</v>
      </c>
      <c r="V346" s="1">
        <v>9.6</v>
      </c>
      <c r="W346" s="1">
        <v>0.17</v>
      </c>
      <c r="X346" s="1">
        <v>7.01</v>
      </c>
      <c r="Y346" s="1">
        <v>11.39</v>
      </c>
      <c r="Z346" s="1">
        <v>0.32</v>
      </c>
      <c r="AA346" s="1">
        <v>3.52</v>
      </c>
      <c r="AB346" s="1">
        <v>0.11</v>
      </c>
      <c r="AC346" s="1">
        <v>-10</v>
      </c>
      <c r="AD346" s="1">
        <v>48</v>
      </c>
      <c r="AE346" s="1">
        <v>-30</v>
      </c>
      <c r="AF346" s="1">
        <v>-30</v>
      </c>
      <c r="AG346" s="1">
        <v>368</v>
      </c>
      <c r="AH346" s="1">
        <v>23</v>
      </c>
      <c r="AI346" s="1">
        <v>314</v>
      </c>
      <c r="AJ346" s="1">
        <v>20</v>
      </c>
      <c r="AK346" s="1">
        <v>-30</v>
      </c>
      <c r="AL346" s="1">
        <v>-10</v>
      </c>
      <c r="AM346" s="1">
        <v>-10</v>
      </c>
      <c r="AN346" s="1">
        <v>52</v>
      </c>
      <c r="AO346" s="1">
        <v>14</v>
      </c>
      <c r="AP346" s="1">
        <v>12</v>
      </c>
      <c r="AQ346" s="1">
        <v>960</v>
      </c>
      <c r="AR346" s="1">
        <v>-50</v>
      </c>
      <c r="AS346" s="1">
        <v>-20</v>
      </c>
      <c r="AT346" s="1">
        <v>-30</v>
      </c>
      <c r="AU346" s="1">
        <v>190</v>
      </c>
      <c r="AV346" s="1">
        <v>-10</v>
      </c>
      <c r="AW346" s="1">
        <v>-10</v>
      </c>
      <c r="AX346" s="1">
        <v>407</v>
      </c>
      <c r="AY346" s="1">
        <v>-10</v>
      </c>
      <c r="AZ346" s="1">
        <v>68</v>
      </c>
      <c r="BA346" s="1">
        <v>88</v>
      </c>
      <c r="BB346" s="1">
        <v>1.04</v>
      </c>
      <c r="BD346" s="1">
        <v>12</v>
      </c>
      <c r="BF346" s="1">
        <v>4.6</v>
      </c>
      <c r="BG346" s="1">
        <v>2.68</v>
      </c>
      <c r="BH346" s="1">
        <v>1.02</v>
      </c>
      <c r="BI346" s="1">
        <v>4.17</v>
      </c>
      <c r="BK346" s="1">
        <v>0.96</v>
      </c>
      <c r="BL346" s="1">
        <v>4.49</v>
      </c>
      <c r="BM346" s="1">
        <v>0.38</v>
      </c>
      <c r="BO346" s="1">
        <v>9.1</v>
      </c>
      <c r="BP346" s="1">
        <v>1.9</v>
      </c>
      <c r="BR346" s="1">
        <v>40.1</v>
      </c>
      <c r="BS346" s="1">
        <v>2.98</v>
      </c>
      <c r="BU346" s="1">
        <v>0.73</v>
      </c>
      <c r="BV346" s="1">
        <v>0.67</v>
      </c>
      <c r="BW346" s="1">
        <v>0.42</v>
      </c>
      <c r="BX346" s="1">
        <v>0.25</v>
      </c>
      <c r="BZ346" s="1">
        <v>28.1</v>
      </c>
      <c r="CA346" s="1">
        <v>2.6</v>
      </c>
      <c r="CC346" s="1">
        <v>314</v>
      </c>
      <c r="CE346" s="1">
        <v>960</v>
      </c>
      <c r="CF346" s="1">
        <v>4.49</v>
      </c>
      <c r="CG346" s="1">
        <v>12</v>
      </c>
      <c r="CI346" s="1">
        <v>12</v>
      </c>
      <c r="CJ346" s="1">
        <v>40.1</v>
      </c>
      <c r="CK346" s="1">
        <v>0.67</v>
      </c>
      <c r="CL346" s="1">
        <v>0.25</v>
      </c>
      <c r="CM346" s="1">
        <v>88</v>
      </c>
      <c r="CN346" s="1">
        <v>28.1</v>
      </c>
      <c r="CO346" s="1">
        <v>407</v>
      </c>
      <c r="EB346" s="1">
        <v>50.8</v>
      </c>
      <c r="EC346" s="1">
        <v>1.46</v>
      </c>
      <c r="ED346" s="1">
        <v>13.3</v>
      </c>
      <c r="EE346" s="1">
        <v>11</v>
      </c>
      <c r="EG346" s="1">
        <v>10.3</v>
      </c>
      <c r="EI346" s="1">
        <v>9.27</v>
      </c>
      <c r="EJ346" s="1">
        <v>0.16</v>
      </c>
      <c r="EK346" s="1">
        <v>6.77</v>
      </c>
      <c r="EL346" s="1">
        <v>0.31</v>
      </c>
      <c r="EM346" s="1">
        <v>3.4</v>
      </c>
      <c r="EN346" s="1">
        <v>0.11</v>
      </c>
    </row>
    <row r="347" spans="1:144" ht="14.25">
      <c r="A347" s="1" t="s">
        <v>941</v>
      </c>
      <c r="B347" s="1" t="s">
        <v>942</v>
      </c>
      <c r="C347" s="1">
        <v>603035</v>
      </c>
      <c r="D347" s="1">
        <v>7291653</v>
      </c>
      <c r="E347" s="1">
        <v>603038</v>
      </c>
      <c r="F347" s="1">
        <v>7291597</v>
      </c>
      <c r="G347" s="1">
        <v>178.36</v>
      </c>
      <c r="H347" s="2" t="s">
        <v>922</v>
      </c>
      <c r="I347" s="35">
        <v>97.15</v>
      </c>
      <c r="J347" s="35">
        <v>97.3</v>
      </c>
      <c r="K347" s="1">
        <f t="shared" si="5"/>
        <v>0.14999999999999147</v>
      </c>
      <c r="L347" s="1">
        <v>177</v>
      </c>
      <c r="M347" s="1">
        <v>55</v>
      </c>
      <c r="N347" s="1">
        <v>139.7</v>
      </c>
      <c r="O347" s="2" t="s">
        <v>936</v>
      </c>
      <c r="P347" s="1" t="s">
        <v>173</v>
      </c>
      <c r="Q347" s="36" t="s">
        <v>789</v>
      </c>
      <c r="R347" s="36" t="s">
        <v>201</v>
      </c>
      <c r="S347" s="1">
        <v>47.26</v>
      </c>
      <c r="T347" s="1">
        <v>0.72</v>
      </c>
      <c r="U347" s="1">
        <v>9.1</v>
      </c>
      <c r="V347" s="1">
        <v>12.8</v>
      </c>
      <c r="W347" s="1">
        <v>0.22</v>
      </c>
      <c r="X347" s="1">
        <v>20.02</v>
      </c>
      <c r="Y347" s="1">
        <v>9.48</v>
      </c>
      <c r="Z347" s="1">
        <v>0.04</v>
      </c>
      <c r="AA347" s="1">
        <v>0.3</v>
      </c>
      <c r="AB347" s="1">
        <v>0.05</v>
      </c>
      <c r="AC347" s="1">
        <v>-10</v>
      </c>
      <c r="AD347" s="1">
        <v>-20</v>
      </c>
      <c r="AE347" s="1">
        <v>-30</v>
      </c>
      <c r="AF347" s="1">
        <v>-30</v>
      </c>
      <c r="AG347" s="1">
        <v>105</v>
      </c>
      <c r="AH347" s="1">
        <v>1387</v>
      </c>
      <c r="AI347" s="1">
        <v>96</v>
      </c>
      <c r="AJ347" s="1">
        <v>19</v>
      </c>
      <c r="AK347" s="1">
        <v>-30</v>
      </c>
      <c r="AL347" s="1">
        <v>-10</v>
      </c>
      <c r="AM347" s="1">
        <v>-10</v>
      </c>
      <c r="AN347" s="1">
        <v>497</v>
      </c>
      <c r="AO347" s="1">
        <v>12</v>
      </c>
      <c r="AP347" s="1">
        <v>4</v>
      </c>
      <c r="AQ347" s="1">
        <v>2060</v>
      </c>
      <c r="AR347" s="1">
        <v>-50</v>
      </c>
      <c r="AS347" s="1">
        <v>-20</v>
      </c>
      <c r="AT347" s="1">
        <v>-30</v>
      </c>
      <c r="AU347" s="1">
        <v>1</v>
      </c>
      <c r="AV347" s="1">
        <v>-10</v>
      </c>
      <c r="AW347" s="1">
        <v>-10</v>
      </c>
      <c r="AX347" s="1">
        <v>211</v>
      </c>
      <c r="AY347" s="1">
        <v>-10</v>
      </c>
      <c r="AZ347" s="1">
        <v>116</v>
      </c>
      <c r="BA347" s="1">
        <v>37</v>
      </c>
      <c r="BB347" s="1">
        <v>1.09</v>
      </c>
      <c r="BD347" s="1">
        <v>3.03</v>
      </c>
      <c r="BF347" s="1">
        <v>2.09</v>
      </c>
      <c r="BG347" s="1">
        <v>1.29</v>
      </c>
      <c r="BH347" s="1">
        <v>0.26</v>
      </c>
      <c r="BI347" s="1">
        <v>2.05</v>
      </c>
      <c r="BK347" s="1">
        <v>0.43</v>
      </c>
      <c r="BL347" s="1">
        <v>1.08</v>
      </c>
      <c r="BM347" s="1">
        <v>0.17</v>
      </c>
      <c r="BO347" s="1">
        <v>3.31</v>
      </c>
      <c r="BP347" s="1">
        <v>0.52</v>
      </c>
      <c r="BR347" s="1">
        <v>28.6</v>
      </c>
      <c r="BS347" s="1">
        <v>1.28</v>
      </c>
      <c r="BU347" s="1">
        <v>0.31</v>
      </c>
      <c r="BV347" s="1">
        <v>-0.5</v>
      </c>
      <c r="BW347" s="1">
        <v>0.19</v>
      </c>
      <c r="BX347" s="1">
        <v>-0.2</v>
      </c>
      <c r="BZ347" s="1">
        <v>12.9</v>
      </c>
      <c r="CA347" s="1">
        <v>1.18</v>
      </c>
      <c r="CC347" s="1">
        <v>96</v>
      </c>
      <c r="CE347" s="1">
        <v>2060</v>
      </c>
      <c r="CF347" s="1">
        <v>1.08</v>
      </c>
      <c r="CG347" s="1">
        <v>3.03</v>
      </c>
      <c r="CI347" s="1">
        <v>4</v>
      </c>
      <c r="CJ347" s="1">
        <v>28.6</v>
      </c>
      <c r="CK347" s="1">
        <v>-0.5</v>
      </c>
      <c r="CL347" s="1">
        <v>-0.2</v>
      </c>
      <c r="CM347" s="1">
        <v>37</v>
      </c>
      <c r="CN347" s="1">
        <v>12.9</v>
      </c>
      <c r="CO347" s="1">
        <v>211</v>
      </c>
      <c r="EB347" s="1">
        <v>43.2</v>
      </c>
      <c r="EC347" s="1">
        <v>0.66</v>
      </c>
      <c r="ED347" s="1">
        <v>8.32</v>
      </c>
      <c r="EE347" s="1">
        <v>8.67</v>
      </c>
      <c r="EG347" s="1">
        <v>13</v>
      </c>
      <c r="EI347" s="1">
        <v>11.7</v>
      </c>
      <c r="EJ347" s="1">
        <v>0.2</v>
      </c>
      <c r="EK347" s="1">
        <v>18.3</v>
      </c>
      <c r="EL347" s="1">
        <v>0.04</v>
      </c>
      <c r="EM347" s="1">
        <v>0.27</v>
      </c>
      <c r="EN347" s="1">
        <v>0.05</v>
      </c>
    </row>
    <row r="348" spans="1:144" ht="14.25">
      <c r="A348" s="1" t="s">
        <v>943</v>
      </c>
      <c r="B348" s="1" t="s">
        <v>944</v>
      </c>
      <c r="C348" s="1">
        <v>603035</v>
      </c>
      <c r="D348" s="1">
        <v>7291653</v>
      </c>
      <c r="E348" s="1">
        <v>603038</v>
      </c>
      <c r="F348" s="1">
        <v>7291595</v>
      </c>
      <c r="G348" s="1">
        <v>174.84</v>
      </c>
      <c r="H348" s="2" t="s">
        <v>922</v>
      </c>
      <c r="I348" s="35">
        <v>101.4</v>
      </c>
      <c r="J348" s="35">
        <v>101.65</v>
      </c>
      <c r="K348" s="1">
        <f t="shared" si="5"/>
        <v>0.25</v>
      </c>
      <c r="L348" s="1">
        <v>177</v>
      </c>
      <c r="M348" s="1">
        <v>55</v>
      </c>
      <c r="N348" s="1">
        <v>139.7</v>
      </c>
      <c r="O348" s="2" t="s">
        <v>236</v>
      </c>
      <c r="P348" s="1" t="s">
        <v>173</v>
      </c>
      <c r="Q348" s="36" t="s">
        <v>212</v>
      </c>
      <c r="R348" s="36" t="s">
        <v>242</v>
      </c>
      <c r="S348" s="1">
        <v>49.77</v>
      </c>
      <c r="T348" s="1">
        <v>0.91</v>
      </c>
      <c r="U348" s="1">
        <v>14.49</v>
      </c>
      <c r="V348" s="1">
        <v>12.18</v>
      </c>
      <c r="W348" s="1">
        <v>0.21</v>
      </c>
      <c r="X348" s="1">
        <v>8.52</v>
      </c>
      <c r="Y348" s="1">
        <v>10.06</v>
      </c>
      <c r="Z348" s="1">
        <v>1.55</v>
      </c>
      <c r="AA348" s="1">
        <v>2.25</v>
      </c>
      <c r="AB348" s="1">
        <v>0.06</v>
      </c>
      <c r="AC348" s="1">
        <v>-10</v>
      </c>
      <c r="AD348" s="1">
        <v>251</v>
      </c>
      <c r="AE348" s="1">
        <v>-30</v>
      </c>
      <c r="AF348" s="1">
        <v>-30</v>
      </c>
      <c r="AG348" s="1">
        <v>209</v>
      </c>
      <c r="AH348" s="1">
        <v>168</v>
      </c>
      <c r="AI348" s="1">
        <v>89</v>
      </c>
      <c r="AJ348" s="1">
        <v>20</v>
      </c>
      <c r="AK348" s="1">
        <v>-30</v>
      </c>
      <c r="AL348" s="1">
        <v>-10</v>
      </c>
      <c r="AM348" s="1">
        <v>-10</v>
      </c>
      <c r="AN348" s="1">
        <v>89</v>
      </c>
      <c r="AO348" s="1">
        <v>17</v>
      </c>
      <c r="AP348" s="1">
        <v>62</v>
      </c>
      <c r="AQ348" s="1">
        <v>280</v>
      </c>
      <c r="AR348" s="1">
        <v>-50</v>
      </c>
      <c r="AS348" s="1">
        <v>-20</v>
      </c>
      <c r="AT348" s="1">
        <v>-30</v>
      </c>
      <c r="AU348" s="1">
        <v>180</v>
      </c>
      <c r="AV348" s="1">
        <v>-10</v>
      </c>
      <c r="AW348" s="1">
        <v>-10</v>
      </c>
      <c r="AX348" s="1">
        <v>288</v>
      </c>
      <c r="AY348" s="1">
        <v>-10</v>
      </c>
      <c r="AZ348" s="1">
        <v>100</v>
      </c>
      <c r="BA348" s="1">
        <v>52</v>
      </c>
      <c r="BB348" s="1">
        <v>1.07</v>
      </c>
      <c r="BD348" s="1">
        <v>7.46</v>
      </c>
      <c r="BF348" s="1">
        <v>3.22</v>
      </c>
      <c r="BG348" s="1">
        <v>2.07</v>
      </c>
      <c r="BH348" s="1">
        <v>0.74</v>
      </c>
      <c r="BI348" s="1">
        <v>2.83</v>
      </c>
      <c r="BK348" s="1">
        <v>0.66</v>
      </c>
      <c r="BL348" s="1">
        <v>2.93</v>
      </c>
      <c r="BM348" s="1">
        <v>0.29</v>
      </c>
      <c r="BO348" s="1">
        <v>5.87</v>
      </c>
      <c r="BP348" s="1">
        <v>1.1</v>
      </c>
      <c r="BR348" s="1">
        <v>42.6</v>
      </c>
      <c r="BS348" s="1">
        <v>2</v>
      </c>
      <c r="BU348" s="1">
        <v>0.51</v>
      </c>
      <c r="BV348" s="1">
        <v>-0.5</v>
      </c>
      <c r="BW348" s="1">
        <v>0.29</v>
      </c>
      <c r="BX348" s="1">
        <v>-0.2</v>
      </c>
      <c r="BZ348" s="1">
        <v>20.1</v>
      </c>
      <c r="CA348" s="1">
        <v>1.87</v>
      </c>
      <c r="CC348" s="1">
        <v>89</v>
      </c>
      <c r="CE348" s="1">
        <v>280</v>
      </c>
      <c r="CF348" s="1">
        <v>2.93</v>
      </c>
      <c r="CG348" s="1">
        <v>7.46</v>
      </c>
      <c r="CI348" s="1">
        <v>62</v>
      </c>
      <c r="CJ348" s="1">
        <v>42.6</v>
      </c>
      <c r="CK348" s="1">
        <v>-0.5</v>
      </c>
      <c r="CL348" s="1">
        <v>-0.2</v>
      </c>
      <c r="CM348" s="1">
        <v>52</v>
      </c>
      <c r="CN348" s="1">
        <v>20.1</v>
      </c>
      <c r="CO348" s="1">
        <v>288</v>
      </c>
      <c r="EB348" s="1">
        <v>46.7</v>
      </c>
      <c r="EC348" s="1">
        <v>0.85</v>
      </c>
      <c r="ED348" s="1">
        <v>13.6</v>
      </c>
      <c r="EE348" s="1">
        <v>9.44</v>
      </c>
      <c r="EG348" s="1">
        <v>12.7</v>
      </c>
      <c r="EI348" s="1">
        <v>11.43</v>
      </c>
      <c r="EJ348" s="1">
        <v>0.2</v>
      </c>
      <c r="EK348" s="1">
        <v>7.99</v>
      </c>
      <c r="EL348" s="1">
        <v>1.45</v>
      </c>
      <c r="EM348" s="1">
        <v>2.11</v>
      </c>
      <c r="EN348" s="1">
        <v>0.06</v>
      </c>
    </row>
    <row r="349" spans="1:144" ht="14.25">
      <c r="A349" s="1" t="s">
        <v>945</v>
      </c>
      <c r="B349" s="1" t="s">
        <v>946</v>
      </c>
      <c r="C349" s="1">
        <v>603035</v>
      </c>
      <c r="D349" s="1">
        <v>7291653</v>
      </c>
      <c r="E349" s="1">
        <v>603038</v>
      </c>
      <c r="F349" s="1">
        <v>7291593</v>
      </c>
      <c r="G349" s="1">
        <v>171.91</v>
      </c>
      <c r="H349" s="2" t="s">
        <v>922</v>
      </c>
      <c r="I349" s="35">
        <v>104.6</v>
      </c>
      <c r="J349" s="35">
        <v>105.6</v>
      </c>
      <c r="K349" s="1">
        <f t="shared" si="5"/>
        <v>1</v>
      </c>
      <c r="L349" s="1">
        <v>177</v>
      </c>
      <c r="M349" s="1">
        <v>55</v>
      </c>
      <c r="N349" s="1">
        <v>139.7</v>
      </c>
      <c r="O349" s="2" t="s">
        <v>947</v>
      </c>
      <c r="P349" s="1" t="s">
        <v>173</v>
      </c>
      <c r="Q349" s="36" t="s">
        <v>212</v>
      </c>
      <c r="R349" s="36" t="s">
        <v>213</v>
      </c>
      <c r="S349" s="1">
        <v>55.53</v>
      </c>
      <c r="T349" s="1">
        <v>1.55</v>
      </c>
      <c r="U349" s="1">
        <v>13.63</v>
      </c>
      <c r="V349" s="1">
        <v>13.1</v>
      </c>
      <c r="W349" s="1">
        <v>0.21</v>
      </c>
      <c r="X349" s="1">
        <v>3.98</v>
      </c>
      <c r="Y349" s="1">
        <v>7.01</v>
      </c>
      <c r="Z349" s="1">
        <v>1.03</v>
      </c>
      <c r="AA349" s="1">
        <v>3.81</v>
      </c>
      <c r="AB349" s="1">
        <v>0.15</v>
      </c>
      <c r="AC349" s="1">
        <v>-10</v>
      </c>
      <c r="AD349" s="1">
        <v>198</v>
      </c>
      <c r="AE349" s="1">
        <v>-30</v>
      </c>
      <c r="AF349" s="1">
        <v>61</v>
      </c>
      <c r="AG349" s="1">
        <v>665</v>
      </c>
      <c r="AH349" s="1">
        <v>25</v>
      </c>
      <c r="AI349" s="1">
        <v>-20</v>
      </c>
      <c r="AJ349" s="1">
        <v>30</v>
      </c>
      <c r="AK349" s="1">
        <v>-30</v>
      </c>
      <c r="AL349" s="1">
        <v>-10</v>
      </c>
      <c r="AM349" s="1">
        <v>-10</v>
      </c>
      <c r="AN349" s="1">
        <v>-20</v>
      </c>
      <c r="AO349" s="1">
        <v>15</v>
      </c>
      <c r="AP349" s="1">
        <v>34</v>
      </c>
      <c r="AQ349" s="1">
        <v>520</v>
      </c>
      <c r="AR349" s="1">
        <v>-50</v>
      </c>
      <c r="AS349" s="1">
        <v>-20</v>
      </c>
      <c r="AT349" s="1">
        <v>-30</v>
      </c>
      <c r="AU349" s="1">
        <v>190</v>
      </c>
      <c r="AV349" s="1">
        <v>-10</v>
      </c>
      <c r="AW349" s="1">
        <v>4</v>
      </c>
      <c r="AX349" s="1">
        <v>300</v>
      </c>
      <c r="AY349" s="1">
        <v>24</v>
      </c>
      <c r="AZ349" s="1">
        <v>104</v>
      </c>
      <c r="BA349" s="1">
        <v>142</v>
      </c>
      <c r="BB349" s="1">
        <v>1.03</v>
      </c>
      <c r="CC349" s="1">
        <v>23</v>
      </c>
      <c r="CD349" s="1">
        <v>-10</v>
      </c>
      <c r="CE349" s="1">
        <v>595</v>
      </c>
      <c r="CF349" s="1">
        <v>-30</v>
      </c>
      <c r="CG349" s="1">
        <v>61</v>
      </c>
      <c r="CH349" s="1">
        <v>20</v>
      </c>
      <c r="CI349" s="1">
        <v>34</v>
      </c>
      <c r="CJ349" s="1">
        <v>-20</v>
      </c>
      <c r="CK349" s="1">
        <v>-10</v>
      </c>
      <c r="CL349" s="1">
        <v>4</v>
      </c>
      <c r="CM349" s="1">
        <v>142</v>
      </c>
      <c r="CN349" s="1">
        <v>24</v>
      </c>
      <c r="CO349" s="1">
        <v>300</v>
      </c>
      <c r="CS349" s="1">
        <v>-10</v>
      </c>
      <c r="CT349" s="1">
        <v>-10</v>
      </c>
      <c r="CV349" s="1">
        <v>-1</v>
      </c>
      <c r="CW349" s="1">
        <v>18000</v>
      </c>
      <c r="CX349" s="1">
        <v>8</v>
      </c>
      <c r="CY349" s="1">
        <v>5</v>
      </c>
      <c r="CZ349" s="1">
        <v>135</v>
      </c>
      <c r="DA349" s="1">
        <v>0.2</v>
      </c>
      <c r="DB349" s="1">
        <v>10800</v>
      </c>
      <c r="DC349" s="1">
        <v>-1</v>
      </c>
      <c r="DD349" s="1">
        <v>20</v>
      </c>
      <c r="DE349" s="1">
        <v>9</v>
      </c>
      <c r="DF349" s="1">
        <v>23</v>
      </c>
      <c r="DG349" s="1">
        <v>45900</v>
      </c>
      <c r="DH349" s="1">
        <v>4400</v>
      </c>
      <c r="DI349" s="1">
        <v>13</v>
      </c>
      <c r="DJ349" s="1">
        <v>21</v>
      </c>
      <c r="DK349" s="1">
        <v>10500</v>
      </c>
      <c r="DL349" s="1">
        <v>525</v>
      </c>
      <c r="DM349" s="1">
        <v>1.4</v>
      </c>
      <c r="DN349" s="1">
        <v>1130</v>
      </c>
      <c r="DO349" s="1">
        <v>13</v>
      </c>
      <c r="DP349" s="1">
        <v>580</v>
      </c>
      <c r="DQ349" s="1">
        <v>-10</v>
      </c>
      <c r="DR349" s="1">
        <v>595</v>
      </c>
      <c r="DS349" s="1">
        <v>12</v>
      </c>
      <c r="DT349" s="1">
        <v>3.3</v>
      </c>
      <c r="DU349" s="1">
        <v>575</v>
      </c>
      <c r="DV349" s="1">
        <v>11</v>
      </c>
      <c r="DW349" s="1">
        <v>9</v>
      </c>
      <c r="DX349" s="1">
        <v>3350</v>
      </c>
      <c r="DY349" s="1">
        <v>83</v>
      </c>
      <c r="DZ349" s="1">
        <v>4.5</v>
      </c>
      <c r="EA349" s="1">
        <v>41</v>
      </c>
      <c r="EB349" s="1">
        <v>53.8</v>
      </c>
      <c r="EC349" s="1">
        <v>1.5</v>
      </c>
      <c r="ED349" s="1">
        <v>13.2</v>
      </c>
      <c r="EE349" s="1">
        <v>6.79</v>
      </c>
      <c r="EG349" s="1">
        <v>14.1</v>
      </c>
      <c r="EI349" s="1">
        <v>12.69</v>
      </c>
      <c r="EJ349" s="1">
        <v>0.2</v>
      </c>
      <c r="EK349" s="1">
        <v>3.86</v>
      </c>
      <c r="EL349" s="1">
        <v>1</v>
      </c>
      <c r="EM349" s="1">
        <v>3.69</v>
      </c>
      <c r="EN349" s="1">
        <v>0.15</v>
      </c>
    </row>
    <row r="350" spans="1:144" ht="14.25">
      <c r="A350" s="1" t="s">
        <v>948</v>
      </c>
      <c r="B350" s="1" t="s">
        <v>949</v>
      </c>
      <c r="C350" s="1">
        <v>603035</v>
      </c>
      <c r="D350" s="1">
        <v>7291653</v>
      </c>
      <c r="E350" s="1">
        <v>603038</v>
      </c>
      <c r="F350" s="1">
        <v>7291592</v>
      </c>
      <c r="G350" s="1">
        <v>171.09</v>
      </c>
      <c r="H350" s="2" t="s">
        <v>922</v>
      </c>
      <c r="I350" s="35">
        <v>105.6</v>
      </c>
      <c r="J350" s="35">
        <v>106.6</v>
      </c>
      <c r="K350" s="1">
        <f t="shared" si="5"/>
        <v>1</v>
      </c>
      <c r="L350" s="1">
        <v>177</v>
      </c>
      <c r="M350" s="1">
        <v>55</v>
      </c>
      <c r="N350" s="1">
        <v>139.7</v>
      </c>
      <c r="O350" s="2" t="s">
        <v>947</v>
      </c>
      <c r="P350" s="1" t="s">
        <v>173</v>
      </c>
      <c r="Q350" s="36" t="s">
        <v>212</v>
      </c>
      <c r="R350" s="36" t="s">
        <v>213</v>
      </c>
      <c r="S350" s="1">
        <v>53.89</v>
      </c>
      <c r="T350" s="1">
        <v>1.37</v>
      </c>
      <c r="U350" s="1">
        <v>12.79</v>
      </c>
      <c r="V350" s="1">
        <v>16.51</v>
      </c>
      <c r="W350" s="1">
        <v>0.17</v>
      </c>
      <c r="X350" s="1">
        <v>3.95</v>
      </c>
      <c r="Y350" s="1">
        <v>6.24</v>
      </c>
      <c r="Z350" s="1">
        <v>1.13</v>
      </c>
      <c r="AA350" s="1">
        <v>3.82</v>
      </c>
      <c r="AB350" s="1">
        <v>0.13</v>
      </c>
      <c r="AC350" s="1">
        <v>-10</v>
      </c>
      <c r="AD350" s="1">
        <v>267</v>
      </c>
      <c r="AE350" s="1">
        <v>-30</v>
      </c>
      <c r="AF350" s="1">
        <v>44</v>
      </c>
      <c r="AG350" s="1">
        <v>469</v>
      </c>
      <c r="AH350" s="1">
        <v>53</v>
      </c>
      <c r="AI350" s="1">
        <v>141</v>
      </c>
      <c r="AJ350" s="1">
        <v>27</v>
      </c>
      <c r="AK350" s="1">
        <v>-30</v>
      </c>
      <c r="AL350" s="1">
        <v>1</v>
      </c>
      <c r="AM350" s="1">
        <v>-10</v>
      </c>
      <c r="AN350" s="1">
        <v>143</v>
      </c>
      <c r="AO350" s="1">
        <v>15</v>
      </c>
      <c r="AP350" s="1">
        <v>34</v>
      </c>
      <c r="AQ350" s="1">
        <v>27840</v>
      </c>
      <c r="AR350" s="1">
        <v>-50</v>
      </c>
      <c r="AS350" s="1">
        <v>-20</v>
      </c>
      <c r="AT350" s="1">
        <v>1</v>
      </c>
      <c r="AU350" s="1">
        <v>182</v>
      </c>
      <c r="AV350" s="1">
        <v>-10</v>
      </c>
      <c r="AW350" s="1">
        <v>-10</v>
      </c>
      <c r="AX350" s="1">
        <v>265</v>
      </c>
      <c r="AY350" s="1">
        <v>24</v>
      </c>
      <c r="AZ350" s="1">
        <v>122</v>
      </c>
      <c r="BA350" s="1">
        <v>126</v>
      </c>
      <c r="BB350" s="1">
        <v>1.05</v>
      </c>
      <c r="CC350" s="1">
        <v>138</v>
      </c>
      <c r="CD350" s="1">
        <v>10</v>
      </c>
      <c r="CE350" s="1">
        <v>27100</v>
      </c>
      <c r="CF350" s="1">
        <v>-30</v>
      </c>
      <c r="CG350" s="1">
        <v>44</v>
      </c>
      <c r="CH350" s="1">
        <v>41</v>
      </c>
      <c r="CI350" s="1">
        <v>34</v>
      </c>
      <c r="CJ350" s="1">
        <v>-20</v>
      </c>
      <c r="CK350" s="1">
        <v>-10</v>
      </c>
      <c r="CL350" s="1">
        <v>-10</v>
      </c>
      <c r="CM350" s="1">
        <v>126</v>
      </c>
      <c r="CN350" s="1">
        <v>24</v>
      </c>
      <c r="CO350" s="1">
        <v>265</v>
      </c>
      <c r="CS350" s="1">
        <v>-10</v>
      </c>
      <c r="CT350" s="1">
        <v>10</v>
      </c>
      <c r="CV350" s="1">
        <v>-1</v>
      </c>
      <c r="CW350" s="1">
        <v>14500</v>
      </c>
      <c r="CX350" s="1">
        <v>10</v>
      </c>
      <c r="CY350" s="1">
        <v>-5</v>
      </c>
      <c r="CZ350" s="1">
        <v>148</v>
      </c>
      <c r="DA350" s="1">
        <v>0.2</v>
      </c>
      <c r="DB350" s="1">
        <v>9170</v>
      </c>
      <c r="DC350" s="1">
        <v>-1</v>
      </c>
      <c r="DD350" s="1">
        <v>41</v>
      </c>
      <c r="DE350" s="1">
        <v>22</v>
      </c>
      <c r="DF350" s="1">
        <v>138</v>
      </c>
      <c r="DG350" s="1">
        <v>90900</v>
      </c>
      <c r="DH350" s="1">
        <v>5080</v>
      </c>
      <c r="DI350" s="1">
        <v>11</v>
      </c>
      <c r="DJ350" s="1">
        <v>14</v>
      </c>
      <c r="DK350" s="1">
        <v>9050</v>
      </c>
      <c r="DL350" s="1">
        <v>406</v>
      </c>
      <c r="DM350" s="1">
        <v>2</v>
      </c>
      <c r="DN350" s="1">
        <v>1130</v>
      </c>
      <c r="DO350" s="1">
        <v>139</v>
      </c>
      <c r="DP350" s="1">
        <v>463</v>
      </c>
      <c r="DQ350" s="1">
        <v>-10</v>
      </c>
      <c r="DR350" s="1">
        <v>27100</v>
      </c>
      <c r="DS350" s="1">
        <v>-20</v>
      </c>
      <c r="DT350" s="1">
        <v>3.5</v>
      </c>
      <c r="DU350" s="1">
        <v>526</v>
      </c>
      <c r="DV350" s="1">
        <v>10</v>
      </c>
      <c r="DW350" s="1">
        <v>11</v>
      </c>
      <c r="DX350" s="1">
        <v>2820</v>
      </c>
      <c r="DY350" s="1">
        <v>76</v>
      </c>
      <c r="DZ350" s="1">
        <v>5</v>
      </c>
      <c r="EA350" s="1">
        <v>48</v>
      </c>
      <c r="EB350" s="1">
        <v>51.4</v>
      </c>
      <c r="EC350" s="1">
        <v>1.31</v>
      </c>
      <c r="ED350" s="1">
        <v>12.2</v>
      </c>
      <c r="EE350" s="1">
        <v>5.95</v>
      </c>
      <c r="EG350" s="1">
        <v>17.5</v>
      </c>
      <c r="EI350" s="1">
        <v>15.75</v>
      </c>
      <c r="EJ350" s="1">
        <v>0.16</v>
      </c>
      <c r="EK350" s="1">
        <v>3.77</v>
      </c>
      <c r="EL350" s="1">
        <v>1.08</v>
      </c>
      <c r="EM350" s="1">
        <v>3.64</v>
      </c>
      <c r="EN350" s="1">
        <v>0.12</v>
      </c>
    </row>
    <row r="351" spans="1:144" ht="14.25">
      <c r="A351" s="1" t="s">
        <v>950</v>
      </c>
      <c r="B351" s="1" t="s">
        <v>951</v>
      </c>
      <c r="C351" s="1">
        <v>603035</v>
      </c>
      <c r="D351" s="1">
        <v>7291653</v>
      </c>
      <c r="E351" s="1">
        <v>603038</v>
      </c>
      <c r="F351" s="1">
        <v>7291592</v>
      </c>
      <c r="G351" s="1">
        <v>170.27</v>
      </c>
      <c r="H351" s="2" t="s">
        <v>922</v>
      </c>
      <c r="I351" s="35">
        <v>106.6</v>
      </c>
      <c r="J351" s="35">
        <v>107.6</v>
      </c>
      <c r="K351" s="1">
        <f t="shared" si="5"/>
        <v>1</v>
      </c>
      <c r="L351" s="1">
        <v>177</v>
      </c>
      <c r="M351" s="1">
        <v>55</v>
      </c>
      <c r="N351" s="1">
        <v>139.7</v>
      </c>
      <c r="O351" s="2" t="s">
        <v>952</v>
      </c>
      <c r="P351" s="1" t="s">
        <v>173</v>
      </c>
      <c r="Q351" s="36" t="s">
        <v>789</v>
      </c>
      <c r="R351" s="36" t="s">
        <v>201</v>
      </c>
      <c r="S351" s="1">
        <v>48.96</v>
      </c>
      <c r="T351" s="1">
        <v>0.63</v>
      </c>
      <c r="U351" s="1">
        <v>8.88</v>
      </c>
      <c r="V351" s="1">
        <v>14.46</v>
      </c>
      <c r="W351" s="1">
        <v>0.23</v>
      </c>
      <c r="X351" s="1">
        <v>17.15</v>
      </c>
      <c r="Y351" s="1">
        <v>8.21</v>
      </c>
      <c r="Z351" s="1">
        <v>0.63</v>
      </c>
      <c r="AA351" s="1">
        <v>0.82</v>
      </c>
      <c r="AB351" s="1">
        <v>0.05</v>
      </c>
      <c r="AC351" s="1">
        <v>-10</v>
      </c>
      <c r="AD351" s="1">
        <v>124</v>
      </c>
      <c r="AE351" s="1">
        <v>-30</v>
      </c>
      <c r="AF351" s="1">
        <v>19</v>
      </c>
      <c r="AG351" s="1">
        <v>127</v>
      </c>
      <c r="AH351" s="1">
        <v>1162</v>
      </c>
      <c r="AI351" s="1">
        <v>332</v>
      </c>
      <c r="AJ351" s="1">
        <v>20</v>
      </c>
      <c r="AK351" s="1">
        <v>-30</v>
      </c>
      <c r="AL351" s="1">
        <v>-10</v>
      </c>
      <c r="AM351" s="1">
        <v>-10</v>
      </c>
      <c r="AN351" s="1">
        <v>470</v>
      </c>
      <c r="AO351" s="1">
        <v>14</v>
      </c>
      <c r="AP351" s="1">
        <v>20</v>
      </c>
      <c r="AQ351" s="1">
        <v>16760</v>
      </c>
      <c r="AR351" s="1">
        <v>-50</v>
      </c>
      <c r="AS351" s="1">
        <v>22</v>
      </c>
      <c r="AT351" s="1">
        <v>-30</v>
      </c>
      <c r="AU351" s="1">
        <v>29</v>
      </c>
      <c r="AV351" s="1">
        <v>-10</v>
      </c>
      <c r="AW351" s="1">
        <v>-10</v>
      </c>
      <c r="AX351" s="1">
        <v>180</v>
      </c>
      <c r="AY351" s="1">
        <v>11</v>
      </c>
      <c r="AZ351" s="1">
        <v>197</v>
      </c>
      <c r="BA351" s="1">
        <v>47</v>
      </c>
      <c r="BB351" s="1">
        <v>1.08</v>
      </c>
      <c r="CC351" s="1">
        <v>316</v>
      </c>
      <c r="CD351" s="1">
        <v>20</v>
      </c>
      <c r="CE351" s="1">
        <v>18800</v>
      </c>
      <c r="CF351" s="1">
        <v>-30</v>
      </c>
      <c r="CG351" s="1">
        <v>19</v>
      </c>
      <c r="CH351" s="1">
        <v>46</v>
      </c>
      <c r="CI351" s="1">
        <v>20</v>
      </c>
      <c r="CJ351" s="1">
        <v>22</v>
      </c>
      <c r="CK351" s="1">
        <v>-10</v>
      </c>
      <c r="CL351" s="1">
        <v>-10</v>
      </c>
      <c r="CM351" s="1">
        <v>47</v>
      </c>
      <c r="CN351" s="1">
        <v>11</v>
      </c>
      <c r="CO351" s="1">
        <v>180</v>
      </c>
      <c r="CS351" s="1">
        <v>-10</v>
      </c>
      <c r="CT351" s="1">
        <v>20</v>
      </c>
      <c r="CV351" s="1">
        <v>-1</v>
      </c>
      <c r="CW351" s="1">
        <v>25300</v>
      </c>
      <c r="CX351" s="1">
        <v>-10</v>
      </c>
      <c r="CY351" s="1">
        <v>-5</v>
      </c>
      <c r="CZ351" s="1">
        <v>85</v>
      </c>
      <c r="DA351" s="1">
        <v>-0.5</v>
      </c>
      <c r="DB351" s="1">
        <v>1930</v>
      </c>
      <c r="DC351" s="1">
        <v>-1</v>
      </c>
      <c r="DD351" s="1">
        <v>46</v>
      </c>
      <c r="DE351" s="1">
        <v>645</v>
      </c>
      <c r="DF351" s="1">
        <v>316</v>
      </c>
      <c r="DG351" s="1">
        <v>69800</v>
      </c>
      <c r="DH351" s="1">
        <v>3910</v>
      </c>
      <c r="DI351" s="1">
        <v>2</v>
      </c>
      <c r="DJ351" s="1">
        <v>18</v>
      </c>
      <c r="DK351" s="1">
        <v>29600</v>
      </c>
      <c r="DL351" s="1">
        <v>406</v>
      </c>
      <c r="DM351" s="1">
        <v>1.7000000000000002</v>
      </c>
      <c r="DN351" s="1">
        <v>273</v>
      </c>
      <c r="DO351" s="1">
        <v>386</v>
      </c>
      <c r="DP351" s="1">
        <v>195</v>
      </c>
      <c r="DQ351" s="1">
        <v>6</v>
      </c>
      <c r="DR351" s="1">
        <v>18800</v>
      </c>
      <c r="DS351" s="1">
        <v>-20</v>
      </c>
      <c r="DT351" s="1">
        <v>2.2</v>
      </c>
      <c r="DU351" s="1">
        <v>700</v>
      </c>
      <c r="DV351" s="1">
        <v>2</v>
      </c>
      <c r="DW351" s="1">
        <v>8</v>
      </c>
      <c r="DX351" s="1">
        <v>1010</v>
      </c>
      <c r="DY351" s="1">
        <v>57</v>
      </c>
      <c r="DZ351" s="1">
        <v>2</v>
      </c>
      <c r="EA351" s="1">
        <v>89</v>
      </c>
      <c r="EB351" s="1">
        <v>45.4</v>
      </c>
      <c r="EC351" s="1">
        <v>0.58</v>
      </c>
      <c r="ED351" s="1">
        <v>8.23</v>
      </c>
      <c r="EE351" s="1">
        <v>7.61</v>
      </c>
      <c r="EG351" s="1">
        <v>14.9</v>
      </c>
      <c r="EI351" s="1">
        <v>13.41</v>
      </c>
      <c r="EJ351" s="1">
        <v>0.21</v>
      </c>
      <c r="EK351" s="1">
        <v>15.9</v>
      </c>
      <c r="EL351" s="1">
        <v>0.58</v>
      </c>
      <c r="EM351" s="1">
        <v>0.76</v>
      </c>
      <c r="EN351" s="1">
        <v>0.05</v>
      </c>
    </row>
    <row r="352" spans="1:144" ht="14.25">
      <c r="A352" s="1" t="s">
        <v>953</v>
      </c>
      <c r="B352" s="1" t="s">
        <v>954</v>
      </c>
      <c r="C352" s="1">
        <v>603035</v>
      </c>
      <c r="D352" s="1">
        <v>7291653</v>
      </c>
      <c r="E352" s="1">
        <v>603038</v>
      </c>
      <c r="F352" s="1">
        <v>7291591</v>
      </c>
      <c r="G352" s="1">
        <v>169.45</v>
      </c>
      <c r="H352" s="2" t="s">
        <v>922</v>
      </c>
      <c r="I352" s="35">
        <v>107.6</v>
      </c>
      <c r="J352" s="35">
        <v>108.6</v>
      </c>
      <c r="K352" s="1">
        <f t="shared" si="5"/>
        <v>1</v>
      </c>
      <c r="L352" s="1">
        <v>177</v>
      </c>
      <c r="M352" s="1">
        <v>55</v>
      </c>
      <c r="N352" s="1">
        <v>139.7</v>
      </c>
      <c r="O352" s="2" t="s">
        <v>947</v>
      </c>
      <c r="P352" s="1" t="s">
        <v>173</v>
      </c>
      <c r="Q352" s="36" t="s">
        <v>212</v>
      </c>
      <c r="R352" s="36" t="s">
        <v>193</v>
      </c>
      <c r="S352" s="1">
        <v>63.91</v>
      </c>
      <c r="T352" s="1">
        <v>0.69</v>
      </c>
      <c r="U352" s="1">
        <v>13.94</v>
      </c>
      <c r="V352" s="1">
        <v>9.03</v>
      </c>
      <c r="W352" s="1">
        <v>0.08</v>
      </c>
      <c r="X352" s="1">
        <v>3.83</v>
      </c>
      <c r="Y352" s="1">
        <v>2.95</v>
      </c>
      <c r="Z352" s="1">
        <v>1.83</v>
      </c>
      <c r="AA352" s="1">
        <v>3.64</v>
      </c>
      <c r="AB352" s="1">
        <v>0.09</v>
      </c>
      <c r="AC352" s="1">
        <v>-10</v>
      </c>
      <c r="AD352" s="1">
        <v>371</v>
      </c>
      <c r="AE352" s="1">
        <v>-30</v>
      </c>
      <c r="AF352" s="1">
        <v>48</v>
      </c>
      <c r="AG352" s="1">
        <v>234</v>
      </c>
      <c r="AH352" s="1">
        <v>122</v>
      </c>
      <c r="AI352" s="1">
        <v>120</v>
      </c>
      <c r="AJ352" s="1">
        <v>25</v>
      </c>
      <c r="AK352" s="1">
        <v>-30</v>
      </c>
      <c r="AL352" s="1">
        <v>-10</v>
      </c>
      <c r="AM352" s="1">
        <v>-10</v>
      </c>
      <c r="AN352" s="1">
        <v>139</v>
      </c>
      <c r="AO352" s="1">
        <v>18</v>
      </c>
      <c r="AP352" s="1">
        <v>70</v>
      </c>
      <c r="AQ352" s="1">
        <v>18140</v>
      </c>
      <c r="AR352" s="1">
        <v>-50</v>
      </c>
      <c r="AS352" s="1">
        <v>-20</v>
      </c>
      <c r="AT352" s="1">
        <v>-30</v>
      </c>
      <c r="AU352" s="1">
        <v>222</v>
      </c>
      <c r="AV352" s="1">
        <v>-10</v>
      </c>
      <c r="AW352" s="1">
        <v>-10</v>
      </c>
      <c r="AX352" s="1">
        <v>142</v>
      </c>
      <c r="AY352" s="1">
        <v>17</v>
      </c>
      <c r="AZ352" s="1">
        <v>153</v>
      </c>
      <c r="BA352" s="1">
        <v>118</v>
      </c>
      <c r="BB352" s="1">
        <v>1.03</v>
      </c>
      <c r="CC352" s="1">
        <v>117</v>
      </c>
      <c r="CD352" s="1">
        <v>-10</v>
      </c>
      <c r="CE352" s="1">
        <v>18400</v>
      </c>
      <c r="CF352" s="1">
        <v>-30</v>
      </c>
      <c r="CG352" s="1">
        <v>48</v>
      </c>
      <c r="CH352" s="1">
        <v>48</v>
      </c>
      <c r="CI352" s="1">
        <v>70</v>
      </c>
      <c r="CJ352" s="1">
        <v>-20</v>
      </c>
      <c r="CK352" s="1">
        <v>-10</v>
      </c>
      <c r="CL352" s="1">
        <v>-10</v>
      </c>
      <c r="CM352" s="1">
        <v>118</v>
      </c>
      <c r="CN352" s="1">
        <v>17</v>
      </c>
      <c r="CO352" s="1">
        <v>142</v>
      </c>
      <c r="CS352" s="1">
        <v>-10</v>
      </c>
      <c r="CT352" s="1">
        <v>-10</v>
      </c>
      <c r="CV352" s="1">
        <v>-1</v>
      </c>
      <c r="CW352" s="1">
        <v>23600</v>
      </c>
      <c r="CX352" s="1">
        <v>-10</v>
      </c>
      <c r="CY352" s="1">
        <v>3</v>
      </c>
      <c r="CZ352" s="1">
        <v>253</v>
      </c>
      <c r="DA352" s="1">
        <v>-0.5</v>
      </c>
      <c r="DB352" s="1">
        <v>3130</v>
      </c>
      <c r="DC352" s="1">
        <v>-1</v>
      </c>
      <c r="DD352" s="1">
        <v>48</v>
      </c>
      <c r="DE352" s="1">
        <v>97</v>
      </c>
      <c r="DF352" s="1">
        <v>117</v>
      </c>
      <c r="DG352" s="1">
        <v>71800</v>
      </c>
      <c r="DH352" s="1">
        <v>12000</v>
      </c>
      <c r="DI352" s="1">
        <v>14</v>
      </c>
      <c r="DJ352" s="1">
        <v>25</v>
      </c>
      <c r="DK352" s="1">
        <v>18900</v>
      </c>
      <c r="DL352" s="1">
        <v>427</v>
      </c>
      <c r="DM352" s="1">
        <v>2.4</v>
      </c>
      <c r="DN352" s="1">
        <v>826</v>
      </c>
      <c r="DO352" s="1">
        <v>108</v>
      </c>
      <c r="DP352" s="1">
        <v>350</v>
      </c>
      <c r="DQ352" s="1">
        <v>-10</v>
      </c>
      <c r="DR352" s="1">
        <v>18400</v>
      </c>
      <c r="DS352" s="1">
        <v>-20</v>
      </c>
      <c r="DT352" s="1">
        <v>7.8</v>
      </c>
      <c r="DU352" s="1">
        <v>564</v>
      </c>
      <c r="DV352" s="1">
        <v>11</v>
      </c>
      <c r="DW352" s="1">
        <v>12</v>
      </c>
      <c r="DX352" s="1">
        <v>2090</v>
      </c>
      <c r="DY352" s="1">
        <v>83</v>
      </c>
      <c r="DZ352" s="1">
        <v>6.5</v>
      </c>
      <c r="EA352" s="1">
        <v>125</v>
      </c>
      <c r="EB352" s="1">
        <v>61.9</v>
      </c>
      <c r="EC352" s="1">
        <v>0.67</v>
      </c>
      <c r="ED352" s="1">
        <v>13.5</v>
      </c>
      <c r="EE352" s="1">
        <v>2.86</v>
      </c>
      <c r="EG352" s="1">
        <v>9.72</v>
      </c>
      <c r="EI352" s="1">
        <v>8.75</v>
      </c>
      <c r="EJ352" s="1">
        <v>0.08</v>
      </c>
      <c r="EK352" s="1">
        <v>3.71</v>
      </c>
      <c r="EL352" s="1">
        <v>1.77</v>
      </c>
      <c r="EM352" s="1">
        <v>3.53</v>
      </c>
      <c r="EN352" s="1">
        <v>0.09</v>
      </c>
    </row>
    <row r="353" spans="1:144" ht="14.25">
      <c r="A353" s="1" t="s">
        <v>955</v>
      </c>
      <c r="B353" s="1" t="s">
        <v>956</v>
      </c>
      <c r="C353" s="1">
        <v>603035</v>
      </c>
      <c r="D353" s="1">
        <v>7291653</v>
      </c>
      <c r="E353" s="1">
        <v>603038</v>
      </c>
      <c r="F353" s="1">
        <v>7291591</v>
      </c>
      <c r="G353" s="1">
        <v>168.63</v>
      </c>
      <c r="H353" s="2" t="s">
        <v>922</v>
      </c>
      <c r="I353" s="35">
        <v>108.6</v>
      </c>
      <c r="J353" s="35">
        <v>109.6</v>
      </c>
      <c r="K353" s="1">
        <f t="shared" si="5"/>
        <v>1</v>
      </c>
      <c r="L353" s="1">
        <v>177</v>
      </c>
      <c r="M353" s="1">
        <v>55</v>
      </c>
      <c r="N353" s="1">
        <v>139.7</v>
      </c>
      <c r="O353" s="2" t="s">
        <v>947</v>
      </c>
      <c r="P353" s="1" t="s">
        <v>173</v>
      </c>
      <c r="Q353" s="36" t="s">
        <v>212</v>
      </c>
      <c r="R353" s="36" t="s">
        <v>193</v>
      </c>
      <c r="S353" s="1">
        <v>57.43</v>
      </c>
      <c r="T353" s="1">
        <v>0.73</v>
      </c>
      <c r="U353" s="1">
        <v>14.56</v>
      </c>
      <c r="V353" s="1">
        <v>9.19</v>
      </c>
      <c r="W353" s="1">
        <v>0.18</v>
      </c>
      <c r="X353" s="1">
        <v>5.38</v>
      </c>
      <c r="Y353" s="1">
        <v>9.19</v>
      </c>
      <c r="Z353" s="1">
        <v>1</v>
      </c>
      <c r="AA353" s="1">
        <v>2.23</v>
      </c>
      <c r="AB353" s="1">
        <v>0.09</v>
      </c>
      <c r="AC353" s="1">
        <v>-10</v>
      </c>
      <c r="AD353" s="1">
        <v>276</v>
      </c>
      <c r="AE353" s="1">
        <v>-30</v>
      </c>
      <c r="AF353" s="1">
        <v>27</v>
      </c>
      <c r="AG353" s="1">
        <v>210</v>
      </c>
      <c r="AH353" s="1">
        <v>183</v>
      </c>
      <c r="AI353" s="1">
        <v>144</v>
      </c>
      <c r="AJ353" s="1">
        <v>21</v>
      </c>
      <c r="AK353" s="1">
        <v>-30</v>
      </c>
      <c r="AL353" s="1">
        <v>-10</v>
      </c>
      <c r="AM353" s="1">
        <v>-10</v>
      </c>
      <c r="AN353" s="1">
        <v>112</v>
      </c>
      <c r="AO353" s="1">
        <v>18</v>
      </c>
      <c r="AP353" s="1">
        <v>40</v>
      </c>
      <c r="AQ353" s="1">
        <v>3090</v>
      </c>
      <c r="AR353" s="1">
        <v>-50</v>
      </c>
      <c r="AS353" s="1">
        <v>25</v>
      </c>
      <c r="AT353" s="1">
        <v>-30</v>
      </c>
      <c r="AU353" s="1">
        <v>174</v>
      </c>
      <c r="AV353" s="1">
        <v>-10</v>
      </c>
      <c r="AW353" s="1">
        <v>2</v>
      </c>
      <c r="AX353" s="1">
        <v>225</v>
      </c>
      <c r="AY353" s="1">
        <v>16</v>
      </c>
      <c r="AZ353" s="1">
        <v>109</v>
      </c>
      <c r="BA353" s="1">
        <v>75</v>
      </c>
      <c r="BB353" s="1">
        <v>1.03</v>
      </c>
      <c r="CC353" s="1">
        <v>135</v>
      </c>
      <c r="CD353" s="1">
        <v>-10</v>
      </c>
      <c r="CE353" s="1">
        <v>3370</v>
      </c>
      <c r="CF353" s="1">
        <v>-30</v>
      </c>
      <c r="CG353" s="1">
        <v>27</v>
      </c>
      <c r="CH353" s="1">
        <v>25</v>
      </c>
      <c r="CI353" s="1">
        <v>40</v>
      </c>
      <c r="CJ353" s="1">
        <v>25</v>
      </c>
      <c r="CK353" s="1">
        <v>-10</v>
      </c>
      <c r="CL353" s="1">
        <v>2</v>
      </c>
      <c r="CM353" s="1">
        <v>75</v>
      </c>
      <c r="CN353" s="1">
        <v>16</v>
      </c>
      <c r="CO353" s="1">
        <v>225</v>
      </c>
      <c r="CS353" s="1">
        <v>-10</v>
      </c>
      <c r="CT353" s="1">
        <v>-10</v>
      </c>
      <c r="CV353" s="1">
        <v>-1</v>
      </c>
      <c r="CW353" s="1">
        <v>13800</v>
      </c>
      <c r="CX353" s="1">
        <v>-10</v>
      </c>
      <c r="CY353" s="1">
        <v>3</v>
      </c>
      <c r="CZ353" s="1">
        <v>142</v>
      </c>
      <c r="DA353" s="1">
        <v>-0.5</v>
      </c>
      <c r="DB353" s="1">
        <v>7460</v>
      </c>
      <c r="DC353" s="1">
        <v>-1</v>
      </c>
      <c r="DD353" s="1">
        <v>25</v>
      </c>
      <c r="DE353" s="1">
        <v>51</v>
      </c>
      <c r="DF353" s="1">
        <v>135</v>
      </c>
      <c r="DG353" s="1">
        <v>26000</v>
      </c>
      <c r="DH353" s="1">
        <v>5260</v>
      </c>
      <c r="DI353" s="1">
        <v>8</v>
      </c>
      <c r="DJ353" s="1">
        <v>13</v>
      </c>
      <c r="DK353" s="1">
        <v>9080</v>
      </c>
      <c r="DL353" s="1">
        <v>332</v>
      </c>
      <c r="DM353" s="1">
        <v>1.2</v>
      </c>
      <c r="DN353" s="1">
        <v>984</v>
      </c>
      <c r="DO353" s="1">
        <v>62</v>
      </c>
      <c r="DP353" s="1">
        <v>337</v>
      </c>
      <c r="DQ353" s="1">
        <v>-10</v>
      </c>
      <c r="DR353" s="1">
        <v>3370</v>
      </c>
      <c r="DS353" s="1">
        <v>-20</v>
      </c>
      <c r="DT353" s="1">
        <v>3.6</v>
      </c>
      <c r="DU353" s="1">
        <v>510</v>
      </c>
      <c r="DV353" s="1">
        <v>12</v>
      </c>
      <c r="DW353" s="1">
        <v>-0.05</v>
      </c>
      <c r="DX353" s="1">
        <v>1580</v>
      </c>
      <c r="DY353" s="1">
        <v>42</v>
      </c>
      <c r="DZ353" s="1">
        <v>3.3</v>
      </c>
      <c r="EA353" s="1">
        <v>50</v>
      </c>
      <c r="EB353" s="1">
        <v>55.6</v>
      </c>
      <c r="EC353" s="1">
        <v>0.71</v>
      </c>
      <c r="ED353" s="1">
        <v>14.1</v>
      </c>
      <c r="EE353" s="1">
        <v>8.9</v>
      </c>
      <c r="EG353" s="1">
        <v>9.89</v>
      </c>
      <c r="EI353" s="1">
        <v>8.9</v>
      </c>
      <c r="EJ353" s="1">
        <v>0.17</v>
      </c>
      <c r="EK353" s="1">
        <v>5.21</v>
      </c>
      <c r="EL353" s="1">
        <v>0.97</v>
      </c>
      <c r="EM353" s="1">
        <v>2.16</v>
      </c>
      <c r="EN353" s="1">
        <v>0.09</v>
      </c>
    </row>
    <row r="354" spans="1:144" ht="14.25">
      <c r="A354" s="1" t="s">
        <v>957</v>
      </c>
      <c r="B354" s="1" t="s">
        <v>958</v>
      </c>
      <c r="C354" s="1">
        <v>603035</v>
      </c>
      <c r="D354" s="1">
        <v>7291653</v>
      </c>
      <c r="E354" s="1">
        <v>603038</v>
      </c>
      <c r="F354" s="1">
        <v>7291590</v>
      </c>
      <c r="G354" s="1">
        <v>167.81</v>
      </c>
      <c r="H354" s="2" t="s">
        <v>922</v>
      </c>
      <c r="I354" s="35">
        <v>109.6</v>
      </c>
      <c r="J354" s="35">
        <v>110.6</v>
      </c>
      <c r="K354" s="1">
        <f t="shared" si="5"/>
        <v>1</v>
      </c>
      <c r="L354" s="1">
        <v>177</v>
      </c>
      <c r="M354" s="1">
        <v>55</v>
      </c>
      <c r="N354" s="1">
        <v>139.7</v>
      </c>
      <c r="O354" s="2" t="s">
        <v>947</v>
      </c>
      <c r="P354" s="1" t="s">
        <v>173</v>
      </c>
      <c r="Q354" s="36" t="s">
        <v>212</v>
      </c>
      <c r="R354" s="36" t="s">
        <v>242</v>
      </c>
      <c r="S354" s="1">
        <v>52.59</v>
      </c>
      <c r="T354" s="1">
        <v>0.83</v>
      </c>
      <c r="U354" s="1">
        <v>14.35</v>
      </c>
      <c r="V354" s="1">
        <v>10.94</v>
      </c>
      <c r="W354" s="1">
        <v>0.24</v>
      </c>
      <c r="X354" s="1">
        <v>7.02</v>
      </c>
      <c r="Y354" s="1">
        <v>11.52</v>
      </c>
      <c r="Z354" s="1">
        <v>0.47</v>
      </c>
      <c r="AA354" s="1">
        <v>1.97</v>
      </c>
      <c r="AB354" s="1">
        <v>0.07</v>
      </c>
      <c r="AC354" s="1">
        <v>-10</v>
      </c>
      <c r="AD354" s="1">
        <v>112</v>
      </c>
      <c r="AE354" s="1">
        <v>-30</v>
      </c>
      <c r="AF354" s="1">
        <v>20</v>
      </c>
      <c r="AG354" s="1">
        <v>195</v>
      </c>
      <c r="AH354" s="1">
        <v>235</v>
      </c>
      <c r="AI354" s="1">
        <v>119</v>
      </c>
      <c r="AJ354" s="1">
        <v>18</v>
      </c>
      <c r="AK354" s="1">
        <v>-30</v>
      </c>
      <c r="AL354" s="1">
        <v>-10</v>
      </c>
      <c r="AM354" s="1">
        <v>-10</v>
      </c>
      <c r="AN354" s="1">
        <v>84</v>
      </c>
      <c r="AO354" s="1">
        <v>14</v>
      </c>
      <c r="AP354" s="1">
        <v>16</v>
      </c>
      <c r="AQ354" s="1">
        <v>1530</v>
      </c>
      <c r="AR354" s="1">
        <v>-50</v>
      </c>
      <c r="AS354" s="1">
        <v>38</v>
      </c>
      <c r="AT354" s="1">
        <v>-30</v>
      </c>
      <c r="AU354" s="1">
        <v>113</v>
      </c>
      <c r="AV354" s="1">
        <v>-10</v>
      </c>
      <c r="AW354" s="1">
        <v>-10</v>
      </c>
      <c r="AX354" s="1">
        <v>255</v>
      </c>
      <c r="AY354" s="1">
        <v>19</v>
      </c>
      <c r="AZ354" s="1">
        <v>122</v>
      </c>
      <c r="BA354" s="1">
        <v>60</v>
      </c>
      <c r="BB354" s="1">
        <v>1.05</v>
      </c>
      <c r="CC354" s="1">
        <v>125</v>
      </c>
      <c r="CD354" s="1">
        <v>-10</v>
      </c>
      <c r="CE354" s="1">
        <v>1770</v>
      </c>
      <c r="CF354" s="1">
        <v>-30</v>
      </c>
      <c r="CG354" s="1">
        <v>20</v>
      </c>
      <c r="CH354" s="1">
        <v>14</v>
      </c>
      <c r="CI354" s="1">
        <v>16</v>
      </c>
      <c r="CJ354" s="1">
        <v>38</v>
      </c>
      <c r="CK354" s="1">
        <v>-10</v>
      </c>
      <c r="CL354" s="1">
        <v>-10</v>
      </c>
      <c r="CM354" s="1">
        <v>60</v>
      </c>
      <c r="CN354" s="1">
        <v>19</v>
      </c>
      <c r="CO354" s="1">
        <v>255</v>
      </c>
      <c r="CS354" s="1">
        <v>-10</v>
      </c>
      <c r="CT354" s="1">
        <v>-10</v>
      </c>
      <c r="CV354" s="1">
        <v>-1</v>
      </c>
      <c r="CW354" s="1">
        <v>9950</v>
      </c>
      <c r="CX354" s="1">
        <v>-10</v>
      </c>
      <c r="CY354" s="1">
        <v>3</v>
      </c>
      <c r="CZ354" s="1">
        <v>34</v>
      </c>
      <c r="DA354" s="1">
        <v>-0.5</v>
      </c>
      <c r="DB354" s="1">
        <v>9250</v>
      </c>
      <c r="DC354" s="1">
        <v>-1</v>
      </c>
      <c r="DD354" s="1">
        <v>14</v>
      </c>
      <c r="DE354" s="1">
        <v>36</v>
      </c>
      <c r="DF354" s="1">
        <v>125</v>
      </c>
      <c r="DG354" s="1">
        <v>16500</v>
      </c>
      <c r="DH354" s="1">
        <v>897</v>
      </c>
      <c r="DI354" s="1">
        <v>2</v>
      </c>
      <c r="DJ354" s="1">
        <v>7</v>
      </c>
      <c r="DK354" s="1">
        <v>6210</v>
      </c>
      <c r="DL354" s="1">
        <v>273</v>
      </c>
      <c r="DM354" s="1">
        <v>-2</v>
      </c>
      <c r="DN354" s="1">
        <v>1110</v>
      </c>
      <c r="DO354" s="1">
        <v>27</v>
      </c>
      <c r="DP354" s="1">
        <v>267</v>
      </c>
      <c r="DQ354" s="1">
        <v>-10</v>
      </c>
      <c r="DR354" s="1">
        <v>1770</v>
      </c>
      <c r="DS354" s="1">
        <v>-20</v>
      </c>
      <c r="DT354" s="1">
        <v>3.8</v>
      </c>
      <c r="DU354" s="1">
        <v>509</v>
      </c>
      <c r="DV354" s="1">
        <v>9</v>
      </c>
      <c r="DW354" s="1">
        <v>-0.05</v>
      </c>
      <c r="DX354" s="1">
        <v>1310</v>
      </c>
      <c r="DY354" s="1">
        <v>36</v>
      </c>
      <c r="DZ354" s="1">
        <v>3.3</v>
      </c>
      <c r="EA354" s="1">
        <v>27</v>
      </c>
      <c r="EB354" s="1">
        <v>50.2</v>
      </c>
      <c r="EC354" s="1">
        <v>0.79</v>
      </c>
      <c r="ED354" s="1">
        <v>13.7</v>
      </c>
      <c r="EE354" s="1">
        <v>11</v>
      </c>
      <c r="EG354" s="1">
        <v>11.6</v>
      </c>
      <c r="EI354" s="1">
        <v>10.44</v>
      </c>
      <c r="EJ354" s="1">
        <v>0.23</v>
      </c>
      <c r="EK354" s="1">
        <v>6.7</v>
      </c>
      <c r="EL354" s="1">
        <v>0.45</v>
      </c>
      <c r="EM354" s="1">
        <v>1.88</v>
      </c>
      <c r="EN354" s="1">
        <v>0.07</v>
      </c>
    </row>
    <row r="355" spans="1:144" ht="14.25">
      <c r="A355" s="1" t="s">
        <v>959</v>
      </c>
      <c r="B355" s="1" t="s">
        <v>960</v>
      </c>
      <c r="C355" s="1">
        <v>603035</v>
      </c>
      <c r="D355" s="1">
        <v>7291653</v>
      </c>
      <c r="E355" s="1">
        <v>603039</v>
      </c>
      <c r="F355" s="1">
        <v>7291581</v>
      </c>
      <c r="G355" s="1">
        <v>154.95</v>
      </c>
      <c r="H355" s="2" t="s">
        <v>922</v>
      </c>
      <c r="I355" s="35">
        <v>125.7</v>
      </c>
      <c r="J355" s="35">
        <v>125.9</v>
      </c>
      <c r="K355" s="1">
        <f t="shared" si="5"/>
        <v>0.20000000000000284</v>
      </c>
      <c r="L355" s="1">
        <v>177</v>
      </c>
      <c r="M355" s="1">
        <v>55</v>
      </c>
      <c r="N355" s="1">
        <v>139.7</v>
      </c>
      <c r="O355" s="2" t="s">
        <v>552</v>
      </c>
      <c r="P355" s="1" t="s">
        <v>173</v>
      </c>
      <c r="Q355" s="36" t="s">
        <v>553</v>
      </c>
      <c r="R355" s="36" t="s">
        <v>193</v>
      </c>
      <c r="S355" s="1">
        <v>58.84</v>
      </c>
      <c r="T355" s="1">
        <v>0.74</v>
      </c>
      <c r="U355" s="1">
        <v>14.17</v>
      </c>
      <c r="V355" s="1">
        <v>9.49</v>
      </c>
      <c r="W355" s="1">
        <v>0.17</v>
      </c>
      <c r="X355" s="1">
        <v>4.44</v>
      </c>
      <c r="Y355" s="1">
        <v>8.02</v>
      </c>
      <c r="Z355" s="1">
        <v>1.55</v>
      </c>
      <c r="AA355" s="1">
        <v>2.44</v>
      </c>
      <c r="AB355" s="1">
        <v>0.14</v>
      </c>
      <c r="AC355" s="1">
        <v>-10</v>
      </c>
      <c r="AD355" s="1">
        <v>470</v>
      </c>
      <c r="AE355" s="1">
        <v>-30</v>
      </c>
      <c r="AF355" s="1">
        <v>-30</v>
      </c>
      <c r="AG355" s="1">
        <v>273</v>
      </c>
      <c r="AH355" s="1">
        <v>39</v>
      </c>
      <c r="AI355" s="1">
        <v>99</v>
      </c>
      <c r="AJ355" s="1">
        <v>24</v>
      </c>
      <c r="AK355" s="1">
        <v>-30</v>
      </c>
      <c r="AL355" s="1">
        <v>-10</v>
      </c>
      <c r="AM355" s="1">
        <v>-10</v>
      </c>
      <c r="AN355" s="1">
        <v>46</v>
      </c>
      <c r="AO355" s="1">
        <v>23</v>
      </c>
      <c r="AP355" s="1">
        <v>53</v>
      </c>
      <c r="AQ355" s="1">
        <v>180</v>
      </c>
      <c r="AR355" s="1">
        <v>-50</v>
      </c>
      <c r="AS355" s="1">
        <v>-20</v>
      </c>
      <c r="AT355" s="1">
        <v>-30</v>
      </c>
      <c r="AU355" s="1">
        <v>311</v>
      </c>
      <c r="AV355" s="1">
        <v>-10</v>
      </c>
      <c r="AW355" s="1">
        <v>-10</v>
      </c>
      <c r="AX355" s="1">
        <v>210</v>
      </c>
      <c r="AY355" s="1">
        <v>-10</v>
      </c>
      <c r="AZ355" s="1">
        <v>81</v>
      </c>
      <c r="BA355" s="1">
        <v>114</v>
      </c>
      <c r="BB355" s="1">
        <v>1.03</v>
      </c>
      <c r="BD355" s="1">
        <v>40.9</v>
      </c>
      <c r="BF355" s="1">
        <v>2.97</v>
      </c>
      <c r="BG355" s="1">
        <v>1.66</v>
      </c>
      <c r="BH355" s="1">
        <v>0.89</v>
      </c>
      <c r="BI355" s="1">
        <v>3.39</v>
      </c>
      <c r="BK355" s="1">
        <v>0.58</v>
      </c>
      <c r="BL355" s="1">
        <v>20.4</v>
      </c>
      <c r="BM355" s="1">
        <v>0.23</v>
      </c>
      <c r="BO355" s="1">
        <v>19.9</v>
      </c>
      <c r="BP355" s="1">
        <v>-0.1</v>
      </c>
      <c r="BR355" s="1">
        <v>30.2</v>
      </c>
      <c r="BS355" s="1">
        <v>3.56</v>
      </c>
      <c r="BU355" s="1">
        <v>0.51</v>
      </c>
      <c r="BV355" s="1">
        <v>6.27</v>
      </c>
      <c r="BW355" s="1">
        <v>0.25</v>
      </c>
      <c r="BX355" s="1">
        <v>1.46</v>
      </c>
      <c r="BZ355" s="1">
        <v>16.8</v>
      </c>
      <c r="CA355" s="1">
        <v>1.53</v>
      </c>
      <c r="CC355" s="1">
        <v>99</v>
      </c>
      <c r="CE355" s="1">
        <v>180</v>
      </c>
      <c r="CF355" s="1">
        <v>20.4</v>
      </c>
      <c r="CG355" s="1">
        <v>40.9</v>
      </c>
      <c r="CI355" s="1">
        <v>53</v>
      </c>
      <c r="CJ355" s="1">
        <v>30.2</v>
      </c>
      <c r="CK355" s="1">
        <v>6.27</v>
      </c>
      <c r="CL355" s="1">
        <v>1.46</v>
      </c>
      <c r="CM355" s="1">
        <v>114</v>
      </c>
      <c r="CN355" s="1">
        <v>16.8</v>
      </c>
      <c r="CO355" s="1">
        <v>210</v>
      </c>
      <c r="EB355" s="1">
        <v>56.9</v>
      </c>
      <c r="EC355" s="1">
        <v>0.72</v>
      </c>
      <c r="ED355" s="1">
        <v>13.7</v>
      </c>
      <c r="EE355" s="1">
        <v>7.76</v>
      </c>
      <c r="EG355" s="1">
        <v>10.2</v>
      </c>
      <c r="EI355" s="1">
        <v>9.18</v>
      </c>
      <c r="EJ355" s="1">
        <v>0.16</v>
      </c>
      <c r="EK355" s="1">
        <v>4.29</v>
      </c>
      <c r="EL355" s="1">
        <v>1.5</v>
      </c>
      <c r="EM355" s="1">
        <v>2.36</v>
      </c>
      <c r="EN355" s="1">
        <v>0.14</v>
      </c>
    </row>
    <row r="356" spans="1:144" ht="14.25">
      <c r="A356" s="1" t="s">
        <v>961</v>
      </c>
      <c r="B356" s="1" t="s">
        <v>962</v>
      </c>
      <c r="C356" s="1">
        <v>603035</v>
      </c>
      <c r="D356" s="1">
        <v>7291653</v>
      </c>
      <c r="E356" s="1">
        <v>603039</v>
      </c>
      <c r="F356" s="1">
        <v>7291575</v>
      </c>
      <c r="G356" s="1">
        <v>146.72</v>
      </c>
      <c r="H356" s="2" t="s">
        <v>922</v>
      </c>
      <c r="I356" s="35">
        <v>135.75</v>
      </c>
      <c r="J356" s="35">
        <v>135.95</v>
      </c>
      <c r="K356" s="1">
        <f t="shared" si="5"/>
        <v>0.19999999999998863</v>
      </c>
      <c r="L356" s="1">
        <v>177</v>
      </c>
      <c r="M356" s="1">
        <v>55</v>
      </c>
      <c r="N356" s="1">
        <v>139.7</v>
      </c>
      <c r="O356" s="2" t="s">
        <v>947</v>
      </c>
      <c r="P356" s="1" t="s">
        <v>173</v>
      </c>
      <c r="Q356" s="36" t="s">
        <v>192</v>
      </c>
      <c r="R356" s="36" t="s">
        <v>226</v>
      </c>
      <c r="S356" s="1">
        <v>67.8</v>
      </c>
      <c r="T356" s="1">
        <v>0.46</v>
      </c>
      <c r="U356" s="1">
        <v>15.24</v>
      </c>
      <c r="V356" s="1">
        <v>3.99</v>
      </c>
      <c r="W356" s="1">
        <v>0.09</v>
      </c>
      <c r="X356" s="1">
        <v>2.25</v>
      </c>
      <c r="Y356" s="1">
        <v>4.33</v>
      </c>
      <c r="Z356" s="1">
        <v>2.36</v>
      </c>
      <c r="AA356" s="1">
        <v>3.35</v>
      </c>
      <c r="AB356" s="1">
        <v>0.13</v>
      </c>
      <c r="AC356" s="1">
        <v>-10</v>
      </c>
      <c r="AD356" s="1">
        <v>430</v>
      </c>
      <c r="AE356" s="1">
        <v>-30</v>
      </c>
      <c r="AF356" s="1">
        <v>-30</v>
      </c>
      <c r="AG356" s="1">
        <v>120</v>
      </c>
      <c r="AH356" s="1">
        <v>44</v>
      </c>
      <c r="AI356" s="1">
        <v>110</v>
      </c>
      <c r="AJ356" s="1">
        <v>20</v>
      </c>
      <c r="AK356" s="1">
        <v>-30</v>
      </c>
      <c r="AL356" s="1">
        <v>-10</v>
      </c>
      <c r="AM356" s="1">
        <v>-10</v>
      </c>
      <c r="AN356" s="1">
        <v>20</v>
      </c>
      <c r="AO356" s="1">
        <v>29</v>
      </c>
      <c r="AP356" s="1">
        <v>75</v>
      </c>
      <c r="AQ356" s="1">
        <v>150</v>
      </c>
      <c r="AR356" s="1">
        <v>-50</v>
      </c>
      <c r="AS356" s="1">
        <v>-20</v>
      </c>
      <c r="AT356" s="1">
        <v>-30</v>
      </c>
      <c r="AU356" s="1">
        <v>254</v>
      </c>
      <c r="AV356" s="1">
        <v>-10</v>
      </c>
      <c r="AW356" s="1">
        <v>-10</v>
      </c>
      <c r="AX356" s="1">
        <v>75</v>
      </c>
      <c r="AY356" s="1">
        <v>-10</v>
      </c>
      <c r="AZ356" s="1">
        <v>102</v>
      </c>
      <c r="BA356" s="1">
        <v>130</v>
      </c>
      <c r="BB356" s="1">
        <v>1.02</v>
      </c>
      <c r="BD356" s="1">
        <v>36.4</v>
      </c>
      <c r="BF356" s="1">
        <v>1.8</v>
      </c>
      <c r="BG356" s="1">
        <v>0.87</v>
      </c>
      <c r="BH356" s="1">
        <v>0.72</v>
      </c>
      <c r="BI356" s="1">
        <v>2.41</v>
      </c>
      <c r="BK356" s="1">
        <v>0.37</v>
      </c>
      <c r="BL356" s="1">
        <v>19.7</v>
      </c>
      <c r="BM356" s="1">
        <v>0.17</v>
      </c>
      <c r="BO356" s="1">
        <v>15.8</v>
      </c>
      <c r="BP356" s="1">
        <v>-0.1</v>
      </c>
      <c r="BR356" s="1">
        <v>8.94</v>
      </c>
      <c r="BS356" s="1">
        <v>2.85</v>
      </c>
      <c r="BU356" s="1">
        <v>0.34</v>
      </c>
      <c r="BV356" s="1">
        <v>6.07</v>
      </c>
      <c r="BW356" s="1">
        <v>0.14</v>
      </c>
      <c r="BX356" s="1">
        <v>1.7000000000000002</v>
      </c>
      <c r="BZ356" s="1">
        <v>10.6</v>
      </c>
      <c r="CA356" s="1">
        <v>0.92</v>
      </c>
      <c r="CC356" s="1">
        <v>110</v>
      </c>
      <c r="CE356" s="1">
        <v>150</v>
      </c>
      <c r="CF356" s="1">
        <v>19.7</v>
      </c>
      <c r="CG356" s="1">
        <v>36.4</v>
      </c>
      <c r="CI356" s="1">
        <v>75</v>
      </c>
      <c r="CJ356" s="1">
        <v>8.94</v>
      </c>
      <c r="CK356" s="1">
        <v>6.07</v>
      </c>
      <c r="CL356" s="1">
        <v>1.7000000000000002</v>
      </c>
      <c r="CM356" s="1">
        <v>130</v>
      </c>
      <c r="CN356" s="1">
        <v>10.6</v>
      </c>
      <c r="CO356" s="1">
        <v>75</v>
      </c>
      <c r="EB356" s="1">
        <v>66.3</v>
      </c>
      <c r="EC356" s="1">
        <v>0.45</v>
      </c>
      <c r="ED356" s="1">
        <v>14.9</v>
      </c>
      <c r="EE356" s="1">
        <v>4.23</v>
      </c>
      <c r="EG356" s="1">
        <v>4.33</v>
      </c>
      <c r="EI356" s="1">
        <v>3.9</v>
      </c>
      <c r="EJ356" s="1">
        <v>0.09</v>
      </c>
      <c r="EK356" s="1">
        <v>2.2</v>
      </c>
      <c r="EL356" s="1">
        <v>2.31</v>
      </c>
      <c r="EM356" s="1">
        <v>3.28</v>
      </c>
      <c r="EN356" s="1">
        <v>0.13</v>
      </c>
    </row>
    <row r="357" spans="1:144" ht="14.25">
      <c r="A357" s="1" t="s">
        <v>963</v>
      </c>
      <c r="B357" s="1" t="s">
        <v>964</v>
      </c>
      <c r="C357" s="1">
        <v>604609</v>
      </c>
      <c r="D357" s="1">
        <v>7292123</v>
      </c>
      <c r="E357" s="1">
        <v>604610</v>
      </c>
      <c r="F357" s="1">
        <v>7292112</v>
      </c>
      <c r="G357" s="1">
        <v>246.89</v>
      </c>
      <c r="H357" s="2" t="s">
        <v>965</v>
      </c>
      <c r="I357" s="35">
        <v>19.2</v>
      </c>
      <c r="J357" s="35">
        <v>19.4</v>
      </c>
      <c r="K357" s="1">
        <f t="shared" si="5"/>
        <v>0.1999999999999993</v>
      </c>
      <c r="L357" s="1">
        <v>177</v>
      </c>
      <c r="M357" s="1">
        <v>55</v>
      </c>
      <c r="N357" s="1">
        <v>98.8</v>
      </c>
      <c r="O357" s="2" t="s">
        <v>236</v>
      </c>
      <c r="P357" s="1" t="s">
        <v>173</v>
      </c>
      <c r="Q357" s="36" t="s">
        <v>212</v>
      </c>
      <c r="R357" s="36" t="s">
        <v>242</v>
      </c>
      <c r="S357" s="1">
        <v>49.94</v>
      </c>
      <c r="T357" s="1">
        <v>0.9</v>
      </c>
      <c r="U357" s="1">
        <v>14.58</v>
      </c>
      <c r="V357" s="1">
        <v>12.18</v>
      </c>
      <c r="W357" s="1">
        <v>0.21</v>
      </c>
      <c r="X357" s="1">
        <v>8.6</v>
      </c>
      <c r="Y357" s="1">
        <v>10.42</v>
      </c>
      <c r="Z357" s="1">
        <v>0.69</v>
      </c>
      <c r="AA357" s="1">
        <v>2.4</v>
      </c>
      <c r="AB357" s="1">
        <v>0.06</v>
      </c>
      <c r="AC357" s="1">
        <v>-10</v>
      </c>
      <c r="AD357" s="1">
        <v>206</v>
      </c>
      <c r="AE357" s="1">
        <v>-30</v>
      </c>
      <c r="AF357" s="1">
        <v>-30</v>
      </c>
      <c r="AG357" s="1">
        <v>260</v>
      </c>
      <c r="AH357" s="1">
        <v>257</v>
      </c>
      <c r="AI357" s="1">
        <v>74</v>
      </c>
      <c r="AJ357" s="1">
        <v>22</v>
      </c>
      <c r="AK357" s="1">
        <v>-30</v>
      </c>
      <c r="AL357" s="1">
        <v>-10</v>
      </c>
      <c r="AM357" s="1">
        <v>-10</v>
      </c>
      <c r="AN357" s="1">
        <v>167</v>
      </c>
      <c r="AO357" s="1">
        <v>12</v>
      </c>
      <c r="AP357" s="1">
        <v>25</v>
      </c>
      <c r="AQ357" s="1">
        <v>100</v>
      </c>
      <c r="AR357" s="1">
        <v>-50</v>
      </c>
      <c r="AS357" s="1">
        <v>-20</v>
      </c>
      <c r="AT357" s="1">
        <v>-30</v>
      </c>
      <c r="AU357" s="1">
        <v>109</v>
      </c>
      <c r="AV357" s="1">
        <v>-10</v>
      </c>
      <c r="AW357" s="1">
        <v>-10</v>
      </c>
      <c r="AX357" s="1">
        <v>296</v>
      </c>
      <c r="AY357" s="1">
        <v>-10</v>
      </c>
      <c r="AZ357" s="1">
        <v>99</v>
      </c>
      <c r="BA357" s="1">
        <v>50</v>
      </c>
      <c r="BB357" s="1">
        <v>1.05</v>
      </c>
      <c r="BD357" s="1">
        <v>5.95</v>
      </c>
      <c r="BF357" s="1">
        <v>3.19</v>
      </c>
      <c r="BG357" s="1">
        <v>2.1</v>
      </c>
      <c r="BH357" s="1">
        <v>0.61</v>
      </c>
      <c r="BI357" s="1">
        <v>2.5300000000000002</v>
      </c>
      <c r="BK357" s="1">
        <v>0.69</v>
      </c>
      <c r="BL357" s="1">
        <v>2.26</v>
      </c>
      <c r="BM357" s="1">
        <v>0.32</v>
      </c>
      <c r="BO357" s="1">
        <v>5.1</v>
      </c>
      <c r="BP357" s="1">
        <v>0.96</v>
      </c>
      <c r="BR357" s="1">
        <v>42.9</v>
      </c>
      <c r="BS357" s="1">
        <v>1.66</v>
      </c>
      <c r="BU357" s="1">
        <v>0.48</v>
      </c>
      <c r="BV357" s="1">
        <v>-0.5</v>
      </c>
      <c r="BW357" s="1">
        <v>0.30000000000000004</v>
      </c>
      <c r="BX357" s="1">
        <v>-0.2</v>
      </c>
      <c r="BZ357" s="1">
        <v>19.9</v>
      </c>
      <c r="CA357" s="1">
        <v>1.88</v>
      </c>
      <c r="CC357" s="1">
        <v>69</v>
      </c>
      <c r="CD357" s="1">
        <v>-1</v>
      </c>
      <c r="CE357" s="1">
        <v>20</v>
      </c>
      <c r="CF357" s="1">
        <v>2.26</v>
      </c>
      <c r="CG357" s="1">
        <v>5.95</v>
      </c>
      <c r="CH357" s="1">
        <v>14</v>
      </c>
      <c r="CI357" s="1">
        <v>25</v>
      </c>
      <c r="CJ357" s="1">
        <v>42.9</v>
      </c>
      <c r="CK357" s="1">
        <v>-0.5</v>
      </c>
      <c r="CL357" s="1">
        <v>-0.2</v>
      </c>
      <c r="CM357" s="1">
        <v>50</v>
      </c>
      <c r="CN357" s="1">
        <v>19.9</v>
      </c>
      <c r="CO357" s="1">
        <v>296</v>
      </c>
      <c r="CS357" s="1">
        <v>0.8</v>
      </c>
      <c r="CT357" s="1">
        <v>-1</v>
      </c>
      <c r="CU357" s="1">
        <v>-1</v>
      </c>
      <c r="CV357" s="1">
        <v>-1</v>
      </c>
      <c r="CW357" s="1">
        <v>12000</v>
      </c>
      <c r="CX357" s="1">
        <v>-10</v>
      </c>
      <c r="CY357" s="1">
        <v>-5</v>
      </c>
      <c r="CZ357" s="1">
        <v>37</v>
      </c>
      <c r="DA357" s="1">
        <v>-0.5</v>
      </c>
      <c r="DB357" s="1">
        <v>9200</v>
      </c>
      <c r="DC357" s="1">
        <v>-1</v>
      </c>
      <c r="DD357" s="1">
        <v>14</v>
      </c>
      <c r="DE357" s="1">
        <v>49</v>
      </c>
      <c r="DF357" s="1">
        <v>69</v>
      </c>
      <c r="DG357" s="1">
        <v>18500</v>
      </c>
      <c r="DH357" s="1">
        <v>1060</v>
      </c>
      <c r="DI357" s="1">
        <v>-1</v>
      </c>
      <c r="DJ357" s="1">
        <v>12</v>
      </c>
      <c r="DK357" s="1">
        <v>8740</v>
      </c>
      <c r="DL357" s="1">
        <v>252</v>
      </c>
      <c r="DM357" s="1">
        <v>-2</v>
      </c>
      <c r="DN357" s="1">
        <v>1430</v>
      </c>
      <c r="DO357" s="1">
        <v>48</v>
      </c>
      <c r="DP357" s="1">
        <v>234</v>
      </c>
      <c r="DQ357" s="1">
        <v>-10</v>
      </c>
      <c r="DR357" s="1">
        <v>20</v>
      </c>
      <c r="DS357" s="1">
        <v>-20</v>
      </c>
      <c r="DT357" s="1">
        <v>4.6</v>
      </c>
      <c r="DU357" s="1">
        <v>481</v>
      </c>
      <c r="DV357" s="1">
        <v>10</v>
      </c>
      <c r="DW357" s="1">
        <v>-0.05</v>
      </c>
      <c r="DX357" s="1">
        <v>1570</v>
      </c>
      <c r="DY357" s="1">
        <v>45</v>
      </c>
      <c r="DZ357" s="1">
        <v>2.3</v>
      </c>
      <c r="EA357" s="1">
        <v>19</v>
      </c>
      <c r="EB357" s="1">
        <v>47.6</v>
      </c>
      <c r="EC357" s="1">
        <v>0.86</v>
      </c>
      <c r="ED357" s="1">
        <v>13.9</v>
      </c>
      <c r="EE357" s="1">
        <v>9.93</v>
      </c>
      <c r="EG357" s="1">
        <v>12.9</v>
      </c>
      <c r="EI357" s="1">
        <v>11.61</v>
      </c>
      <c r="EJ357" s="1">
        <v>0.2</v>
      </c>
      <c r="EK357" s="1">
        <v>8.2</v>
      </c>
      <c r="EL357" s="1">
        <v>0.66</v>
      </c>
      <c r="EM357" s="1">
        <v>2.29</v>
      </c>
      <c r="EN357" s="1">
        <v>0.06</v>
      </c>
    </row>
    <row r="358" spans="1:144" ht="14.25">
      <c r="A358" s="1" t="s">
        <v>966</v>
      </c>
      <c r="B358" s="1" t="s">
        <v>967</v>
      </c>
      <c r="C358" s="1">
        <v>604609</v>
      </c>
      <c r="D358" s="1">
        <v>7292123</v>
      </c>
      <c r="E358" s="1">
        <v>604610</v>
      </c>
      <c r="F358" s="1">
        <v>7292097</v>
      </c>
      <c r="G358" s="1">
        <v>224.94</v>
      </c>
      <c r="H358" s="2" t="s">
        <v>965</v>
      </c>
      <c r="I358" s="35">
        <v>46</v>
      </c>
      <c r="J358" s="35">
        <v>46.2</v>
      </c>
      <c r="K358" s="1">
        <f t="shared" si="5"/>
        <v>0.20000000000000284</v>
      </c>
      <c r="L358" s="1">
        <v>177</v>
      </c>
      <c r="M358" s="1">
        <v>55</v>
      </c>
      <c r="N358" s="1">
        <v>98.8</v>
      </c>
      <c r="O358" s="2" t="s">
        <v>236</v>
      </c>
      <c r="P358" s="1" t="s">
        <v>173</v>
      </c>
      <c r="Q358" s="36" t="s">
        <v>212</v>
      </c>
      <c r="R358" s="36" t="s">
        <v>242</v>
      </c>
      <c r="S358" s="1">
        <v>50.05</v>
      </c>
      <c r="T358" s="1">
        <v>0.96</v>
      </c>
      <c r="U358" s="1">
        <v>14.52</v>
      </c>
      <c r="V358" s="1">
        <v>12.6</v>
      </c>
      <c r="W358" s="1">
        <v>0.22</v>
      </c>
      <c r="X358" s="1">
        <v>8.29</v>
      </c>
      <c r="Y358" s="1">
        <v>10.87</v>
      </c>
      <c r="Z358" s="1">
        <v>0.3</v>
      </c>
      <c r="AA358" s="1">
        <v>2.12</v>
      </c>
      <c r="AB358" s="1">
        <v>0.06</v>
      </c>
      <c r="AC358" s="1">
        <v>-10</v>
      </c>
      <c r="AD358" s="1">
        <v>61</v>
      </c>
      <c r="AE358" s="1">
        <v>-30</v>
      </c>
      <c r="AF358" s="1">
        <v>-30</v>
      </c>
      <c r="AG358" s="1">
        <v>210</v>
      </c>
      <c r="AH358" s="1">
        <v>227</v>
      </c>
      <c r="AI358" s="1">
        <v>123</v>
      </c>
      <c r="AJ358" s="1">
        <v>22</v>
      </c>
      <c r="AK358" s="1">
        <v>-30</v>
      </c>
      <c r="AL358" s="1">
        <v>-10</v>
      </c>
      <c r="AM358" s="1">
        <v>-10</v>
      </c>
      <c r="AN358" s="1">
        <v>171</v>
      </c>
      <c r="AO358" s="1">
        <v>11</v>
      </c>
      <c r="AP358" s="1">
        <v>13</v>
      </c>
      <c r="AQ358" s="1">
        <v>550</v>
      </c>
      <c r="AR358" s="1">
        <v>-50</v>
      </c>
      <c r="AS358" s="1">
        <v>-20</v>
      </c>
      <c r="AT358" s="1">
        <v>-30</v>
      </c>
      <c r="AU358" s="1">
        <v>95</v>
      </c>
      <c r="AV358" s="1">
        <v>-10</v>
      </c>
      <c r="AW358" s="1">
        <v>-10</v>
      </c>
      <c r="AX358" s="1">
        <v>312</v>
      </c>
      <c r="AY358" s="1">
        <v>-10</v>
      </c>
      <c r="AZ358" s="1">
        <v>108</v>
      </c>
      <c r="BA358" s="1">
        <v>50</v>
      </c>
      <c r="BB358" s="1">
        <v>1.04</v>
      </c>
      <c r="BD358" s="1">
        <v>6.34</v>
      </c>
      <c r="BF358" s="1">
        <v>3.48</v>
      </c>
      <c r="BG358" s="1">
        <v>2.26</v>
      </c>
      <c r="BH358" s="1">
        <v>0.67</v>
      </c>
      <c r="BI358" s="1">
        <v>2.86</v>
      </c>
      <c r="BK358" s="1">
        <v>0.76</v>
      </c>
      <c r="BL358" s="1">
        <v>2.27</v>
      </c>
      <c r="BM358" s="1">
        <v>0.33</v>
      </c>
      <c r="BO358" s="1">
        <v>5.33</v>
      </c>
      <c r="BP358" s="1">
        <v>1.04</v>
      </c>
      <c r="BR358" s="1">
        <v>46.3</v>
      </c>
      <c r="BS358" s="1">
        <v>1.83</v>
      </c>
      <c r="BU358" s="1">
        <v>0.48</v>
      </c>
      <c r="BV358" s="1">
        <v>-0.5</v>
      </c>
      <c r="BW358" s="1">
        <v>0.31</v>
      </c>
      <c r="BX358" s="1">
        <v>-0.2</v>
      </c>
      <c r="BZ358" s="1">
        <v>21.6</v>
      </c>
      <c r="CA358" s="1">
        <v>2.17</v>
      </c>
      <c r="CC358" s="1">
        <v>122</v>
      </c>
      <c r="CD358" s="1">
        <v>-1</v>
      </c>
      <c r="CE358" s="1">
        <v>595</v>
      </c>
      <c r="CF358" s="1">
        <v>2.27</v>
      </c>
      <c r="CG358" s="1">
        <v>6.34</v>
      </c>
      <c r="CH358" s="1">
        <v>16</v>
      </c>
      <c r="CI358" s="1">
        <v>13</v>
      </c>
      <c r="CJ358" s="1">
        <v>46.3</v>
      </c>
      <c r="CK358" s="1">
        <v>-0.5</v>
      </c>
      <c r="CL358" s="1">
        <v>-0.2</v>
      </c>
      <c r="CM358" s="1">
        <v>50</v>
      </c>
      <c r="CN358" s="1">
        <v>21.6</v>
      </c>
      <c r="CO358" s="1">
        <v>312</v>
      </c>
      <c r="CS358" s="1">
        <v>1</v>
      </c>
      <c r="CT358" s="1">
        <v>-1</v>
      </c>
      <c r="CU358" s="1">
        <v>-1</v>
      </c>
      <c r="CV358" s="1">
        <v>-1</v>
      </c>
      <c r="CW358" s="1">
        <v>18800</v>
      </c>
      <c r="CX358" s="1">
        <v>-10</v>
      </c>
      <c r="CY358" s="1">
        <v>-5</v>
      </c>
      <c r="CZ358" s="1">
        <v>14</v>
      </c>
      <c r="DA358" s="1">
        <v>-0.5</v>
      </c>
      <c r="DB358" s="1">
        <v>14500</v>
      </c>
      <c r="DC358" s="1">
        <v>-1</v>
      </c>
      <c r="DD358" s="1">
        <v>16</v>
      </c>
      <c r="DE358" s="1">
        <v>30</v>
      </c>
      <c r="DF358" s="1">
        <v>122</v>
      </c>
      <c r="DG358" s="1">
        <v>15900</v>
      </c>
      <c r="DH358" s="1">
        <v>382</v>
      </c>
      <c r="DI358" s="1">
        <v>-1</v>
      </c>
      <c r="DJ358" s="1">
        <v>6</v>
      </c>
      <c r="DK358" s="1">
        <v>7440</v>
      </c>
      <c r="DL358" s="1">
        <v>229</v>
      </c>
      <c r="DM358" s="1">
        <v>-2</v>
      </c>
      <c r="DN358" s="1">
        <v>2360</v>
      </c>
      <c r="DO358" s="1">
        <v>72</v>
      </c>
      <c r="DP358" s="1">
        <v>261</v>
      </c>
      <c r="DQ358" s="1">
        <v>-10</v>
      </c>
      <c r="DR358" s="1">
        <v>595</v>
      </c>
      <c r="DS358" s="1">
        <v>-20</v>
      </c>
      <c r="DT358" s="1">
        <v>4.4</v>
      </c>
      <c r="DU358" s="1">
        <v>619</v>
      </c>
      <c r="DV358" s="1">
        <v>22</v>
      </c>
      <c r="DW358" s="1">
        <v>-0.05</v>
      </c>
      <c r="DX358" s="1">
        <v>1230</v>
      </c>
      <c r="DY358" s="1">
        <v>38</v>
      </c>
      <c r="DZ358" s="1">
        <v>2.2</v>
      </c>
      <c r="EA358" s="1">
        <v>17</v>
      </c>
      <c r="EB358" s="1">
        <v>47.9</v>
      </c>
      <c r="EC358" s="1">
        <v>0.92</v>
      </c>
      <c r="ED358" s="1">
        <v>13.9</v>
      </c>
      <c r="EE358" s="1">
        <v>10.4</v>
      </c>
      <c r="EG358" s="1">
        <v>13.4</v>
      </c>
      <c r="EI358" s="1">
        <v>12.06</v>
      </c>
      <c r="EJ358" s="1">
        <v>0.21</v>
      </c>
      <c r="EK358" s="1">
        <v>7.93</v>
      </c>
      <c r="EL358" s="1">
        <v>0.29</v>
      </c>
      <c r="EM358" s="1">
        <v>2.03</v>
      </c>
      <c r="EN358" s="1">
        <v>0.06</v>
      </c>
    </row>
    <row r="359" spans="1:144" ht="14.25">
      <c r="A359" s="1" t="s">
        <v>968</v>
      </c>
      <c r="B359" s="1" t="s">
        <v>969</v>
      </c>
      <c r="C359" s="1">
        <v>604609</v>
      </c>
      <c r="D359" s="1">
        <v>7292123</v>
      </c>
      <c r="E359" s="1">
        <v>604611</v>
      </c>
      <c r="F359" s="1">
        <v>7292093</v>
      </c>
      <c r="G359" s="1">
        <v>219.12</v>
      </c>
      <c r="H359" s="2" t="s">
        <v>965</v>
      </c>
      <c r="I359" s="35">
        <v>53.1</v>
      </c>
      <c r="J359" s="35">
        <v>53.3</v>
      </c>
      <c r="K359" s="1">
        <f t="shared" si="5"/>
        <v>0.19999999999999574</v>
      </c>
      <c r="L359" s="1">
        <v>177</v>
      </c>
      <c r="M359" s="1">
        <v>55</v>
      </c>
      <c r="N359" s="1">
        <v>98.8</v>
      </c>
      <c r="O359" s="2" t="s">
        <v>236</v>
      </c>
      <c r="P359" s="1" t="s">
        <v>173</v>
      </c>
      <c r="Q359" s="36" t="s">
        <v>212</v>
      </c>
      <c r="R359" s="36" t="s">
        <v>242</v>
      </c>
      <c r="S359" s="1">
        <v>50.1</v>
      </c>
      <c r="T359" s="1">
        <v>0.6</v>
      </c>
      <c r="U359" s="1">
        <v>15.2</v>
      </c>
      <c r="V359" s="1">
        <v>10.19</v>
      </c>
      <c r="W359" s="1">
        <v>0.19</v>
      </c>
      <c r="X359" s="1">
        <v>9.87</v>
      </c>
      <c r="Y359" s="1">
        <v>11.11</v>
      </c>
      <c r="Z359" s="1">
        <v>0.27</v>
      </c>
      <c r="AA359" s="1">
        <v>2.43</v>
      </c>
      <c r="AB359" s="1">
        <v>0.04</v>
      </c>
      <c r="AC359" s="1">
        <v>-10</v>
      </c>
      <c r="AD359" s="1">
        <v>67</v>
      </c>
      <c r="AE359" s="1">
        <v>-30</v>
      </c>
      <c r="AF359" s="1">
        <v>-30</v>
      </c>
      <c r="AG359" s="1">
        <v>140</v>
      </c>
      <c r="AH359" s="1">
        <v>423</v>
      </c>
      <c r="AI359" s="1">
        <v>81</v>
      </c>
      <c r="AJ359" s="1">
        <v>16</v>
      </c>
      <c r="AK359" s="1">
        <v>-30</v>
      </c>
      <c r="AL359" s="1">
        <v>-10</v>
      </c>
      <c r="AM359" s="1">
        <v>-10</v>
      </c>
      <c r="AN359" s="1">
        <v>170</v>
      </c>
      <c r="AO359" s="1">
        <v>16</v>
      </c>
      <c r="AP359" s="1">
        <v>9</v>
      </c>
      <c r="AQ359" s="1">
        <v>560</v>
      </c>
      <c r="AR359" s="1">
        <v>-50</v>
      </c>
      <c r="AS359" s="1">
        <v>-20</v>
      </c>
      <c r="AT359" s="1">
        <v>-30</v>
      </c>
      <c r="AU359" s="1">
        <v>87</v>
      </c>
      <c r="AV359" s="1">
        <v>-10</v>
      </c>
      <c r="AW359" s="1">
        <v>-10</v>
      </c>
      <c r="AX359" s="1">
        <v>238</v>
      </c>
      <c r="AY359" s="1">
        <v>-10</v>
      </c>
      <c r="AZ359" s="1">
        <v>83</v>
      </c>
      <c r="BA359" s="1">
        <v>33</v>
      </c>
      <c r="BB359" s="1">
        <v>1.05</v>
      </c>
      <c r="BD359" s="1">
        <v>4.32</v>
      </c>
      <c r="BF359" s="1">
        <v>2.42</v>
      </c>
      <c r="BG359" s="1">
        <v>1.6</v>
      </c>
      <c r="BH359" s="1">
        <v>0.45</v>
      </c>
      <c r="BI359" s="1">
        <v>1.88</v>
      </c>
      <c r="BK359" s="1">
        <v>0.52</v>
      </c>
      <c r="BL359" s="1">
        <v>1.64</v>
      </c>
      <c r="BM359" s="1">
        <v>0.23</v>
      </c>
      <c r="BO359" s="1">
        <v>3.37</v>
      </c>
      <c r="BP359" s="1">
        <v>0.6000000000000001</v>
      </c>
      <c r="BR359" s="1">
        <v>46.8</v>
      </c>
      <c r="BS359" s="1">
        <v>1.21</v>
      </c>
      <c r="BU359" s="1">
        <v>0.34</v>
      </c>
      <c r="BV359" s="1">
        <v>-0.5</v>
      </c>
      <c r="BW359" s="1">
        <v>0.25</v>
      </c>
      <c r="BX359" s="1">
        <v>-0.2</v>
      </c>
      <c r="BZ359" s="1">
        <v>15.5</v>
      </c>
      <c r="CA359" s="1">
        <v>1.66</v>
      </c>
      <c r="CC359" s="1">
        <v>87</v>
      </c>
      <c r="CD359" s="1">
        <v>9</v>
      </c>
      <c r="CE359" s="1">
        <v>649</v>
      </c>
      <c r="CF359" s="1">
        <v>1.64</v>
      </c>
      <c r="CG359" s="1">
        <v>4.32</v>
      </c>
      <c r="CH359" s="1">
        <v>11</v>
      </c>
      <c r="CI359" s="1">
        <v>9</v>
      </c>
      <c r="CJ359" s="1">
        <v>46.8</v>
      </c>
      <c r="CK359" s="1">
        <v>-0.5</v>
      </c>
      <c r="CL359" s="1">
        <v>-0.2</v>
      </c>
      <c r="CM359" s="1">
        <v>33</v>
      </c>
      <c r="CN359" s="1">
        <v>15.5</v>
      </c>
      <c r="CO359" s="1">
        <v>238</v>
      </c>
      <c r="CS359" s="1">
        <v>1.4</v>
      </c>
      <c r="CT359" s="1">
        <v>9</v>
      </c>
      <c r="CU359" s="1">
        <v>9</v>
      </c>
      <c r="CV359" s="1">
        <v>-1</v>
      </c>
      <c r="CW359" s="1">
        <v>19500</v>
      </c>
      <c r="CX359" s="1">
        <v>-10</v>
      </c>
      <c r="CY359" s="1">
        <v>4</v>
      </c>
      <c r="CZ359" s="1">
        <v>15</v>
      </c>
      <c r="DA359" s="1">
        <v>-0.5</v>
      </c>
      <c r="DB359" s="1">
        <v>11200</v>
      </c>
      <c r="DC359" s="1">
        <v>-1</v>
      </c>
      <c r="DD359" s="1">
        <v>11</v>
      </c>
      <c r="DE359" s="1">
        <v>46</v>
      </c>
      <c r="DF359" s="1">
        <v>87</v>
      </c>
      <c r="DG359" s="1">
        <v>11000</v>
      </c>
      <c r="DH359" s="1">
        <v>309</v>
      </c>
      <c r="DI359" s="1">
        <v>-1</v>
      </c>
      <c r="DJ359" s="1">
        <v>6</v>
      </c>
      <c r="DK359" s="1">
        <v>6700</v>
      </c>
      <c r="DL359" s="1">
        <v>149</v>
      </c>
      <c r="DM359" s="1">
        <v>-2</v>
      </c>
      <c r="DN359" s="1">
        <v>4180</v>
      </c>
      <c r="DO359" s="1">
        <v>48</v>
      </c>
      <c r="DP359" s="1">
        <v>134</v>
      </c>
      <c r="DQ359" s="1">
        <v>6</v>
      </c>
      <c r="DR359" s="1">
        <v>649</v>
      </c>
      <c r="DS359" s="1">
        <v>-20</v>
      </c>
      <c r="DT359" s="1">
        <v>2.9</v>
      </c>
      <c r="DU359" s="1">
        <v>1660</v>
      </c>
      <c r="DV359" s="1">
        <v>23</v>
      </c>
      <c r="DW359" s="1">
        <v>-0.05</v>
      </c>
      <c r="DX359" s="1">
        <v>517</v>
      </c>
      <c r="DY359" s="1">
        <v>22</v>
      </c>
      <c r="DZ359" s="1">
        <v>1.1</v>
      </c>
      <c r="EA359" s="1">
        <v>12</v>
      </c>
      <c r="EB359" s="1">
        <v>47.8</v>
      </c>
      <c r="EC359" s="1">
        <v>0.5700000000000001</v>
      </c>
      <c r="ED359" s="1">
        <v>14.5</v>
      </c>
      <c r="EE359" s="1">
        <v>10.6</v>
      </c>
      <c r="EG359" s="1">
        <v>10.8</v>
      </c>
      <c r="EI359" s="1">
        <v>9.72</v>
      </c>
      <c r="EJ359" s="1">
        <v>0.18</v>
      </c>
      <c r="EK359" s="1">
        <v>9.42</v>
      </c>
      <c r="EL359" s="1">
        <v>0.26</v>
      </c>
      <c r="EM359" s="1">
        <v>2.32</v>
      </c>
      <c r="EN359" s="1">
        <v>0.04</v>
      </c>
    </row>
    <row r="360" spans="1:144" ht="14.25">
      <c r="A360" s="1" t="s">
        <v>970</v>
      </c>
      <c r="B360" s="1" t="s">
        <v>971</v>
      </c>
      <c r="C360" s="1">
        <v>604609</v>
      </c>
      <c r="D360" s="1">
        <v>7292123</v>
      </c>
      <c r="E360" s="1">
        <v>604611</v>
      </c>
      <c r="F360" s="1">
        <v>7292089</v>
      </c>
      <c r="G360" s="1">
        <v>213.8</v>
      </c>
      <c r="H360" s="2" t="s">
        <v>965</v>
      </c>
      <c r="I360" s="35">
        <v>59.6</v>
      </c>
      <c r="J360" s="35">
        <v>59.8</v>
      </c>
      <c r="K360" s="1">
        <f t="shared" si="5"/>
        <v>0.19999999999999574</v>
      </c>
      <c r="L360" s="1">
        <v>177</v>
      </c>
      <c r="M360" s="1">
        <v>55</v>
      </c>
      <c r="N360" s="1">
        <v>98.8</v>
      </c>
      <c r="O360" s="2" t="s">
        <v>236</v>
      </c>
      <c r="P360" s="1" t="s">
        <v>173</v>
      </c>
      <c r="Q360" s="36" t="s">
        <v>212</v>
      </c>
      <c r="R360" s="36" t="s">
        <v>242</v>
      </c>
      <c r="S360" s="1">
        <v>51.91</v>
      </c>
      <c r="T360" s="1">
        <v>0.66</v>
      </c>
      <c r="U360" s="1">
        <v>14.49</v>
      </c>
      <c r="V360" s="1">
        <v>10.51</v>
      </c>
      <c r="W360" s="1">
        <v>0.19</v>
      </c>
      <c r="X360" s="1">
        <v>8.86</v>
      </c>
      <c r="Y360" s="1">
        <v>10.53</v>
      </c>
      <c r="Z360" s="1">
        <v>0.4</v>
      </c>
      <c r="AA360" s="1">
        <v>2.42</v>
      </c>
      <c r="AB360" s="1">
        <v>0.04</v>
      </c>
      <c r="AC360" s="1">
        <v>-10</v>
      </c>
      <c r="AD360" s="1">
        <v>79</v>
      </c>
      <c r="AE360" s="1">
        <v>-30</v>
      </c>
      <c r="AF360" s="1">
        <v>-30</v>
      </c>
      <c r="AG360" s="1">
        <v>100</v>
      </c>
      <c r="AH360" s="1">
        <v>334</v>
      </c>
      <c r="AI360" s="1">
        <v>109</v>
      </c>
      <c r="AJ360" s="1">
        <v>14</v>
      </c>
      <c r="AK360" s="1">
        <v>-30</v>
      </c>
      <c r="AL360" s="1">
        <v>-10</v>
      </c>
      <c r="AM360" s="1">
        <v>-10</v>
      </c>
      <c r="AN360" s="1">
        <v>69</v>
      </c>
      <c r="AO360" s="1">
        <v>13</v>
      </c>
      <c r="AP360" s="1">
        <v>12</v>
      </c>
      <c r="AQ360" s="1">
        <v>350</v>
      </c>
      <c r="AR360" s="1">
        <v>-50</v>
      </c>
      <c r="AS360" s="1">
        <v>-20</v>
      </c>
      <c r="AT360" s="1">
        <v>-30</v>
      </c>
      <c r="AU360" s="1">
        <v>107</v>
      </c>
      <c r="AV360" s="1">
        <v>-10</v>
      </c>
      <c r="AW360" s="1">
        <v>-10</v>
      </c>
      <c r="AX360" s="1">
        <v>274</v>
      </c>
      <c r="AY360" s="1">
        <v>-10</v>
      </c>
      <c r="AZ360" s="1">
        <v>84</v>
      </c>
      <c r="BA360" s="1">
        <v>40</v>
      </c>
      <c r="BB360" s="1">
        <v>1.04</v>
      </c>
      <c r="BD360" s="1">
        <v>5.16</v>
      </c>
      <c r="BF360" s="1">
        <v>2.34</v>
      </c>
      <c r="BG360" s="1">
        <v>1.54</v>
      </c>
      <c r="BH360" s="1">
        <v>0.45</v>
      </c>
      <c r="BI360" s="1">
        <v>1.85</v>
      </c>
      <c r="BK360" s="1">
        <v>0.52</v>
      </c>
      <c r="BL360" s="1">
        <v>2.18</v>
      </c>
      <c r="BM360" s="1">
        <v>0.25</v>
      </c>
      <c r="BO360" s="1">
        <v>3.67</v>
      </c>
      <c r="BP360" s="1">
        <v>0.76</v>
      </c>
      <c r="BR360" s="1">
        <v>49.1</v>
      </c>
      <c r="BS360" s="1">
        <v>1.17</v>
      </c>
      <c r="BU360" s="1">
        <v>0.34</v>
      </c>
      <c r="BV360" s="1">
        <v>-0.5</v>
      </c>
      <c r="BW360" s="1">
        <v>0.24</v>
      </c>
      <c r="BX360" s="1">
        <v>-0.2</v>
      </c>
      <c r="BZ360" s="1">
        <v>15.7</v>
      </c>
      <c r="CA360" s="1">
        <v>1.67</v>
      </c>
      <c r="CC360" s="1">
        <v>118</v>
      </c>
      <c r="CD360" s="1">
        <v>9</v>
      </c>
      <c r="CE360" s="1">
        <v>404</v>
      </c>
      <c r="CF360" s="1">
        <v>2.18</v>
      </c>
      <c r="CG360" s="1">
        <v>5.16</v>
      </c>
      <c r="CH360" s="1">
        <v>10</v>
      </c>
      <c r="CI360" s="1">
        <v>12</v>
      </c>
      <c r="CJ360" s="1">
        <v>49.1</v>
      </c>
      <c r="CK360" s="1">
        <v>-0.5</v>
      </c>
      <c r="CL360" s="1">
        <v>-0.2</v>
      </c>
      <c r="CM360" s="1">
        <v>40</v>
      </c>
      <c r="CN360" s="1">
        <v>15.7</v>
      </c>
      <c r="CO360" s="1">
        <v>274</v>
      </c>
      <c r="CS360" s="1">
        <v>1.9</v>
      </c>
      <c r="CT360" s="1">
        <v>9</v>
      </c>
      <c r="CU360" s="1">
        <v>12</v>
      </c>
      <c r="CV360" s="1">
        <v>-1</v>
      </c>
      <c r="CW360" s="1">
        <v>12300</v>
      </c>
      <c r="CX360" s="1">
        <v>-10</v>
      </c>
      <c r="CY360" s="1">
        <v>3</v>
      </c>
      <c r="CZ360" s="1">
        <v>16</v>
      </c>
      <c r="DA360" s="1">
        <v>-0.5</v>
      </c>
      <c r="DB360" s="1">
        <v>9280</v>
      </c>
      <c r="DC360" s="1">
        <v>-1</v>
      </c>
      <c r="DD360" s="1">
        <v>10</v>
      </c>
      <c r="DE360" s="1">
        <v>37</v>
      </c>
      <c r="DF360" s="1">
        <v>118</v>
      </c>
      <c r="DG360" s="1">
        <v>10600</v>
      </c>
      <c r="DH360" s="1">
        <v>466</v>
      </c>
      <c r="DI360" s="1">
        <v>-1</v>
      </c>
      <c r="DJ360" s="1">
        <v>6</v>
      </c>
      <c r="DK360" s="1">
        <v>5870</v>
      </c>
      <c r="DL360" s="1">
        <v>150</v>
      </c>
      <c r="DM360" s="1">
        <v>-2</v>
      </c>
      <c r="DN360" s="1">
        <v>2050</v>
      </c>
      <c r="DO360" s="1">
        <v>17</v>
      </c>
      <c r="DP360" s="1">
        <v>189</v>
      </c>
      <c r="DQ360" s="1">
        <v>-10</v>
      </c>
      <c r="DR360" s="1">
        <v>404</v>
      </c>
      <c r="DS360" s="1">
        <v>-20</v>
      </c>
      <c r="DT360" s="1">
        <v>4</v>
      </c>
      <c r="DU360" s="1">
        <v>478</v>
      </c>
      <c r="DV360" s="1">
        <v>15</v>
      </c>
      <c r="DW360" s="1">
        <v>-0.05</v>
      </c>
      <c r="DX360" s="1">
        <v>600</v>
      </c>
      <c r="DY360" s="1">
        <v>28</v>
      </c>
      <c r="DZ360" s="1">
        <v>1.5</v>
      </c>
      <c r="EA360" s="1">
        <v>11</v>
      </c>
      <c r="EB360" s="1">
        <v>49.8</v>
      </c>
      <c r="EC360" s="1">
        <v>0.63</v>
      </c>
      <c r="ED360" s="1">
        <v>13.9</v>
      </c>
      <c r="EE360" s="1">
        <v>10.1</v>
      </c>
      <c r="EG360" s="1">
        <v>11.2</v>
      </c>
      <c r="EI360" s="1">
        <v>10.08</v>
      </c>
      <c r="EJ360" s="1">
        <v>0.18</v>
      </c>
      <c r="EK360" s="1">
        <v>8.5</v>
      </c>
      <c r="EL360" s="1">
        <v>0.38</v>
      </c>
      <c r="EM360" s="1">
        <v>2.32</v>
      </c>
      <c r="EN360" s="1">
        <v>0.04</v>
      </c>
    </row>
    <row r="361" spans="1:144" ht="14.25">
      <c r="A361" s="1" t="s">
        <v>972</v>
      </c>
      <c r="B361" s="1" t="s">
        <v>973</v>
      </c>
      <c r="C361" s="1">
        <v>604609</v>
      </c>
      <c r="D361" s="1">
        <v>7292123</v>
      </c>
      <c r="E361" s="1">
        <v>604611</v>
      </c>
      <c r="F361" s="1">
        <v>7292085</v>
      </c>
      <c r="G361" s="1">
        <v>207.98</v>
      </c>
      <c r="H361" s="2" t="s">
        <v>965</v>
      </c>
      <c r="I361" s="35">
        <v>66.7</v>
      </c>
      <c r="J361" s="35">
        <v>66.9</v>
      </c>
      <c r="K361" s="1">
        <f t="shared" si="5"/>
        <v>0.20000000000000284</v>
      </c>
      <c r="L361" s="1">
        <v>177</v>
      </c>
      <c r="M361" s="1">
        <v>55</v>
      </c>
      <c r="N361" s="1">
        <v>98.8</v>
      </c>
      <c r="O361" s="2" t="s">
        <v>236</v>
      </c>
      <c r="P361" s="1" t="s">
        <v>173</v>
      </c>
      <c r="Q361" s="36" t="s">
        <v>212</v>
      </c>
      <c r="R361" s="36" t="s">
        <v>242</v>
      </c>
      <c r="S361" s="1">
        <v>50.36</v>
      </c>
      <c r="T361" s="1">
        <v>0.64</v>
      </c>
      <c r="U361" s="1">
        <v>15.7</v>
      </c>
      <c r="V361" s="1">
        <v>10.08</v>
      </c>
      <c r="W361" s="1">
        <v>0.19</v>
      </c>
      <c r="X361" s="1">
        <v>9.68</v>
      </c>
      <c r="Y361" s="1">
        <v>10.34</v>
      </c>
      <c r="Z361" s="1">
        <v>0.48</v>
      </c>
      <c r="AA361" s="1">
        <v>2.48</v>
      </c>
      <c r="AB361" s="1">
        <v>0.04</v>
      </c>
      <c r="AC361" s="1">
        <v>-10</v>
      </c>
      <c r="AD361" s="1">
        <v>85</v>
      </c>
      <c r="AE361" s="1">
        <v>-30</v>
      </c>
      <c r="AF361" s="1">
        <v>-30</v>
      </c>
      <c r="AG361" s="1">
        <v>170</v>
      </c>
      <c r="AH361" s="1">
        <v>410</v>
      </c>
      <c r="AI361" s="1">
        <v>89</v>
      </c>
      <c r="AJ361" s="1">
        <v>21</v>
      </c>
      <c r="AK361" s="1">
        <v>-30</v>
      </c>
      <c r="AL361" s="1">
        <v>-10</v>
      </c>
      <c r="AM361" s="1">
        <v>-10</v>
      </c>
      <c r="AN361" s="1">
        <v>145</v>
      </c>
      <c r="AO361" s="1">
        <v>9</v>
      </c>
      <c r="AP361" s="1">
        <v>20</v>
      </c>
      <c r="AQ361" s="1">
        <v>340</v>
      </c>
      <c r="AR361" s="1">
        <v>-50</v>
      </c>
      <c r="AS361" s="1">
        <v>-20</v>
      </c>
      <c r="AT361" s="1">
        <v>-30</v>
      </c>
      <c r="AU361" s="1">
        <v>113</v>
      </c>
      <c r="AV361" s="1">
        <v>-10</v>
      </c>
      <c r="AW361" s="1">
        <v>-10</v>
      </c>
      <c r="AX361" s="1">
        <v>237</v>
      </c>
      <c r="AY361" s="1">
        <v>-10</v>
      </c>
      <c r="AZ361" s="1">
        <v>79</v>
      </c>
      <c r="BA361" s="1">
        <v>38</v>
      </c>
      <c r="BB361" s="1">
        <v>1.05</v>
      </c>
      <c r="BD361" s="1">
        <v>5.53</v>
      </c>
      <c r="BF361" s="1">
        <v>2.35</v>
      </c>
      <c r="BG361" s="1">
        <v>1.54</v>
      </c>
      <c r="BH361" s="1">
        <v>0.48</v>
      </c>
      <c r="BI361" s="1">
        <v>1.87</v>
      </c>
      <c r="BK361" s="1">
        <v>0.49</v>
      </c>
      <c r="BL361" s="1">
        <v>2.42</v>
      </c>
      <c r="BM361" s="1">
        <v>0.23</v>
      </c>
      <c r="BO361" s="1">
        <v>3.92</v>
      </c>
      <c r="BP361" s="1">
        <v>0.78</v>
      </c>
      <c r="BR361" s="1">
        <v>43.2</v>
      </c>
      <c r="BS361" s="1">
        <v>1.35</v>
      </c>
      <c r="BU361" s="1">
        <v>0.32</v>
      </c>
      <c r="BV361" s="1">
        <v>-0.5</v>
      </c>
      <c r="BW361" s="1">
        <v>0.24</v>
      </c>
      <c r="BX361" s="1">
        <v>-0.2</v>
      </c>
      <c r="BZ361" s="1">
        <v>15.6</v>
      </c>
      <c r="CA361" s="1">
        <v>1.57</v>
      </c>
      <c r="CC361" s="1">
        <v>88</v>
      </c>
      <c r="CD361" s="1">
        <v>8</v>
      </c>
      <c r="CE361" s="1">
        <v>405</v>
      </c>
      <c r="CF361" s="1">
        <v>2.42</v>
      </c>
      <c r="CG361" s="1">
        <v>5.53</v>
      </c>
      <c r="CH361" s="1">
        <v>15</v>
      </c>
      <c r="CI361" s="1">
        <v>20</v>
      </c>
      <c r="CJ361" s="1">
        <v>43.2</v>
      </c>
      <c r="CK361" s="1">
        <v>-0.5</v>
      </c>
      <c r="CL361" s="1">
        <v>-0.2</v>
      </c>
      <c r="CM361" s="1">
        <v>38</v>
      </c>
      <c r="CN361" s="1">
        <v>15.6</v>
      </c>
      <c r="CO361" s="1">
        <v>237</v>
      </c>
      <c r="CS361" s="1">
        <v>1.3</v>
      </c>
      <c r="CT361" s="1">
        <v>8</v>
      </c>
      <c r="CU361" s="1">
        <v>7</v>
      </c>
      <c r="CV361" s="1">
        <v>-1</v>
      </c>
      <c r="CW361" s="1">
        <v>16100</v>
      </c>
      <c r="CX361" s="1">
        <v>-10</v>
      </c>
      <c r="CY361" s="1">
        <v>4</v>
      </c>
      <c r="CZ361" s="1">
        <v>16</v>
      </c>
      <c r="DA361" s="1">
        <v>-0.5</v>
      </c>
      <c r="DB361" s="1">
        <v>9940</v>
      </c>
      <c r="DC361" s="1">
        <v>-1</v>
      </c>
      <c r="DD361" s="1">
        <v>15</v>
      </c>
      <c r="DE361" s="1">
        <v>52</v>
      </c>
      <c r="DF361" s="1">
        <v>88</v>
      </c>
      <c r="DG361" s="1">
        <v>13800</v>
      </c>
      <c r="DH361" s="1">
        <v>475</v>
      </c>
      <c r="DI361" s="1">
        <v>-1</v>
      </c>
      <c r="DJ361" s="1">
        <v>9</v>
      </c>
      <c r="DK361" s="1">
        <v>8830</v>
      </c>
      <c r="DL361" s="1">
        <v>184</v>
      </c>
      <c r="DM361" s="1">
        <v>0.7</v>
      </c>
      <c r="DN361" s="1">
        <v>2010</v>
      </c>
      <c r="DO361" s="1">
        <v>49</v>
      </c>
      <c r="DP361" s="1">
        <v>160</v>
      </c>
      <c r="DQ361" s="1">
        <v>-10</v>
      </c>
      <c r="DR361" s="1">
        <v>405</v>
      </c>
      <c r="DS361" s="1">
        <v>-20</v>
      </c>
      <c r="DT361" s="1">
        <v>3.5</v>
      </c>
      <c r="DU361" s="1">
        <v>603</v>
      </c>
      <c r="DV361" s="1">
        <v>15</v>
      </c>
      <c r="DW361" s="1">
        <v>-0.05</v>
      </c>
      <c r="DX361" s="1">
        <v>650</v>
      </c>
      <c r="DY361" s="1">
        <v>28</v>
      </c>
      <c r="DZ361" s="1">
        <v>1.6</v>
      </c>
      <c r="EA361" s="1">
        <v>15</v>
      </c>
      <c r="EB361" s="1">
        <v>48.1</v>
      </c>
      <c r="EC361" s="1">
        <v>0.61</v>
      </c>
      <c r="ED361" s="1">
        <v>15</v>
      </c>
      <c r="EE361" s="1">
        <v>9.88</v>
      </c>
      <c r="EG361" s="1">
        <v>10.7</v>
      </c>
      <c r="EI361" s="1">
        <v>9.63</v>
      </c>
      <c r="EJ361" s="1">
        <v>0.18</v>
      </c>
      <c r="EK361" s="1">
        <v>9.25</v>
      </c>
      <c r="EL361" s="1">
        <v>0.46</v>
      </c>
      <c r="EM361" s="1">
        <v>2.37</v>
      </c>
      <c r="EN361" s="1">
        <v>0.04</v>
      </c>
    </row>
    <row r="362" spans="1:144" ht="14.25">
      <c r="A362" s="1" t="s">
        <v>974</v>
      </c>
      <c r="B362" s="1" t="s">
        <v>975</v>
      </c>
      <c r="C362" s="1">
        <v>604609</v>
      </c>
      <c r="D362" s="1">
        <v>7292123</v>
      </c>
      <c r="E362" s="1">
        <v>604612</v>
      </c>
      <c r="F362" s="1">
        <v>7292075</v>
      </c>
      <c r="G362" s="1">
        <v>193.81</v>
      </c>
      <c r="H362" s="2" t="s">
        <v>965</v>
      </c>
      <c r="I362" s="35">
        <v>84</v>
      </c>
      <c r="J362" s="35">
        <v>84.2</v>
      </c>
      <c r="K362" s="1">
        <f t="shared" si="5"/>
        <v>0.20000000000000284</v>
      </c>
      <c r="L362" s="1">
        <v>177</v>
      </c>
      <c r="M362" s="1">
        <v>55</v>
      </c>
      <c r="N362" s="1">
        <v>98.8</v>
      </c>
      <c r="O362" s="2" t="s">
        <v>892</v>
      </c>
      <c r="P362" s="1" t="s">
        <v>173</v>
      </c>
      <c r="Q362" s="36" t="s">
        <v>200</v>
      </c>
      <c r="R362" s="36" t="s">
        <v>201</v>
      </c>
      <c r="S362" s="1">
        <v>48.72</v>
      </c>
      <c r="T362" s="1">
        <v>0.81</v>
      </c>
      <c r="U362" s="1">
        <v>11.6</v>
      </c>
      <c r="V362" s="1">
        <v>12.06</v>
      </c>
      <c r="W362" s="1">
        <v>0.21</v>
      </c>
      <c r="X362" s="1">
        <v>14.15</v>
      </c>
      <c r="Y362" s="1">
        <v>10.28</v>
      </c>
      <c r="Z362" s="1">
        <v>0.27</v>
      </c>
      <c r="AA362" s="1">
        <v>1.85</v>
      </c>
      <c r="AB362" s="1">
        <v>0.05</v>
      </c>
      <c r="AC362" s="1">
        <v>-10</v>
      </c>
      <c r="AD362" s="1">
        <v>93</v>
      </c>
      <c r="AE362" s="1">
        <v>-30</v>
      </c>
      <c r="AF362" s="1">
        <v>-30</v>
      </c>
      <c r="AG362" s="1">
        <v>150</v>
      </c>
      <c r="AH362" s="1">
        <v>916</v>
      </c>
      <c r="AI362" s="1">
        <v>113</v>
      </c>
      <c r="AJ362" s="1">
        <v>18</v>
      </c>
      <c r="AK362" s="1">
        <v>-30</v>
      </c>
      <c r="AL362" s="1">
        <v>-10</v>
      </c>
      <c r="AM362" s="1">
        <v>-10</v>
      </c>
      <c r="AN362" s="1">
        <v>361</v>
      </c>
      <c r="AO362" s="1">
        <v>10</v>
      </c>
      <c r="AP362" s="1">
        <v>9</v>
      </c>
      <c r="AQ362" s="1">
        <v>170</v>
      </c>
      <c r="AR362" s="1">
        <v>-50</v>
      </c>
      <c r="AS362" s="1">
        <v>-20</v>
      </c>
      <c r="AT362" s="1">
        <v>-30</v>
      </c>
      <c r="AU362" s="1">
        <v>41</v>
      </c>
      <c r="AV362" s="1">
        <v>-10</v>
      </c>
      <c r="AW362" s="1">
        <v>-10</v>
      </c>
      <c r="AX362" s="1">
        <v>247</v>
      </c>
      <c r="AY362" s="1">
        <v>-10</v>
      </c>
      <c r="AZ362" s="1">
        <v>89</v>
      </c>
      <c r="BA362" s="1">
        <v>43</v>
      </c>
      <c r="BB362" s="1">
        <v>1.06</v>
      </c>
      <c r="BD362" s="1">
        <v>5.81</v>
      </c>
      <c r="BF362" s="1">
        <v>2.51</v>
      </c>
      <c r="BG362" s="1">
        <v>1.57</v>
      </c>
      <c r="BH362" s="1">
        <v>0.7</v>
      </c>
      <c r="BI362" s="1">
        <v>2.14</v>
      </c>
      <c r="BK362" s="1">
        <v>0.53</v>
      </c>
      <c r="BL362" s="1">
        <v>2.06</v>
      </c>
      <c r="BM362" s="1">
        <v>0.23</v>
      </c>
      <c r="BO362" s="1">
        <v>4.84</v>
      </c>
      <c r="BP362" s="1">
        <v>0.94</v>
      </c>
      <c r="BR362" s="1">
        <v>37.7</v>
      </c>
      <c r="BS362" s="1">
        <v>1.61</v>
      </c>
      <c r="BU362" s="1">
        <v>0.41</v>
      </c>
      <c r="BV362" s="1">
        <v>-0.5</v>
      </c>
      <c r="BW362" s="1">
        <v>0.25</v>
      </c>
      <c r="BX362" s="1">
        <v>-0.2</v>
      </c>
      <c r="BZ362" s="1">
        <v>16.1</v>
      </c>
      <c r="CA362" s="1">
        <v>1.57</v>
      </c>
      <c r="CC362" s="1">
        <v>114</v>
      </c>
      <c r="CD362" s="1">
        <v>6</v>
      </c>
      <c r="CE362" s="1">
        <v>181</v>
      </c>
      <c r="CF362" s="1">
        <v>2.06</v>
      </c>
      <c r="CG362" s="1">
        <v>5.81</v>
      </c>
      <c r="CH362" s="1">
        <v>18</v>
      </c>
      <c r="CI362" s="1">
        <v>9</v>
      </c>
      <c r="CJ362" s="1">
        <v>37.7</v>
      </c>
      <c r="CK362" s="1">
        <v>-0.5</v>
      </c>
      <c r="CL362" s="1">
        <v>-0.2</v>
      </c>
      <c r="CM362" s="1">
        <v>43</v>
      </c>
      <c r="CN362" s="1">
        <v>16.1</v>
      </c>
      <c r="CO362" s="1">
        <v>247</v>
      </c>
      <c r="CS362" s="1">
        <v>5.1</v>
      </c>
      <c r="CT362" s="1">
        <v>6</v>
      </c>
      <c r="CU362" s="1">
        <v>-1</v>
      </c>
      <c r="CV362" s="1">
        <v>-1</v>
      </c>
      <c r="CW362" s="1">
        <v>14200</v>
      </c>
      <c r="CX362" s="1">
        <v>-10</v>
      </c>
      <c r="CY362" s="1">
        <v>4</v>
      </c>
      <c r="CZ362" s="1">
        <v>14</v>
      </c>
      <c r="DA362" s="1">
        <v>-0.5</v>
      </c>
      <c r="DB362" s="1">
        <v>7000</v>
      </c>
      <c r="DC362" s="1">
        <v>-1</v>
      </c>
      <c r="DD362" s="1">
        <v>18</v>
      </c>
      <c r="DE362" s="1">
        <v>169</v>
      </c>
      <c r="DF362" s="1">
        <v>114</v>
      </c>
      <c r="DG362" s="1">
        <v>18700</v>
      </c>
      <c r="DH362" s="1">
        <v>321</v>
      </c>
      <c r="DI362" s="1">
        <v>0.7</v>
      </c>
      <c r="DJ362" s="1">
        <v>14</v>
      </c>
      <c r="DK362" s="1">
        <v>14900</v>
      </c>
      <c r="DL362" s="1">
        <v>220</v>
      </c>
      <c r="DM362" s="1">
        <v>0.7</v>
      </c>
      <c r="DN362" s="1">
        <v>1090</v>
      </c>
      <c r="DO362" s="1">
        <v>92</v>
      </c>
      <c r="DP362" s="1">
        <v>200</v>
      </c>
      <c r="DQ362" s="1">
        <v>-10</v>
      </c>
      <c r="DR362" s="1">
        <v>181</v>
      </c>
      <c r="DS362" s="1">
        <v>-20</v>
      </c>
      <c r="DT362" s="1">
        <v>2.3</v>
      </c>
      <c r="DU362" s="1">
        <v>707</v>
      </c>
      <c r="DV362" s="1">
        <v>3</v>
      </c>
      <c r="DW362" s="1">
        <v>-0.05</v>
      </c>
      <c r="DX362" s="1">
        <v>1020</v>
      </c>
      <c r="DY362" s="1">
        <v>31</v>
      </c>
      <c r="DZ362" s="1">
        <v>1.8</v>
      </c>
      <c r="EA362" s="1">
        <v>20</v>
      </c>
      <c r="EB362" s="1">
        <v>45.8</v>
      </c>
      <c r="EC362" s="1">
        <v>0.76</v>
      </c>
      <c r="ED362" s="1">
        <v>10.9</v>
      </c>
      <c r="EE362" s="1">
        <v>9.66</v>
      </c>
      <c r="EG362" s="1">
        <v>12.6</v>
      </c>
      <c r="EI362" s="1">
        <v>11.34</v>
      </c>
      <c r="EJ362" s="1">
        <v>0.2</v>
      </c>
      <c r="EK362" s="1">
        <v>13.3</v>
      </c>
      <c r="EL362" s="1">
        <v>0.25</v>
      </c>
      <c r="EM362" s="1">
        <v>1.74</v>
      </c>
      <c r="EN362" s="1">
        <v>0.05</v>
      </c>
    </row>
    <row r="363" spans="1:131" ht="14.25">
      <c r="A363" s="1" t="s">
        <v>976</v>
      </c>
      <c r="B363" s="1" t="s">
        <v>977</v>
      </c>
      <c r="C363" s="1">
        <v>604609</v>
      </c>
      <c r="D363" s="1">
        <v>7292123</v>
      </c>
      <c r="E363" s="1">
        <v>604612</v>
      </c>
      <c r="F363" s="1">
        <v>7292069</v>
      </c>
      <c r="G363" s="1">
        <v>184.96</v>
      </c>
      <c r="H363" s="2" t="s">
        <v>965</v>
      </c>
      <c r="I363" s="35">
        <v>94.4</v>
      </c>
      <c r="J363" s="35">
        <v>95.4</v>
      </c>
      <c r="K363" s="1">
        <f t="shared" si="5"/>
        <v>1</v>
      </c>
      <c r="L363" s="1">
        <v>177</v>
      </c>
      <c r="M363" s="1">
        <v>55</v>
      </c>
      <c r="N363" s="1">
        <v>98.8</v>
      </c>
      <c r="O363" s="2" t="s">
        <v>978</v>
      </c>
      <c r="P363" s="1" t="s">
        <v>173</v>
      </c>
      <c r="Q363" s="36"/>
      <c r="R363" s="36" t="s">
        <v>237</v>
      </c>
      <c r="CC363" s="1">
        <v>161</v>
      </c>
      <c r="CD363" s="1">
        <v>4</v>
      </c>
      <c r="CE363" s="1">
        <v>1950</v>
      </c>
      <c r="CH363" s="1">
        <v>21</v>
      </c>
      <c r="CS363" s="1">
        <v>1.2</v>
      </c>
      <c r="CT363" s="1">
        <v>4</v>
      </c>
      <c r="CU363" s="1">
        <v>-1</v>
      </c>
      <c r="CV363" s="1">
        <v>-1</v>
      </c>
      <c r="CW363" s="1">
        <v>7170</v>
      </c>
      <c r="CX363" s="1">
        <v>-10</v>
      </c>
      <c r="CY363" s="1">
        <v>-5</v>
      </c>
      <c r="CZ363" s="1">
        <v>30</v>
      </c>
      <c r="DA363" s="1">
        <v>-0.5</v>
      </c>
      <c r="DB363" s="1">
        <v>8370</v>
      </c>
      <c r="DC363" s="1">
        <v>-1</v>
      </c>
      <c r="DD363" s="1">
        <v>21</v>
      </c>
      <c r="DE363" s="1">
        <v>71</v>
      </c>
      <c r="DF363" s="1">
        <v>161</v>
      </c>
      <c r="DG363" s="1">
        <v>15800</v>
      </c>
      <c r="DH363" s="1">
        <v>642</v>
      </c>
      <c r="DI363" s="1">
        <v>1.2</v>
      </c>
      <c r="DJ363" s="1">
        <v>5</v>
      </c>
      <c r="DK363" s="1">
        <v>5870</v>
      </c>
      <c r="DL363" s="1">
        <v>194</v>
      </c>
      <c r="DM363" s="1">
        <v>-2</v>
      </c>
      <c r="DN363" s="1">
        <v>1070</v>
      </c>
      <c r="DO363" s="1">
        <v>73</v>
      </c>
      <c r="DP363" s="1">
        <v>275</v>
      </c>
      <c r="DQ363" s="1">
        <v>-10</v>
      </c>
      <c r="DR363" s="1">
        <v>1950</v>
      </c>
      <c r="DS363" s="1">
        <v>-20</v>
      </c>
      <c r="DT363" s="1">
        <v>3.4</v>
      </c>
      <c r="DU363" s="1">
        <v>449</v>
      </c>
      <c r="DV363" s="1">
        <v>10</v>
      </c>
      <c r="DW363" s="1">
        <v>-0.05</v>
      </c>
      <c r="DX363" s="1">
        <v>1250</v>
      </c>
      <c r="DY363" s="1">
        <v>32</v>
      </c>
      <c r="DZ363" s="1">
        <v>3</v>
      </c>
      <c r="EA363" s="1">
        <v>17</v>
      </c>
    </row>
    <row r="364" spans="1:144" ht="14.25">
      <c r="A364" s="1" t="s">
        <v>979</v>
      </c>
      <c r="B364" s="1" t="s">
        <v>980</v>
      </c>
      <c r="C364" s="1">
        <v>604609</v>
      </c>
      <c r="D364" s="1">
        <v>7292123</v>
      </c>
      <c r="E364" s="1">
        <v>604612</v>
      </c>
      <c r="F364" s="1">
        <v>7292068</v>
      </c>
      <c r="G364" s="1">
        <v>183.82</v>
      </c>
      <c r="H364" s="2" t="s">
        <v>965</v>
      </c>
      <c r="I364" s="35">
        <v>96.2</v>
      </c>
      <c r="J364" s="35">
        <v>96.4</v>
      </c>
      <c r="K364" s="1">
        <f t="shared" si="5"/>
        <v>0.20000000000000284</v>
      </c>
      <c r="L364" s="1">
        <v>177</v>
      </c>
      <c r="M364" s="1">
        <v>55</v>
      </c>
      <c r="N364" s="1">
        <v>98.8</v>
      </c>
      <c r="O364" s="2" t="s">
        <v>884</v>
      </c>
      <c r="P364" s="1" t="s">
        <v>173</v>
      </c>
      <c r="Q364" s="36" t="s">
        <v>881</v>
      </c>
      <c r="R364" s="36" t="s">
        <v>213</v>
      </c>
      <c r="S364" s="1">
        <v>55.54</v>
      </c>
      <c r="T364" s="1">
        <v>1.58</v>
      </c>
      <c r="U364" s="1">
        <v>13.52</v>
      </c>
      <c r="V364" s="1">
        <v>13.19</v>
      </c>
      <c r="W364" s="1">
        <v>0.2</v>
      </c>
      <c r="X364" s="1">
        <v>3.7</v>
      </c>
      <c r="Y364" s="1">
        <v>7.56</v>
      </c>
      <c r="Z364" s="1">
        <v>0.64</v>
      </c>
      <c r="AA364" s="1">
        <v>3.92</v>
      </c>
      <c r="AB364" s="1">
        <v>0.15</v>
      </c>
      <c r="AC364" s="1">
        <v>-10</v>
      </c>
      <c r="AD364" s="1">
        <v>191</v>
      </c>
      <c r="AE364" s="1">
        <v>-30</v>
      </c>
      <c r="AF364" s="1">
        <v>-30</v>
      </c>
      <c r="AG364" s="1">
        <v>170</v>
      </c>
      <c r="AH364" s="1">
        <v>29</v>
      </c>
      <c r="AI364" s="1">
        <v>75</v>
      </c>
      <c r="AJ364" s="1">
        <v>25</v>
      </c>
      <c r="AK364" s="1">
        <v>-30</v>
      </c>
      <c r="AL364" s="1">
        <v>-10</v>
      </c>
      <c r="AM364" s="1">
        <v>-10</v>
      </c>
      <c r="AN364" s="1">
        <v>24</v>
      </c>
      <c r="AO364" s="1">
        <v>18</v>
      </c>
      <c r="AP364" s="1">
        <v>11</v>
      </c>
      <c r="AQ364" s="1">
        <v>1030</v>
      </c>
      <c r="AR364" s="1">
        <v>-50</v>
      </c>
      <c r="AS364" s="1">
        <v>-20</v>
      </c>
      <c r="AT364" s="1">
        <v>-30</v>
      </c>
      <c r="AU364" s="1">
        <v>214</v>
      </c>
      <c r="AV364" s="1">
        <v>-10</v>
      </c>
      <c r="AW364" s="1">
        <v>-10</v>
      </c>
      <c r="AX364" s="1">
        <v>295</v>
      </c>
      <c r="AY364" s="1">
        <v>-10</v>
      </c>
      <c r="AZ364" s="1">
        <v>135</v>
      </c>
      <c r="BA364" s="1">
        <v>146</v>
      </c>
      <c r="BB364" s="1">
        <v>1.03</v>
      </c>
      <c r="BD364" s="1">
        <v>33.38</v>
      </c>
      <c r="BF364" s="1">
        <v>4.39</v>
      </c>
      <c r="BG364" s="1">
        <v>2.43</v>
      </c>
      <c r="BH364" s="1">
        <v>1.41</v>
      </c>
      <c r="BI364" s="1">
        <v>5.08</v>
      </c>
      <c r="BK364" s="1">
        <v>0.91</v>
      </c>
      <c r="BL364" s="1">
        <v>15.2</v>
      </c>
      <c r="BM364" s="1">
        <v>0.30000000000000004</v>
      </c>
      <c r="BO364" s="1">
        <v>19.9</v>
      </c>
      <c r="BP364" s="1">
        <v>4.35</v>
      </c>
      <c r="BR364" s="1">
        <v>20.2</v>
      </c>
      <c r="BS364" s="1">
        <v>4.61</v>
      </c>
      <c r="BU364" s="1">
        <v>0.83</v>
      </c>
      <c r="BV364" s="1">
        <v>4.15</v>
      </c>
      <c r="BW364" s="1">
        <v>0.33</v>
      </c>
      <c r="BX364" s="1">
        <v>1.03</v>
      </c>
      <c r="BZ364" s="1">
        <v>26.4</v>
      </c>
      <c r="CA364" s="1">
        <v>2.31</v>
      </c>
      <c r="CC364" s="1">
        <v>68</v>
      </c>
      <c r="CD364" s="1">
        <v>1</v>
      </c>
      <c r="CE364" s="1">
        <v>1100</v>
      </c>
      <c r="CF364" s="1">
        <v>15.2</v>
      </c>
      <c r="CG364" s="1">
        <v>33.38</v>
      </c>
      <c r="CH364" s="1">
        <v>19</v>
      </c>
      <c r="CI364" s="1">
        <v>11</v>
      </c>
      <c r="CJ364" s="1">
        <v>20.2</v>
      </c>
      <c r="CK364" s="1">
        <v>4.15</v>
      </c>
      <c r="CL364" s="1">
        <v>1.03</v>
      </c>
      <c r="CM364" s="1">
        <v>146</v>
      </c>
      <c r="CN364" s="1">
        <v>26.4</v>
      </c>
      <c r="CO364" s="1">
        <v>295</v>
      </c>
      <c r="CS364" s="1">
        <v>1.8</v>
      </c>
      <c r="CT364" s="1">
        <v>1</v>
      </c>
      <c r="CU364" s="1">
        <v>-1</v>
      </c>
      <c r="CV364" s="1">
        <v>-1</v>
      </c>
      <c r="CW364" s="1">
        <v>10900</v>
      </c>
      <c r="CX364" s="1">
        <v>6</v>
      </c>
      <c r="CY364" s="1">
        <v>-5</v>
      </c>
      <c r="CZ364" s="1">
        <v>58</v>
      </c>
      <c r="DA364" s="1">
        <v>0.2</v>
      </c>
      <c r="DB364" s="1">
        <v>12700</v>
      </c>
      <c r="DC364" s="1">
        <v>-1</v>
      </c>
      <c r="DD364" s="1">
        <v>19</v>
      </c>
      <c r="DE364" s="1">
        <v>8</v>
      </c>
      <c r="DF364" s="1">
        <v>68</v>
      </c>
      <c r="DG364" s="1">
        <v>29300</v>
      </c>
      <c r="DH364" s="1">
        <v>1360</v>
      </c>
      <c r="DI364" s="1">
        <v>13.2</v>
      </c>
      <c r="DJ364" s="1">
        <v>6</v>
      </c>
      <c r="DK364" s="1">
        <v>5880</v>
      </c>
      <c r="DL364" s="1">
        <v>336</v>
      </c>
      <c r="DM364" s="1">
        <v>1.1</v>
      </c>
      <c r="DN364" s="1">
        <v>1610</v>
      </c>
      <c r="DO364" s="1">
        <v>11</v>
      </c>
      <c r="DP364" s="1">
        <v>607</v>
      </c>
      <c r="DQ364" s="1">
        <v>-10</v>
      </c>
      <c r="DR364" s="1">
        <v>1100</v>
      </c>
      <c r="DS364" s="1">
        <v>-20</v>
      </c>
      <c r="DT364" s="1">
        <v>3.8</v>
      </c>
      <c r="DU364" s="1">
        <v>492</v>
      </c>
      <c r="DV364" s="1">
        <v>9</v>
      </c>
      <c r="DW364" s="1">
        <v>5</v>
      </c>
      <c r="DX364" s="1">
        <v>2620</v>
      </c>
      <c r="DY364" s="1">
        <v>65</v>
      </c>
      <c r="DZ364" s="1">
        <v>6.1</v>
      </c>
      <c r="EA364" s="1">
        <v>34</v>
      </c>
      <c r="EB364" s="1">
        <v>53.8</v>
      </c>
      <c r="EC364" s="1">
        <v>1.53</v>
      </c>
      <c r="ED364" s="1">
        <v>13.1</v>
      </c>
      <c r="EE364" s="1">
        <v>7.32</v>
      </c>
      <c r="EG364" s="1">
        <v>14.2</v>
      </c>
      <c r="EI364" s="1">
        <v>12.78</v>
      </c>
      <c r="EJ364" s="1">
        <v>0.19</v>
      </c>
      <c r="EK364" s="1">
        <v>3.58</v>
      </c>
      <c r="EL364" s="1">
        <v>0.62</v>
      </c>
      <c r="EM364" s="1">
        <v>3.8</v>
      </c>
      <c r="EN364" s="1">
        <v>0.15</v>
      </c>
    </row>
    <row r="365" spans="1:131" ht="14.25">
      <c r="A365" s="1" t="s">
        <v>981</v>
      </c>
      <c r="B365" s="1" t="s">
        <v>982</v>
      </c>
      <c r="C365" s="1">
        <v>604609</v>
      </c>
      <c r="D365" s="1">
        <v>7292123</v>
      </c>
      <c r="E365" s="1">
        <v>604612</v>
      </c>
      <c r="F365" s="1">
        <v>7292067</v>
      </c>
      <c r="G365" s="1">
        <v>183.32</v>
      </c>
      <c r="H365" s="2" t="s">
        <v>965</v>
      </c>
      <c r="I365" s="35">
        <v>96.4</v>
      </c>
      <c r="J365" s="35">
        <v>97.4</v>
      </c>
      <c r="K365" s="1">
        <f t="shared" si="5"/>
        <v>1</v>
      </c>
      <c r="L365" s="1">
        <v>177</v>
      </c>
      <c r="M365" s="1">
        <v>55</v>
      </c>
      <c r="N365" s="1">
        <v>98.8</v>
      </c>
      <c r="O365" s="2" t="s">
        <v>884</v>
      </c>
      <c r="P365" s="1" t="s">
        <v>173</v>
      </c>
      <c r="Q365" s="36"/>
      <c r="R365" s="36" t="s">
        <v>237</v>
      </c>
      <c r="CC365" s="1">
        <v>73</v>
      </c>
      <c r="CD365" s="1">
        <v>-1</v>
      </c>
      <c r="CE365" s="1">
        <v>1350</v>
      </c>
      <c r="CH365" s="1">
        <v>23</v>
      </c>
      <c r="CS365" s="1">
        <v>0.6000000000000001</v>
      </c>
      <c r="CT365" s="1">
        <v>-1</v>
      </c>
      <c r="CU365" s="1">
        <v>-1</v>
      </c>
      <c r="CV365" s="1">
        <v>-1</v>
      </c>
      <c r="CW365" s="1">
        <v>15100</v>
      </c>
      <c r="CX365" s="1">
        <v>-10</v>
      </c>
      <c r="CY365" s="1">
        <v>3</v>
      </c>
      <c r="CZ365" s="1">
        <v>52</v>
      </c>
      <c r="DA365" s="1">
        <v>0.30000000000000004</v>
      </c>
      <c r="DB365" s="1">
        <v>13300</v>
      </c>
      <c r="DC365" s="1">
        <v>-1</v>
      </c>
      <c r="DD365" s="1">
        <v>23</v>
      </c>
      <c r="DE365" s="1">
        <v>8</v>
      </c>
      <c r="DF365" s="1">
        <v>73</v>
      </c>
      <c r="DG365" s="1">
        <v>38900</v>
      </c>
      <c r="DH365" s="1">
        <v>1290</v>
      </c>
      <c r="DI365" s="1">
        <v>12.9</v>
      </c>
      <c r="DJ365" s="1">
        <v>14</v>
      </c>
      <c r="DK365" s="1">
        <v>8370</v>
      </c>
      <c r="DL365" s="1">
        <v>388</v>
      </c>
      <c r="DM365" s="1">
        <v>1.3</v>
      </c>
      <c r="DN365" s="1">
        <v>1670</v>
      </c>
      <c r="DO365" s="1">
        <v>12</v>
      </c>
      <c r="DP365" s="1">
        <v>567</v>
      </c>
      <c r="DQ365" s="1">
        <v>6</v>
      </c>
      <c r="DR365" s="1">
        <v>1350</v>
      </c>
      <c r="DS365" s="1">
        <v>-20</v>
      </c>
      <c r="DT365" s="1">
        <v>3.8</v>
      </c>
      <c r="DU365" s="1">
        <v>514</v>
      </c>
      <c r="DV365" s="1">
        <v>9</v>
      </c>
      <c r="DW365" s="1">
        <v>7</v>
      </c>
      <c r="DX365" s="1">
        <v>3180</v>
      </c>
      <c r="DY365" s="1">
        <v>77</v>
      </c>
      <c r="DZ365" s="1">
        <v>6</v>
      </c>
      <c r="EA365" s="1">
        <v>45</v>
      </c>
    </row>
    <row r="366" spans="1:131" ht="14.25">
      <c r="A366" s="1" t="s">
        <v>983</v>
      </c>
      <c r="B366" s="1" t="s">
        <v>984</v>
      </c>
      <c r="C366" s="1">
        <v>604609</v>
      </c>
      <c r="D366" s="1">
        <v>7292123</v>
      </c>
      <c r="E366" s="1">
        <v>604612</v>
      </c>
      <c r="F366" s="1">
        <v>7292067</v>
      </c>
      <c r="G366" s="1">
        <v>182.51</v>
      </c>
      <c r="H366" s="2" t="s">
        <v>965</v>
      </c>
      <c r="I366" s="35">
        <v>97.4</v>
      </c>
      <c r="J366" s="35">
        <v>98.4</v>
      </c>
      <c r="K366" s="1">
        <f t="shared" si="5"/>
        <v>1</v>
      </c>
      <c r="L366" s="1">
        <v>177</v>
      </c>
      <c r="M366" s="1">
        <v>55</v>
      </c>
      <c r="N366" s="1">
        <v>98.8</v>
      </c>
      <c r="O366" s="2" t="s">
        <v>884</v>
      </c>
      <c r="P366" s="1" t="s">
        <v>173</v>
      </c>
      <c r="Q366" s="36"/>
      <c r="R366" s="36" t="s">
        <v>237</v>
      </c>
      <c r="CC366" s="1">
        <v>75</v>
      </c>
      <c r="CD366" s="1">
        <v>1</v>
      </c>
      <c r="CE366" s="1">
        <v>2020</v>
      </c>
      <c r="CH366" s="1">
        <v>24</v>
      </c>
      <c r="CS366" s="1">
        <v>0.5</v>
      </c>
      <c r="CT366" s="1">
        <v>1</v>
      </c>
      <c r="CU366" s="1">
        <v>-1</v>
      </c>
      <c r="CV366" s="1">
        <v>-1</v>
      </c>
      <c r="CW366" s="1">
        <v>15500</v>
      </c>
      <c r="CX366" s="1">
        <v>-10</v>
      </c>
      <c r="CY366" s="1">
        <v>-5</v>
      </c>
      <c r="CZ366" s="1">
        <v>61</v>
      </c>
      <c r="DA366" s="1">
        <v>0.30000000000000004</v>
      </c>
      <c r="DB366" s="1">
        <v>15300</v>
      </c>
      <c r="DC366" s="1">
        <v>-1</v>
      </c>
      <c r="DD366" s="1">
        <v>24</v>
      </c>
      <c r="DE366" s="1">
        <v>8</v>
      </c>
      <c r="DF366" s="1">
        <v>75</v>
      </c>
      <c r="DG366" s="1">
        <v>39800</v>
      </c>
      <c r="DH366" s="1">
        <v>1870</v>
      </c>
      <c r="DI366" s="1">
        <v>13.6</v>
      </c>
      <c r="DJ366" s="1">
        <v>13</v>
      </c>
      <c r="DK366" s="1">
        <v>8150</v>
      </c>
      <c r="DL366" s="1">
        <v>429</v>
      </c>
      <c r="DM366" s="1">
        <v>1.1</v>
      </c>
      <c r="DN366" s="1">
        <v>1550</v>
      </c>
      <c r="DO366" s="1">
        <v>13</v>
      </c>
      <c r="DP366" s="1">
        <v>584</v>
      </c>
      <c r="DQ366" s="1">
        <v>6</v>
      </c>
      <c r="DR366" s="1">
        <v>2020</v>
      </c>
      <c r="DS366" s="1">
        <v>-20</v>
      </c>
      <c r="DT366" s="1">
        <v>4</v>
      </c>
      <c r="DU366" s="1">
        <v>555</v>
      </c>
      <c r="DV366" s="1">
        <v>12</v>
      </c>
      <c r="DW366" s="1">
        <v>7</v>
      </c>
      <c r="DX366" s="1">
        <v>3120</v>
      </c>
      <c r="DY366" s="1">
        <v>80</v>
      </c>
      <c r="DZ366" s="1">
        <v>6.4</v>
      </c>
      <c r="EA366" s="1">
        <v>46</v>
      </c>
    </row>
    <row r="367" spans="1:144" ht="14.25">
      <c r="A367" s="1" t="s">
        <v>985</v>
      </c>
      <c r="B367" s="1" t="s">
        <v>986</v>
      </c>
      <c r="C367" s="1">
        <v>604606</v>
      </c>
      <c r="D367" s="1">
        <v>7292178</v>
      </c>
      <c r="E367" s="1">
        <v>604607</v>
      </c>
      <c r="F367" s="1">
        <v>7292167</v>
      </c>
      <c r="G367" s="1">
        <v>247.66</v>
      </c>
      <c r="H367" s="2" t="s">
        <v>987</v>
      </c>
      <c r="I367" s="35">
        <v>18.5</v>
      </c>
      <c r="J367" s="35">
        <v>18.7</v>
      </c>
      <c r="K367" s="1">
        <f t="shared" si="5"/>
        <v>0.1999999999999993</v>
      </c>
      <c r="L367" s="1">
        <v>177</v>
      </c>
      <c r="M367" s="1">
        <v>55</v>
      </c>
      <c r="N367" s="1">
        <v>141.6</v>
      </c>
      <c r="O367" s="2" t="s">
        <v>236</v>
      </c>
      <c r="P367" s="1" t="s">
        <v>173</v>
      </c>
      <c r="Q367" s="36" t="s">
        <v>212</v>
      </c>
      <c r="R367" s="36" t="s">
        <v>242</v>
      </c>
      <c r="S367" s="1">
        <v>50.13</v>
      </c>
      <c r="T367" s="1">
        <v>0.88</v>
      </c>
      <c r="U367" s="1">
        <v>14.53</v>
      </c>
      <c r="V367" s="1">
        <v>11.94</v>
      </c>
      <c r="W367" s="1">
        <v>0.19</v>
      </c>
      <c r="X367" s="1">
        <v>8.21</v>
      </c>
      <c r="Y367" s="1">
        <v>11.06</v>
      </c>
      <c r="Z367" s="1">
        <v>0.26</v>
      </c>
      <c r="AA367" s="1">
        <v>2.72</v>
      </c>
      <c r="AB367" s="1">
        <v>0.06</v>
      </c>
      <c r="AC367" s="1">
        <v>-10</v>
      </c>
      <c r="AD367" s="1">
        <v>64</v>
      </c>
      <c r="AE367" s="1">
        <v>-30</v>
      </c>
      <c r="AF367" s="1">
        <v>-30</v>
      </c>
      <c r="AG367" s="1">
        <v>260</v>
      </c>
      <c r="AH367" s="1">
        <v>257</v>
      </c>
      <c r="AI367" s="1">
        <v>69</v>
      </c>
      <c r="AJ367" s="1">
        <v>19</v>
      </c>
      <c r="AK367" s="1">
        <v>-30</v>
      </c>
      <c r="AL367" s="1">
        <v>-10</v>
      </c>
      <c r="AM367" s="1">
        <v>-10</v>
      </c>
      <c r="AN367" s="1">
        <v>148</v>
      </c>
      <c r="AO367" s="1">
        <v>16</v>
      </c>
      <c r="AP367" s="1">
        <v>8</v>
      </c>
      <c r="AQ367" s="1">
        <v>590</v>
      </c>
      <c r="AR367" s="1">
        <v>-50</v>
      </c>
      <c r="AS367" s="1">
        <v>-20</v>
      </c>
      <c r="AT367" s="1">
        <v>-30</v>
      </c>
      <c r="AU367" s="1">
        <v>109</v>
      </c>
      <c r="AV367" s="1">
        <v>-10</v>
      </c>
      <c r="AW367" s="1">
        <v>-10</v>
      </c>
      <c r="AX367" s="1">
        <v>290</v>
      </c>
      <c r="AY367" s="1">
        <v>-10</v>
      </c>
      <c r="AZ367" s="1">
        <v>100</v>
      </c>
      <c r="BA367" s="1">
        <v>46</v>
      </c>
      <c r="BB367" s="1">
        <v>1.05</v>
      </c>
      <c r="BD367" s="1">
        <v>6.5</v>
      </c>
      <c r="BF367" s="1">
        <v>3.15</v>
      </c>
      <c r="BG367" s="1">
        <v>2.12</v>
      </c>
      <c r="BH367" s="1">
        <v>0.64</v>
      </c>
      <c r="BI367" s="1">
        <v>2.75</v>
      </c>
      <c r="BK367" s="1">
        <v>0.77</v>
      </c>
      <c r="BL367" s="1">
        <v>2.52</v>
      </c>
      <c r="BM367" s="1">
        <v>0.31</v>
      </c>
      <c r="BO367" s="1">
        <v>5.64</v>
      </c>
      <c r="BP367" s="1">
        <v>1.03</v>
      </c>
      <c r="BR367" s="1">
        <v>47.3</v>
      </c>
      <c r="BS367" s="1">
        <v>1.87</v>
      </c>
      <c r="BU367" s="1">
        <v>0.5</v>
      </c>
      <c r="BV367" s="1">
        <v>-0.5</v>
      </c>
      <c r="BW367" s="1">
        <v>0.32</v>
      </c>
      <c r="BX367" s="1">
        <v>-0.2</v>
      </c>
      <c r="BZ367" s="1">
        <v>21.6</v>
      </c>
      <c r="CA367" s="1">
        <v>2.2</v>
      </c>
      <c r="CC367" s="1">
        <v>75</v>
      </c>
      <c r="CD367" s="1">
        <v>-1</v>
      </c>
      <c r="CE367" s="1">
        <v>729</v>
      </c>
      <c r="CF367" s="1">
        <v>2.52</v>
      </c>
      <c r="CG367" s="1">
        <v>6.5</v>
      </c>
      <c r="CH367" s="1">
        <v>14</v>
      </c>
      <c r="CI367" s="1">
        <v>8</v>
      </c>
      <c r="CJ367" s="1">
        <v>47.3</v>
      </c>
      <c r="CK367" s="1">
        <v>-0.5</v>
      </c>
      <c r="CL367" s="1">
        <v>-0.2</v>
      </c>
      <c r="CM367" s="1">
        <v>46</v>
      </c>
      <c r="CN367" s="1">
        <v>21.6</v>
      </c>
      <c r="CO367" s="1">
        <v>290</v>
      </c>
      <c r="CS367" s="1">
        <v>-1</v>
      </c>
      <c r="CT367" s="1">
        <v>-1</v>
      </c>
      <c r="CU367" s="1">
        <v>-1</v>
      </c>
      <c r="CV367" s="1">
        <v>-1</v>
      </c>
      <c r="CW367" s="1">
        <v>11400</v>
      </c>
      <c r="CX367" s="1">
        <v>-10</v>
      </c>
      <c r="CY367" s="1">
        <v>-5</v>
      </c>
      <c r="CZ367" s="1">
        <v>19</v>
      </c>
      <c r="DA367" s="1">
        <v>-0.5</v>
      </c>
      <c r="DB367" s="1">
        <v>12600</v>
      </c>
      <c r="DC367" s="1">
        <v>-1</v>
      </c>
      <c r="DD367" s="1">
        <v>14</v>
      </c>
      <c r="DE367" s="1">
        <v>42</v>
      </c>
      <c r="DF367" s="1">
        <v>75</v>
      </c>
      <c r="DG367" s="1">
        <v>15500</v>
      </c>
      <c r="DH367" s="1">
        <v>461</v>
      </c>
      <c r="DI367" s="1">
        <v>-1</v>
      </c>
      <c r="DJ367" s="1">
        <v>3</v>
      </c>
      <c r="DK367" s="1">
        <v>7100</v>
      </c>
      <c r="DL367" s="1">
        <v>238</v>
      </c>
      <c r="DM367" s="1">
        <v>-2</v>
      </c>
      <c r="DN367" s="1">
        <v>2210</v>
      </c>
      <c r="DO367" s="1">
        <v>48</v>
      </c>
      <c r="DP367" s="1">
        <v>235</v>
      </c>
      <c r="DQ367" s="1">
        <v>-10</v>
      </c>
      <c r="DR367" s="1">
        <v>729</v>
      </c>
      <c r="DS367" s="1">
        <v>-20</v>
      </c>
      <c r="DT367" s="1">
        <v>5.7</v>
      </c>
      <c r="DU367" s="1">
        <v>554</v>
      </c>
      <c r="DV367" s="1">
        <v>12</v>
      </c>
      <c r="DW367" s="1">
        <v>-0.05</v>
      </c>
      <c r="DX367" s="1">
        <v>1740</v>
      </c>
      <c r="DY367" s="1">
        <v>45</v>
      </c>
      <c r="DZ367" s="1">
        <v>3.6</v>
      </c>
      <c r="EA367" s="1">
        <v>15</v>
      </c>
      <c r="EB367" s="1">
        <v>47.6</v>
      </c>
      <c r="EC367" s="1">
        <v>0.84</v>
      </c>
      <c r="ED367" s="1">
        <v>13.8</v>
      </c>
      <c r="EE367" s="1">
        <v>10.5</v>
      </c>
      <c r="EG367" s="1">
        <v>12.6</v>
      </c>
      <c r="EI367" s="1">
        <v>11.34</v>
      </c>
      <c r="EJ367" s="1">
        <v>0.18</v>
      </c>
      <c r="EK367" s="1">
        <v>7.8</v>
      </c>
      <c r="EL367" s="1">
        <v>0.25</v>
      </c>
      <c r="EM367" s="1">
        <v>2.58</v>
      </c>
      <c r="EN367" s="1">
        <v>0.06</v>
      </c>
    </row>
    <row r="368" spans="1:144" ht="14.25">
      <c r="A368" s="1" t="s">
        <v>988</v>
      </c>
      <c r="B368" s="1" t="s">
        <v>989</v>
      </c>
      <c r="C368" s="1">
        <v>604606</v>
      </c>
      <c r="D368" s="1">
        <v>7292178</v>
      </c>
      <c r="E368" s="1">
        <v>604607</v>
      </c>
      <c r="F368" s="1">
        <v>7292159</v>
      </c>
      <c r="G368" s="1">
        <v>236.28</v>
      </c>
      <c r="H368" s="2" t="s">
        <v>987</v>
      </c>
      <c r="I368" s="35">
        <v>32.4</v>
      </c>
      <c r="J368" s="35">
        <v>32.6</v>
      </c>
      <c r="K368" s="1">
        <f t="shared" si="5"/>
        <v>0.20000000000000284</v>
      </c>
      <c r="L368" s="1">
        <v>177</v>
      </c>
      <c r="M368" s="1">
        <v>55</v>
      </c>
      <c r="N368" s="1">
        <v>141.6</v>
      </c>
      <c r="O368" s="2" t="s">
        <v>236</v>
      </c>
      <c r="P368" s="1" t="s">
        <v>173</v>
      </c>
      <c r="Q368" s="36" t="s">
        <v>212</v>
      </c>
      <c r="R368" s="36" t="s">
        <v>242</v>
      </c>
      <c r="S368" s="1">
        <v>50.48</v>
      </c>
      <c r="T368" s="1">
        <v>0.97</v>
      </c>
      <c r="U368" s="1">
        <v>14.41</v>
      </c>
      <c r="V368" s="1">
        <v>12.49</v>
      </c>
      <c r="W368" s="1">
        <v>0.21</v>
      </c>
      <c r="X368" s="1">
        <v>7.59</v>
      </c>
      <c r="Y368" s="1">
        <v>11.04</v>
      </c>
      <c r="Z368" s="1">
        <v>0.34</v>
      </c>
      <c r="AA368" s="1">
        <v>2.39</v>
      </c>
      <c r="AB368" s="1">
        <v>0.07</v>
      </c>
      <c r="AC368" s="1">
        <v>-10</v>
      </c>
      <c r="AD368" s="1">
        <v>76</v>
      </c>
      <c r="AE368" s="1">
        <v>-30</v>
      </c>
      <c r="AF368" s="1">
        <v>-30</v>
      </c>
      <c r="AG368" s="1">
        <v>300</v>
      </c>
      <c r="AH368" s="1">
        <v>223</v>
      </c>
      <c r="AI368" s="1">
        <v>151</v>
      </c>
      <c r="AJ368" s="1">
        <v>18</v>
      </c>
      <c r="AK368" s="1">
        <v>-30</v>
      </c>
      <c r="AL368" s="1">
        <v>-10</v>
      </c>
      <c r="AM368" s="1">
        <v>-10</v>
      </c>
      <c r="AN368" s="1">
        <v>133</v>
      </c>
      <c r="AO368" s="1">
        <v>15</v>
      </c>
      <c r="AP368" s="1">
        <v>13</v>
      </c>
      <c r="AQ368" s="1">
        <v>1250</v>
      </c>
      <c r="AR368" s="1">
        <v>-50</v>
      </c>
      <c r="AS368" s="1">
        <v>-20</v>
      </c>
      <c r="AT368" s="1">
        <v>1</v>
      </c>
      <c r="AU368" s="1">
        <v>103</v>
      </c>
      <c r="AV368" s="1">
        <v>-10</v>
      </c>
      <c r="AW368" s="1">
        <v>-10</v>
      </c>
      <c r="AX368" s="1">
        <v>314</v>
      </c>
      <c r="AY368" s="1">
        <v>-10</v>
      </c>
      <c r="AZ368" s="1">
        <v>92</v>
      </c>
      <c r="BA368" s="1">
        <v>53</v>
      </c>
      <c r="BB368" s="1">
        <v>1.05</v>
      </c>
      <c r="BD368" s="1">
        <v>7.11</v>
      </c>
      <c r="BF368" s="1">
        <v>3.56</v>
      </c>
      <c r="BG368" s="1">
        <v>2.46</v>
      </c>
      <c r="BH368" s="1">
        <v>0.7</v>
      </c>
      <c r="BI368" s="1">
        <v>3.03</v>
      </c>
      <c r="BK368" s="1">
        <v>0.78</v>
      </c>
      <c r="BL368" s="1">
        <v>2.64</v>
      </c>
      <c r="BM368" s="1">
        <v>0.33</v>
      </c>
      <c r="BO368" s="1">
        <v>5.93</v>
      </c>
      <c r="BP368" s="1">
        <v>1.13</v>
      </c>
      <c r="BR368" s="1">
        <v>49.3</v>
      </c>
      <c r="BS368" s="1">
        <v>1.98</v>
      </c>
      <c r="BU368" s="1">
        <v>0.56</v>
      </c>
      <c r="BV368" s="1">
        <v>-0.5</v>
      </c>
      <c r="BW368" s="1">
        <v>0.34</v>
      </c>
      <c r="BX368" s="1">
        <v>-0.2</v>
      </c>
      <c r="BZ368" s="1">
        <v>23.5</v>
      </c>
      <c r="CA368" s="1">
        <v>2.3</v>
      </c>
      <c r="CC368" s="1">
        <v>149</v>
      </c>
      <c r="CD368" s="1">
        <v>-1</v>
      </c>
      <c r="CE368" s="1">
        <v>1340</v>
      </c>
      <c r="CF368" s="1">
        <v>2.64</v>
      </c>
      <c r="CG368" s="1">
        <v>7.11</v>
      </c>
      <c r="CH368" s="1">
        <v>17</v>
      </c>
      <c r="CI368" s="1">
        <v>13</v>
      </c>
      <c r="CJ368" s="1">
        <v>49.3</v>
      </c>
      <c r="CK368" s="1">
        <v>-0.5</v>
      </c>
      <c r="CL368" s="1">
        <v>-0.2</v>
      </c>
      <c r="CM368" s="1">
        <v>53</v>
      </c>
      <c r="CN368" s="1">
        <v>23.5</v>
      </c>
      <c r="CO368" s="1">
        <v>314</v>
      </c>
      <c r="CS368" s="1">
        <v>-1</v>
      </c>
      <c r="CT368" s="1">
        <v>-1</v>
      </c>
      <c r="CU368" s="1">
        <v>-1</v>
      </c>
      <c r="CV368" s="1">
        <v>-1</v>
      </c>
      <c r="CW368" s="1">
        <v>14000</v>
      </c>
      <c r="CX368" s="1">
        <v>6</v>
      </c>
      <c r="CY368" s="1">
        <v>-5</v>
      </c>
      <c r="CZ368" s="1">
        <v>19</v>
      </c>
      <c r="DA368" s="1">
        <v>-0.5</v>
      </c>
      <c r="DB368" s="1">
        <v>14900</v>
      </c>
      <c r="DC368" s="1">
        <v>-1</v>
      </c>
      <c r="DD368" s="1">
        <v>17</v>
      </c>
      <c r="DE368" s="1">
        <v>39</v>
      </c>
      <c r="DF368" s="1">
        <v>149</v>
      </c>
      <c r="DG368" s="1">
        <v>17600</v>
      </c>
      <c r="DH368" s="1">
        <v>541</v>
      </c>
      <c r="DI368" s="1">
        <v>-1</v>
      </c>
      <c r="DJ368" s="1">
        <v>3</v>
      </c>
      <c r="DK368" s="1">
        <v>6830</v>
      </c>
      <c r="DL368" s="1">
        <v>259</v>
      </c>
      <c r="DM368" s="1">
        <v>0.8</v>
      </c>
      <c r="DN368" s="1">
        <v>2430</v>
      </c>
      <c r="DO368" s="1">
        <v>52</v>
      </c>
      <c r="DP368" s="1">
        <v>260</v>
      </c>
      <c r="DQ368" s="1">
        <v>-10</v>
      </c>
      <c r="DR368" s="1">
        <v>1340</v>
      </c>
      <c r="DS368" s="1">
        <v>-20</v>
      </c>
      <c r="DT368" s="1">
        <v>6.1</v>
      </c>
      <c r="DU368" s="1">
        <v>608</v>
      </c>
      <c r="DV368" s="1">
        <v>17</v>
      </c>
      <c r="DW368" s="1">
        <v>-0.05</v>
      </c>
      <c r="DX368" s="1">
        <v>1830</v>
      </c>
      <c r="DY368" s="1">
        <v>50</v>
      </c>
      <c r="DZ368" s="1">
        <v>3.4</v>
      </c>
      <c r="EA368" s="1">
        <v>17</v>
      </c>
      <c r="EB368" s="1">
        <v>48</v>
      </c>
      <c r="EC368" s="1">
        <v>0.92</v>
      </c>
      <c r="ED368" s="1">
        <v>13.7</v>
      </c>
      <c r="EE368" s="1">
        <v>10.5</v>
      </c>
      <c r="EG368" s="1">
        <v>13.2</v>
      </c>
      <c r="EI368" s="1">
        <v>11.88</v>
      </c>
      <c r="EJ368" s="1">
        <v>0.2</v>
      </c>
      <c r="EK368" s="1">
        <v>7.22</v>
      </c>
      <c r="EL368" s="1">
        <v>0.32</v>
      </c>
      <c r="EM368" s="1">
        <v>2.27</v>
      </c>
      <c r="EN368" s="1">
        <v>0.07</v>
      </c>
    </row>
    <row r="369" spans="1:144" ht="14.25">
      <c r="A369" s="1" t="s">
        <v>990</v>
      </c>
      <c r="B369" s="1" t="s">
        <v>991</v>
      </c>
      <c r="C369" s="1">
        <v>604606</v>
      </c>
      <c r="D369" s="1">
        <v>7292178</v>
      </c>
      <c r="E369" s="1">
        <v>604607</v>
      </c>
      <c r="F369" s="1">
        <v>7292153</v>
      </c>
      <c r="G369" s="1">
        <v>227.23</v>
      </c>
      <c r="H369" s="2" t="s">
        <v>987</v>
      </c>
      <c r="I369" s="35">
        <v>43.45</v>
      </c>
      <c r="J369" s="35">
        <v>43.65</v>
      </c>
      <c r="K369" s="1">
        <f t="shared" si="5"/>
        <v>0.19999999999999574</v>
      </c>
      <c r="L369" s="1">
        <v>177</v>
      </c>
      <c r="M369" s="1">
        <v>55</v>
      </c>
      <c r="N369" s="1">
        <v>141.6</v>
      </c>
      <c r="O369" s="2" t="s">
        <v>236</v>
      </c>
      <c r="P369" s="1" t="s">
        <v>173</v>
      </c>
      <c r="Q369" s="36" t="s">
        <v>212</v>
      </c>
      <c r="R369" s="36" t="s">
        <v>242</v>
      </c>
      <c r="S369" s="1">
        <v>50.94</v>
      </c>
      <c r="T369" s="1">
        <v>1</v>
      </c>
      <c r="U369" s="1">
        <v>14.21</v>
      </c>
      <c r="V369" s="1">
        <v>12.31</v>
      </c>
      <c r="W369" s="1">
        <v>0.21</v>
      </c>
      <c r="X369" s="1">
        <v>7.6</v>
      </c>
      <c r="Y369" s="1">
        <v>10.73</v>
      </c>
      <c r="Z369" s="1">
        <v>0.58</v>
      </c>
      <c r="AA369" s="1">
        <v>2.35</v>
      </c>
      <c r="AB369" s="1">
        <v>0.07</v>
      </c>
      <c r="AC369" s="1">
        <v>-10</v>
      </c>
      <c r="AD369" s="1">
        <v>175</v>
      </c>
      <c r="AE369" s="1">
        <v>-30</v>
      </c>
      <c r="AF369" s="1">
        <v>-30</v>
      </c>
      <c r="AG369" s="1">
        <v>290</v>
      </c>
      <c r="AH369" s="1">
        <v>223</v>
      </c>
      <c r="AI369" s="1">
        <v>82</v>
      </c>
      <c r="AJ369" s="1">
        <v>23</v>
      </c>
      <c r="AK369" s="1">
        <v>-30</v>
      </c>
      <c r="AL369" s="1">
        <v>-10</v>
      </c>
      <c r="AM369" s="1">
        <v>-10</v>
      </c>
      <c r="AN369" s="1">
        <v>112</v>
      </c>
      <c r="AO369" s="1">
        <v>16</v>
      </c>
      <c r="AP369" s="1">
        <v>20</v>
      </c>
      <c r="AQ369" s="1">
        <v>90</v>
      </c>
      <c r="AR369" s="1">
        <v>-50</v>
      </c>
      <c r="AS369" s="1">
        <v>-20</v>
      </c>
      <c r="AT369" s="1">
        <v>-30</v>
      </c>
      <c r="AU369" s="1">
        <v>128</v>
      </c>
      <c r="AV369" s="1">
        <v>-10</v>
      </c>
      <c r="AW369" s="1">
        <v>-10</v>
      </c>
      <c r="AX369" s="1">
        <v>312</v>
      </c>
      <c r="AY369" s="1">
        <v>-10</v>
      </c>
      <c r="AZ369" s="1">
        <v>97</v>
      </c>
      <c r="BA369" s="1">
        <v>55</v>
      </c>
      <c r="BB369" s="1">
        <v>1.05</v>
      </c>
      <c r="BD369" s="1">
        <v>7.58</v>
      </c>
      <c r="BF369" s="1">
        <v>3.56</v>
      </c>
      <c r="BG369" s="1">
        <v>2.32</v>
      </c>
      <c r="BH369" s="1">
        <v>0.77</v>
      </c>
      <c r="BI369" s="1">
        <v>2.87</v>
      </c>
      <c r="BK369" s="1">
        <v>0.79</v>
      </c>
      <c r="BL369" s="1">
        <v>3</v>
      </c>
      <c r="BM369" s="1">
        <v>0.35</v>
      </c>
      <c r="BO369" s="1">
        <v>6.08</v>
      </c>
      <c r="BP369" s="1">
        <v>1.13</v>
      </c>
      <c r="BR369" s="1">
        <v>49.5</v>
      </c>
      <c r="BS369" s="1">
        <v>2.06</v>
      </c>
      <c r="BU369" s="1">
        <v>0.56</v>
      </c>
      <c r="BV369" s="1">
        <v>0.56</v>
      </c>
      <c r="BW369" s="1">
        <v>0.35</v>
      </c>
      <c r="BX369" s="1">
        <v>-0.2</v>
      </c>
      <c r="BZ369" s="1">
        <v>23.5</v>
      </c>
      <c r="CA369" s="1">
        <v>2.44</v>
      </c>
      <c r="CC369" s="1">
        <v>83</v>
      </c>
      <c r="CD369" s="1">
        <v>-1</v>
      </c>
      <c r="CE369" s="1">
        <v>87</v>
      </c>
      <c r="CF369" s="1">
        <v>3</v>
      </c>
      <c r="CG369" s="1">
        <v>7.58</v>
      </c>
      <c r="CH369" s="1">
        <v>11</v>
      </c>
      <c r="CI369" s="1">
        <v>20</v>
      </c>
      <c r="CJ369" s="1">
        <v>49.5</v>
      </c>
      <c r="CK369" s="1">
        <v>0.56</v>
      </c>
      <c r="CL369" s="1">
        <v>-0.2</v>
      </c>
      <c r="CM369" s="1">
        <v>55</v>
      </c>
      <c r="CN369" s="1">
        <v>23.5</v>
      </c>
      <c r="CO369" s="1">
        <v>312</v>
      </c>
      <c r="CS369" s="1">
        <v>-1</v>
      </c>
      <c r="CT369" s="1">
        <v>-1</v>
      </c>
      <c r="CU369" s="1">
        <v>-1</v>
      </c>
      <c r="CV369" s="1">
        <v>-1</v>
      </c>
      <c r="CW369" s="1">
        <v>13100</v>
      </c>
      <c r="CX369" s="1">
        <v>-10</v>
      </c>
      <c r="CY369" s="1">
        <v>-5</v>
      </c>
      <c r="CZ369" s="1">
        <v>36</v>
      </c>
      <c r="DA369" s="1">
        <v>-0.5</v>
      </c>
      <c r="DB369" s="1">
        <v>12400</v>
      </c>
      <c r="DC369" s="1">
        <v>-1</v>
      </c>
      <c r="DD369" s="1">
        <v>11</v>
      </c>
      <c r="DE369" s="1">
        <v>36</v>
      </c>
      <c r="DF369" s="1">
        <v>83</v>
      </c>
      <c r="DG369" s="1">
        <v>15300</v>
      </c>
      <c r="DH369" s="1">
        <v>779</v>
      </c>
      <c r="DI369" s="1">
        <v>-1</v>
      </c>
      <c r="DJ369" s="1">
        <v>6</v>
      </c>
      <c r="DK369" s="1">
        <v>6570</v>
      </c>
      <c r="DL369" s="1">
        <v>251</v>
      </c>
      <c r="DM369" s="1">
        <v>-2</v>
      </c>
      <c r="DN369" s="1">
        <v>1800</v>
      </c>
      <c r="DO369" s="1">
        <v>27</v>
      </c>
      <c r="DP369" s="1">
        <v>269</v>
      </c>
      <c r="DQ369" s="1">
        <v>6</v>
      </c>
      <c r="DR369" s="1">
        <v>87</v>
      </c>
      <c r="DS369" s="1">
        <v>-20</v>
      </c>
      <c r="DT369" s="1">
        <v>5.3</v>
      </c>
      <c r="DU369" s="1">
        <v>556</v>
      </c>
      <c r="DV369" s="1">
        <v>18</v>
      </c>
      <c r="DW369" s="1">
        <v>-0.05</v>
      </c>
      <c r="DX369" s="1">
        <v>1700</v>
      </c>
      <c r="DY369" s="1">
        <v>46</v>
      </c>
      <c r="DZ369" s="1">
        <v>3</v>
      </c>
      <c r="EA369" s="1">
        <v>18</v>
      </c>
      <c r="EB369" s="1">
        <v>48.4</v>
      </c>
      <c r="EC369" s="1">
        <v>0.95</v>
      </c>
      <c r="ED369" s="1">
        <v>13.5</v>
      </c>
      <c r="EE369" s="1">
        <v>10.2</v>
      </c>
      <c r="EG369" s="1">
        <v>13</v>
      </c>
      <c r="EI369" s="1">
        <v>11.7</v>
      </c>
      <c r="EJ369" s="1">
        <v>0.2</v>
      </c>
      <c r="EK369" s="1">
        <v>7.22</v>
      </c>
      <c r="EL369" s="1">
        <v>0.55</v>
      </c>
      <c r="EM369" s="1">
        <v>2.23</v>
      </c>
      <c r="EN369" s="1">
        <v>0.07</v>
      </c>
    </row>
    <row r="370" spans="1:131" ht="14.25">
      <c r="A370" s="1" t="s">
        <v>992</v>
      </c>
      <c r="B370" s="1" t="s">
        <v>993</v>
      </c>
      <c r="C370" s="1">
        <v>604606</v>
      </c>
      <c r="D370" s="1">
        <v>7292178</v>
      </c>
      <c r="E370" s="1">
        <v>604607</v>
      </c>
      <c r="F370" s="1">
        <v>7292151</v>
      </c>
      <c r="G370" s="1">
        <v>224.48</v>
      </c>
      <c r="H370" s="2" t="s">
        <v>987</v>
      </c>
      <c r="I370" s="35">
        <v>46.4</v>
      </c>
      <c r="J370" s="35">
        <v>47.4</v>
      </c>
      <c r="K370" s="1">
        <f t="shared" si="5"/>
        <v>1</v>
      </c>
      <c r="L370" s="1">
        <v>177</v>
      </c>
      <c r="M370" s="1">
        <v>55</v>
      </c>
      <c r="N370" s="1">
        <v>141.6</v>
      </c>
      <c r="O370" s="2" t="s">
        <v>415</v>
      </c>
      <c r="P370" s="1" t="s">
        <v>173</v>
      </c>
      <c r="Q370" s="36"/>
      <c r="R370" s="36" t="s">
        <v>237</v>
      </c>
      <c r="CC370" s="1">
        <v>177</v>
      </c>
      <c r="CD370" s="1">
        <v>-1</v>
      </c>
      <c r="CE370" s="1">
        <v>252</v>
      </c>
      <c r="CH370" s="1">
        <v>9</v>
      </c>
      <c r="CS370" s="1">
        <v>1</v>
      </c>
      <c r="CT370" s="1">
        <v>-1</v>
      </c>
      <c r="CU370" s="1">
        <v>-1</v>
      </c>
      <c r="CV370" s="1">
        <v>-1</v>
      </c>
      <c r="CW370" s="1">
        <v>12700</v>
      </c>
      <c r="CX370" s="1">
        <v>5</v>
      </c>
      <c r="CY370" s="1">
        <v>-5</v>
      </c>
      <c r="CZ370" s="1">
        <v>254</v>
      </c>
      <c r="DA370" s="1">
        <v>0.1</v>
      </c>
      <c r="DB370" s="1">
        <v>6010</v>
      </c>
      <c r="DC370" s="1">
        <v>-1</v>
      </c>
      <c r="DD370" s="1">
        <v>9</v>
      </c>
      <c r="DE370" s="1">
        <v>8</v>
      </c>
      <c r="DF370" s="1">
        <v>177</v>
      </c>
      <c r="DG370" s="1">
        <v>17200</v>
      </c>
      <c r="DH370" s="1">
        <v>4130</v>
      </c>
      <c r="DI370" s="1">
        <v>47.7</v>
      </c>
      <c r="DJ370" s="1">
        <v>16</v>
      </c>
      <c r="DK370" s="1">
        <v>6120</v>
      </c>
      <c r="DL370" s="1">
        <v>221</v>
      </c>
      <c r="DM370" s="1">
        <v>-2</v>
      </c>
      <c r="DN370" s="1">
        <v>1120</v>
      </c>
      <c r="DO370" s="1">
        <v>8</v>
      </c>
      <c r="DP370" s="1">
        <v>532</v>
      </c>
      <c r="DQ370" s="1">
        <v>8</v>
      </c>
      <c r="DR370" s="1">
        <v>252</v>
      </c>
      <c r="DS370" s="1">
        <v>-20</v>
      </c>
      <c r="DT370" s="1">
        <v>1.8</v>
      </c>
      <c r="DU370" s="1">
        <v>474</v>
      </c>
      <c r="DV370" s="1">
        <v>22</v>
      </c>
      <c r="DW370" s="1">
        <v>14</v>
      </c>
      <c r="DX370" s="1">
        <v>1970</v>
      </c>
      <c r="DY370" s="1">
        <v>31</v>
      </c>
      <c r="DZ370" s="1">
        <v>4.6</v>
      </c>
      <c r="EA370" s="1">
        <v>22</v>
      </c>
    </row>
    <row r="371" spans="1:144" ht="14.25">
      <c r="A371" s="1" t="s">
        <v>994</v>
      </c>
      <c r="B371" s="1" t="s">
        <v>995</v>
      </c>
      <c r="C371" s="1">
        <v>604606</v>
      </c>
      <c r="D371" s="1">
        <v>7292178</v>
      </c>
      <c r="E371" s="1">
        <v>604607</v>
      </c>
      <c r="F371" s="1">
        <v>7292151</v>
      </c>
      <c r="G371" s="1">
        <v>223.99</v>
      </c>
      <c r="H371" s="2" t="s">
        <v>987</v>
      </c>
      <c r="I371" s="35">
        <v>47.4</v>
      </c>
      <c r="J371" s="35">
        <v>47.6</v>
      </c>
      <c r="K371" s="1">
        <f t="shared" si="5"/>
        <v>0.20000000000000284</v>
      </c>
      <c r="L371" s="1">
        <v>177</v>
      </c>
      <c r="M371" s="1">
        <v>55</v>
      </c>
      <c r="N371" s="1">
        <v>141.6</v>
      </c>
      <c r="O371" s="2" t="s">
        <v>229</v>
      </c>
      <c r="P371" s="1" t="s">
        <v>173</v>
      </c>
      <c r="Q371" s="36" t="s">
        <v>230</v>
      </c>
      <c r="R371" s="36" t="s">
        <v>231</v>
      </c>
      <c r="S371" s="1">
        <v>71.43</v>
      </c>
      <c r="T371" s="1">
        <v>0.52</v>
      </c>
      <c r="U371" s="1">
        <v>15.15</v>
      </c>
      <c r="V371" s="1">
        <v>2.32</v>
      </c>
      <c r="W371" s="1">
        <v>0.03</v>
      </c>
      <c r="X371" s="1">
        <v>0.95</v>
      </c>
      <c r="Y371" s="1">
        <v>3.58</v>
      </c>
      <c r="Z371" s="1">
        <v>1.09</v>
      </c>
      <c r="AA371" s="1">
        <v>4.8</v>
      </c>
      <c r="AB371" s="1">
        <v>0.13</v>
      </c>
      <c r="AC371" s="1">
        <v>-10</v>
      </c>
      <c r="AD371" s="1">
        <v>783</v>
      </c>
      <c r="AE371" s="1">
        <v>-30</v>
      </c>
      <c r="AF371" s="1">
        <v>-30</v>
      </c>
      <c r="AG371" s="1">
        <v>300</v>
      </c>
      <c r="AH371" s="1">
        <v>22</v>
      </c>
      <c r="AI371" s="1">
        <v>87</v>
      </c>
      <c r="AJ371" s="1">
        <v>22</v>
      </c>
      <c r="AK371" s="1">
        <v>-30</v>
      </c>
      <c r="AL371" s="1">
        <v>-10</v>
      </c>
      <c r="AM371" s="1">
        <v>-10</v>
      </c>
      <c r="AN371" s="1">
        <v>12</v>
      </c>
      <c r="AO371" s="1">
        <v>16</v>
      </c>
      <c r="AP371" s="1">
        <v>29</v>
      </c>
      <c r="AQ371" s="1">
        <v>150</v>
      </c>
      <c r="AR371" s="1">
        <v>-50</v>
      </c>
      <c r="AS371" s="1">
        <v>-20</v>
      </c>
      <c r="AT371" s="1">
        <v>-30</v>
      </c>
      <c r="AU371" s="1">
        <v>487</v>
      </c>
      <c r="AV371" s="1">
        <v>-10</v>
      </c>
      <c r="AW371" s="1">
        <v>-10</v>
      </c>
      <c r="AX371" s="1">
        <v>64</v>
      </c>
      <c r="AY371" s="1">
        <v>-10</v>
      </c>
      <c r="AZ371" s="1">
        <v>27</v>
      </c>
      <c r="BA371" s="1">
        <v>245</v>
      </c>
      <c r="BB371" s="1">
        <v>1.01</v>
      </c>
      <c r="BD371" s="1">
        <v>85.2</v>
      </c>
      <c r="BF371" s="1">
        <v>1.44</v>
      </c>
      <c r="BG371" s="1">
        <v>0.83</v>
      </c>
      <c r="BH371" s="1">
        <v>0.76</v>
      </c>
      <c r="BI371" s="1">
        <v>2.93</v>
      </c>
      <c r="BK371" s="1">
        <v>0.30000000000000004</v>
      </c>
      <c r="BL371" s="1">
        <v>47</v>
      </c>
      <c r="BM371" s="1">
        <v>0.11</v>
      </c>
      <c r="BO371" s="1">
        <v>29.5</v>
      </c>
      <c r="BP371" s="1">
        <v>8.92</v>
      </c>
      <c r="BR371" s="1">
        <v>5.9</v>
      </c>
      <c r="BS371" s="1">
        <v>3.73</v>
      </c>
      <c r="BU371" s="1">
        <v>0.34</v>
      </c>
      <c r="BV371" s="1">
        <v>7.7</v>
      </c>
      <c r="BW371" s="1">
        <v>0.11</v>
      </c>
      <c r="BX371" s="1">
        <v>0.65</v>
      </c>
      <c r="BZ371" s="1">
        <v>8.8</v>
      </c>
      <c r="CA371" s="1">
        <v>0.81</v>
      </c>
      <c r="CC371" s="1">
        <v>78</v>
      </c>
      <c r="CD371" s="1">
        <v>-1</v>
      </c>
      <c r="CE371" s="1">
        <v>231</v>
      </c>
      <c r="CF371" s="1">
        <v>47</v>
      </c>
      <c r="CG371" s="1">
        <v>85.2</v>
      </c>
      <c r="CH371" s="1">
        <v>8</v>
      </c>
      <c r="CI371" s="1">
        <v>29</v>
      </c>
      <c r="CJ371" s="1">
        <v>5.9</v>
      </c>
      <c r="CK371" s="1">
        <v>7.7</v>
      </c>
      <c r="CL371" s="1">
        <v>0.65</v>
      </c>
      <c r="CM371" s="1">
        <v>245</v>
      </c>
      <c r="CN371" s="1">
        <v>8.8</v>
      </c>
      <c r="CO371" s="1">
        <v>64</v>
      </c>
      <c r="CS371" s="1">
        <v>1</v>
      </c>
      <c r="CT371" s="1">
        <v>-1</v>
      </c>
      <c r="CU371" s="1">
        <v>-1</v>
      </c>
      <c r="CV371" s="1">
        <v>-1</v>
      </c>
      <c r="CW371" s="1">
        <v>11400</v>
      </c>
      <c r="CX371" s="1">
        <v>-10</v>
      </c>
      <c r="CY371" s="1">
        <v>-5</v>
      </c>
      <c r="CZ371" s="1">
        <v>320</v>
      </c>
      <c r="DA371" s="1">
        <v>-0.5</v>
      </c>
      <c r="DB371" s="1">
        <v>4500</v>
      </c>
      <c r="DC371" s="1">
        <v>-1</v>
      </c>
      <c r="DD371" s="1">
        <v>8</v>
      </c>
      <c r="DE371" s="1">
        <v>10</v>
      </c>
      <c r="DF371" s="1">
        <v>78</v>
      </c>
      <c r="DG371" s="1">
        <v>16200</v>
      </c>
      <c r="DH371" s="1">
        <v>5310</v>
      </c>
      <c r="DI371" s="1">
        <v>47.7</v>
      </c>
      <c r="DJ371" s="1">
        <v>14</v>
      </c>
      <c r="DK371" s="1">
        <v>5570</v>
      </c>
      <c r="DL371" s="1">
        <v>207</v>
      </c>
      <c r="DM371" s="1">
        <v>1</v>
      </c>
      <c r="DN371" s="1">
        <v>1240</v>
      </c>
      <c r="DO371" s="1">
        <v>7</v>
      </c>
      <c r="DP371" s="1">
        <v>525</v>
      </c>
      <c r="DQ371" s="1">
        <v>5</v>
      </c>
      <c r="DR371" s="1">
        <v>231</v>
      </c>
      <c r="DS371" s="1">
        <v>-20</v>
      </c>
      <c r="DT371" s="1">
        <v>1.3</v>
      </c>
      <c r="DU371" s="1">
        <v>436</v>
      </c>
      <c r="DV371" s="1">
        <v>24</v>
      </c>
      <c r="DW371" s="1">
        <v>11</v>
      </c>
      <c r="DX371" s="1">
        <v>1740</v>
      </c>
      <c r="DY371" s="1">
        <v>23</v>
      </c>
      <c r="DZ371" s="1">
        <v>4.4</v>
      </c>
      <c r="EA371" s="1">
        <v>22</v>
      </c>
      <c r="EB371" s="1">
        <v>70.7</v>
      </c>
      <c r="EC371" s="1">
        <v>0.51</v>
      </c>
      <c r="ED371" s="1">
        <v>15</v>
      </c>
      <c r="EE371" s="1">
        <v>3.54</v>
      </c>
      <c r="EG371" s="1">
        <v>2.56</v>
      </c>
      <c r="EI371" s="1">
        <v>2.3</v>
      </c>
      <c r="EJ371" s="1">
        <v>0.03</v>
      </c>
      <c r="EK371" s="1">
        <v>0.94</v>
      </c>
      <c r="EL371" s="1">
        <v>1.08</v>
      </c>
      <c r="EM371" s="1">
        <v>4.75</v>
      </c>
      <c r="EN371" s="1">
        <v>0.13</v>
      </c>
    </row>
    <row r="372" spans="1:144" ht="14.25">
      <c r="A372" s="1" t="s">
        <v>996</v>
      </c>
      <c r="B372" s="1" t="s">
        <v>997</v>
      </c>
      <c r="C372" s="1">
        <v>604606</v>
      </c>
      <c r="D372" s="1">
        <v>7292178</v>
      </c>
      <c r="E372" s="1">
        <v>604608</v>
      </c>
      <c r="F372" s="1">
        <v>7292144</v>
      </c>
      <c r="G372" s="1">
        <v>214.2</v>
      </c>
      <c r="H372" s="2" t="s">
        <v>987</v>
      </c>
      <c r="I372" s="35">
        <v>59.35</v>
      </c>
      <c r="J372" s="35">
        <v>59.55</v>
      </c>
      <c r="K372" s="1">
        <f t="shared" si="5"/>
        <v>0.19999999999999574</v>
      </c>
      <c r="L372" s="1">
        <v>177</v>
      </c>
      <c r="M372" s="1">
        <v>55</v>
      </c>
      <c r="N372" s="1">
        <v>141.6</v>
      </c>
      <c r="O372" s="2" t="s">
        <v>236</v>
      </c>
      <c r="P372" s="1" t="s">
        <v>173</v>
      </c>
      <c r="Q372" s="36" t="s">
        <v>212</v>
      </c>
      <c r="R372" s="36" t="s">
        <v>242</v>
      </c>
      <c r="S372" s="1">
        <v>51.05</v>
      </c>
      <c r="T372" s="1">
        <v>0.63</v>
      </c>
      <c r="U372" s="1">
        <v>14.86</v>
      </c>
      <c r="V372" s="1">
        <v>10.17</v>
      </c>
      <c r="W372" s="1">
        <v>0.19</v>
      </c>
      <c r="X372" s="1">
        <v>9.14</v>
      </c>
      <c r="Y372" s="1">
        <v>11.3</v>
      </c>
      <c r="Z372" s="1">
        <v>0.4</v>
      </c>
      <c r="AA372" s="1">
        <v>2.22</v>
      </c>
      <c r="AB372" s="1">
        <v>0.05</v>
      </c>
      <c r="AC372" s="1">
        <v>-10</v>
      </c>
      <c r="AD372" s="1">
        <v>94</v>
      </c>
      <c r="AE372" s="1">
        <v>-30</v>
      </c>
      <c r="AF372" s="1">
        <v>-30</v>
      </c>
      <c r="AG372" s="1">
        <v>160</v>
      </c>
      <c r="AH372" s="1">
        <v>376</v>
      </c>
      <c r="AI372" s="1">
        <v>95</v>
      </c>
      <c r="AJ372" s="1">
        <v>20</v>
      </c>
      <c r="AK372" s="1">
        <v>-30</v>
      </c>
      <c r="AL372" s="1">
        <v>-10</v>
      </c>
      <c r="AM372" s="1">
        <v>-10</v>
      </c>
      <c r="AN372" s="1">
        <v>146</v>
      </c>
      <c r="AO372" s="1">
        <v>14</v>
      </c>
      <c r="AP372" s="1">
        <v>17</v>
      </c>
      <c r="AQ372" s="1">
        <v>280</v>
      </c>
      <c r="AR372" s="1">
        <v>-50</v>
      </c>
      <c r="AS372" s="1">
        <v>-20</v>
      </c>
      <c r="AT372" s="1">
        <v>-30</v>
      </c>
      <c r="AU372" s="1">
        <v>90</v>
      </c>
      <c r="AV372" s="1">
        <v>-10</v>
      </c>
      <c r="AW372" s="1">
        <v>-10</v>
      </c>
      <c r="AX372" s="1">
        <v>255</v>
      </c>
      <c r="AY372" s="1">
        <v>-10</v>
      </c>
      <c r="AZ372" s="1">
        <v>77</v>
      </c>
      <c r="BA372" s="1">
        <v>35</v>
      </c>
      <c r="BB372" s="1">
        <v>1.05</v>
      </c>
      <c r="BD372" s="1">
        <v>4.87</v>
      </c>
      <c r="BF372" s="1">
        <v>2.29</v>
      </c>
      <c r="BG372" s="1">
        <v>1.82</v>
      </c>
      <c r="BH372" s="1">
        <v>0.5</v>
      </c>
      <c r="BI372" s="1">
        <v>2.03</v>
      </c>
      <c r="BK372" s="1">
        <v>0.56</v>
      </c>
      <c r="BL372" s="1">
        <v>2.04</v>
      </c>
      <c r="BM372" s="1">
        <v>0.25</v>
      </c>
      <c r="BO372" s="1">
        <v>3.88</v>
      </c>
      <c r="BP372" s="1">
        <v>0.76</v>
      </c>
      <c r="BR372" s="1">
        <v>49.1</v>
      </c>
      <c r="BS372" s="1">
        <v>1.17</v>
      </c>
      <c r="BU372" s="1">
        <v>0.37</v>
      </c>
      <c r="BV372" s="1">
        <v>-0.5</v>
      </c>
      <c r="BW372" s="1">
        <v>0.23</v>
      </c>
      <c r="BX372" s="1">
        <v>-0.2</v>
      </c>
      <c r="BZ372" s="1">
        <v>16.5</v>
      </c>
      <c r="CA372" s="1">
        <v>1.63</v>
      </c>
      <c r="CC372" s="1">
        <v>99</v>
      </c>
      <c r="CD372" s="1">
        <v>6</v>
      </c>
      <c r="CE372" s="1">
        <v>343</v>
      </c>
      <c r="CF372" s="1">
        <v>2.04</v>
      </c>
      <c r="CG372" s="1">
        <v>4.87</v>
      </c>
      <c r="CH372" s="1">
        <v>10</v>
      </c>
      <c r="CI372" s="1">
        <v>17</v>
      </c>
      <c r="CJ372" s="1">
        <v>49.1</v>
      </c>
      <c r="CK372" s="1">
        <v>-0.5</v>
      </c>
      <c r="CL372" s="1">
        <v>-0.2</v>
      </c>
      <c r="CM372" s="1">
        <v>35</v>
      </c>
      <c r="CN372" s="1">
        <v>16.5</v>
      </c>
      <c r="CO372" s="1">
        <v>255</v>
      </c>
      <c r="CT372" s="1">
        <v>6</v>
      </c>
      <c r="CU372" s="1">
        <v>-1</v>
      </c>
      <c r="CV372" s="1">
        <v>-1</v>
      </c>
      <c r="CW372" s="1">
        <v>19500</v>
      </c>
      <c r="CX372" s="1">
        <v>-10</v>
      </c>
      <c r="CY372" s="1">
        <v>4</v>
      </c>
      <c r="CZ372" s="1">
        <v>27</v>
      </c>
      <c r="DA372" s="1">
        <v>-0.5</v>
      </c>
      <c r="DB372" s="1">
        <v>14700</v>
      </c>
      <c r="DC372" s="1">
        <v>-1</v>
      </c>
      <c r="DD372" s="1">
        <v>10</v>
      </c>
      <c r="DE372" s="1">
        <v>48</v>
      </c>
      <c r="DF372" s="1">
        <v>99</v>
      </c>
      <c r="DG372" s="1">
        <v>10700</v>
      </c>
      <c r="DH372" s="1">
        <v>571</v>
      </c>
      <c r="DI372" s="1">
        <v>-1</v>
      </c>
      <c r="DJ372" s="1">
        <v>4</v>
      </c>
      <c r="DK372" s="1">
        <v>6330</v>
      </c>
      <c r="DL372" s="1">
        <v>178</v>
      </c>
      <c r="DM372" s="1">
        <v>-2</v>
      </c>
      <c r="DN372" s="1">
        <v>2850</v>
      </c>
      <c r="DO372" s="1">
        <v>38</v>
      </c>
      <c r="DP372" s="1">
        <v>168</v>
      </c>
      <c r="DQ372" s="1">
        <v>7</v>
      </c>
      <c r="DR372" s="1">
        <v>343</v>
      </c>
      <c r="DS372" s="1">
        <v>-20</v>
      </c>
      <c r="DT372" s="1">
        <v>4.3</v>
      </c>
      <c r="DU372" s="1">
        <v>565</v>
      </c>
      <c r="DV372" s="1">
        <v>21</v>
      </c>
      <c r="DW372" s="1">
        <v>-0.05</v>
      </c>
      <c r="DX372" s="1">
        <v>759</v>
      </c>
      <c r="DY372" s="1">
        <v>29</v>
      </c>
      <c r="DZ372" s="1">
        <v>1.7000000000000002</v>
      </c>
      <c r="EA372" s="1">
        <v>11</v>
      </c>
      <c r="EB372" s="1">
        <v>48.8</v>
      </c>
      <c r="EC372" s="1">
        <v>0.6000000000000001</v>
      </c>
      <c r="ED372" s="1">
        <v>14.2</v>
      </c>
      <c r="EE372" s="1">
        <v>10.8</v>
      </c>
      <c r="EG372" s="1">
        <v>10.8</v>
      </c>
      <c r="EI372" s="1">
        <v>9.72</v>
      </c>
      <c r="EJ372" s="1">
        <v>0.18</v>
      </c>
      <c r="EK372" s="1">
        <v>8.74</v>
      </c>
      <c r="EL372" s="1">
        <v>0.38</v>
      </c>
      <c r="EM372" s="1">
        <v>2.12</v>
      </c>
      <c r="EN372" s="1">
        <v>0.05</v>
      </c>
    </row>
    <row r="373" spans="1:144" ht="14.25">
      <c r="A373" s="1" t="s">
        <v>998</v>
      </c>
      <c r="B373" s="1" t="s">
        <v>999</v>
      </c>
      <c r="C373" s="1">
        <v>604606</v>
      </c>
      <c r="D373" s="1">
        <v>7292178</v>
      </c>
      <c r="E373" s="1">
        <v>604609</v>
      </c>
      <c r="F373" s="1">
        <v>7292121</v>
      </c>
      <c r="G373" s="1">
        <v>181.39</v>
      </c>
      <c r="H373" s="2" t="s">
        <v>987</v>
      </c>
      <c r="I373" s="35">
        <v>99.4</v>
      </c>
      <c r="J373" s="35">
        <v>99.6</v>
      </c>
      <c r="K373" s="1">
        <f t="shared" si="5"/>
        <v>0.19999999999998863</v>
      </c>
      <c r="L373" s="1">
        <v>177</v>
      </c>
      <c r="M373" s="1">
        <v>55</v>
      </c>
      <c r="N373" s="1">
        <v>141.6</v>
      </c>
      <c r="O373" s="2" t="s">
        <v>236</v>
      </c>
      <c r="P373" s="1" t="s">
        <v>173</v>
      </c>
      <c r="Q373" s="36" t="s">
        <v>200</v>
      </c>
      <c r="R373" s="36" t="s">
        <v>201</v>
      </c>
      <c r="S373" s="1">
        <v>48.66</v>
      </c>
      <c r="T373" s="1">
        <v>0.7</v>
      </c>
      <c r="U373" s="1">
        <v>12.06</v>
      </c>
      <c r="V373" s="1">
        <v>11.43</v>
      </c>
      <c r="W373" s="1">
        <v>0.22</v>
      </c>
      <c r="X373" s="1">
        <v>14.04</v>
      </c>
      <c r="Y373" s="1">
        <v>10.87</v>
      </c>
      <c r="Z373" s="1">
        <v>0.67</v>
      </c>
      <c r="AA373" s="1">
        <v>1.29</v>
      </c>
      <c r="AB373" s="1">
        <v>0.05</v>
      </c>
      <c r="AC373" s="1">
        <v>-10</v>
      </c>
      <c r="AD373" s="1">
        <v>142</v>
      </c>
      <c r="AE373" s="1">
        <v>-30</v>
      </c>
      <c r="AF373" s="1">
        <v>-30</v>
      </c>
      <c r="AG373" s="1">
        <v>120</v>
      </c>
      <c r="AH373" s="1">
        <v>1013</v>
      </c>
      <c r="AI373" s="1">
        <v>115</v>
      </c>
      <c r="AJ373" s="1">
        <v>14</v>
      </c>
      <c r="AK373" s="1">
        <v>-30</v>
      </c>
      <c r="AL373" s="1">
        <v>-10</v>
      </c>
      <c r="AM373" s="1">
        <v>-10</v>
      </c>
      <c r="AN373" s="1">
        <v>362</v>
      </c>
      <c r="AO373" s="1">
        <v>12</v>
      </c>
      <c r="AP373" s="1">
        <v>31</v>
      </c>
      <c r="AQ373" s="1">
        <v>830</v>
      </c>
      <c r="AR373" s="1">
        <v>17</v>
      </c>
      <c r="AS373" s="1">
        <v>-20</v>
      </c>
      <c r="AT373" s="1">
        <v>-30</v>
      </c>
      <c r="AU373" s="1">
        <v>92</v>
      </c>
      <c r="AV373" s="1">
        <v>-10</v>
      </c>
      <c r="AW373" s="1">
        <v>-10</v>
      </c>
      <c r="AX373" s="1">
        <v>234</v>
      </c>
      <c r="AY373" s="1">
        <v>-10</v>
      </c>
      <c r="AZ373" s="1">
        <v>85</v>
      </c>
      <c r="BA373" s="1">
        <v>37</v>
      </c>
      <c r="BB373" s="1">
        <v>1.08</v>
      </c>
      <c r="BD373" s="1">
        <v>4.71</v>
      </c>
      <c r="BF373" s="1">
        <v>2.4</v>
      </c>
      <c r="BG373" s="1">
        <v>1.48</v>
      </c>
      <c r="BH373" s="1">
        <v>0.55</v>
      </c>
      <c r="BI373" s="1">
        <v>2.15</v>
      </c>
      <c r="BK373" s="1">
        <v>0.52</v>
      </c>
      <c r="BL373" s="1">
        <v>1.88</v>
      </c>
      <c r="BM373" s="1">
        <v>0.21</v>
      </c>
      <c r="BO373" s="1">
        <v>4</v>
      </c>
      <c r="BP373" s="1">
        <v>0.72</v>
      </c>
      <c r="BR373" s="1">
        <v>37.3</v>
      </c>
      <c r="BS373" s="1">
        <v>1.4</v>
      </c>
      <c r="BU373" s="1">
        <v>0.33</v>
      </c>
      <c r="BV373" s="1">
        <v>-0.5</v>
      </c>
      <c r="BW373" s="1">
        <v>0.23</v>
      </c>
      <c r="BX373" s="1">
        <v>-0.2</v>
      </c>
      <c r="BZ373" s="1">
        <v>14.4</v>
      </c>
      <c r="CA373" s="1">
        <v>1.45</v>
      </c>
      <c r="CC373" s="1">
        <v>127</v>
      </c>
      <c r="CD373" s="1">
        <v>5</v>
      </c>
      <c r="CE373" s="1">
        <v>938</v>
      </c>
      <c r="CF373" s="1">
        <v>1.88</v>
      </c>
      <c r="CG373" s="1">
        <v>4.71</v>
      </c>
      <c r="CH373" s="1">
        <v>28</v>
      </c>
      <c r="CI373" s="1">
        <v>31</v>
      </c>
      <c r="CJ373" s="1">
        <v>37.3</v>
      </c>
      <c r="CK373" s="1">
        <v>-0.5</v>
      </c>
      <c r="CL373" s="1">
        <v>-0.2</v>
      </c>
      <c r="CM373" s="1">
        <v>37</v>
      </c>
      <c r="CN373" s="1">
        <v>14.4</v>
      </c>
      <c r="CO373" s="1">
        <v>234</v>
      </c>
      <c r="CS373" s="1">
        <v>2</v>
      </c>
      <c r="CT373" s="1">
        <v>5</v>
      </c>
      <c r="CU373" s="1">
        <v>-1</v>
      </c>
      <c r="CV373" s="1">
        <v>-1</v>
      </c>
      <c r="CW373" s="1">
        <v>17100</v>
      </c>
      <c r="CX373" s="1">
        <v>-10</v>
      </c>
      <c r="CY373" s="1">
        <v>-5</v>
      </c>
      <c r="CZ373" s="1">
        <v>82</v>
      </c>
      <c r="DA373" s="1">
        <v>-0.5</v>
      </c>
      <c r="DB373" s="1">
        <v>5880</v>
      </c>
      <c r="DC373" s="1">
        <v>-1</v>
      </c>
      <c r="DD373" s="1">
        <v>28</v>
      </c>
      <c r="DE373" s="1">
        <v>267</v>
      </c>
      <c r="DF373" s="1">
        <v>127</v>
      </c>
      <c r="DG373" s="1">
        <v>23500</v>
      </c>
      <c r="DH373" s="1">
        <v>3470</v>
      </c>
      <c r="DI373" s="1">
        <v>-1</v>
      </c>
      <c r="DJ373" s="1">
        <v>26</v>
      </c>
      <c r="DK373" s="1">
        <v>17600</v>
      </c>
      <c r="DL373" s="1">
        <v>274</v>
      </c>
      <c r="DM373" s="1">
        <v>-2</v>
      </c>
      <c r="DN373" s="1">
        <v>837</v>
      </c>
      <c r="DO373" s="1">
        <v>176</v>
      </c>
      <c r="DP373" s="1">
        <v>176</v>
      </c>
      <c r="DQ373" s="1">
        <v>-10</v>
      </c>
      <c r="DR373" s="1">
        <v>938</v>
      </c>
      <c r="DS373" s="1">
        <v>-20</v>
      </c>
      <c r="DT373" s="1">
        <v>2.3</v>
      </c>
      <c r="DU373" s="1">
        <v>634</v>
      </c>
      <c r="DV373" s="1">
        <v>7</v>
      </c>
      <c r="DW373" s="1">
        <v>-0.05</v>
      </c>
      <c r="DX373" s="1">
        <v>1250</v>
      </c>
      <c r="DY373" s="1">
        <v>37</v>
      </c>
      <c r="DZ373" s="1">
        <v>1.1</v>
      </c>
      <c r="EA373" s="1">
        <v>23</v>
      </c>
      <c r="EB373" s="1">
        <v>45.2</v>
      </c>
      <c r="EC373" s="1">
        <v>0.65</v>
      </c>
      <c r="ED373" s="1">
        <v>11.2</v>
      </c>
      <c r="EE373" s="1">
        <v>10.1</v>
      </c>
      <c r="EG373" s="1">
        <v>11.8</v>
      </c>
      <c r="EI373" s="1">
        <v>10.62</v>
      </c>
      <c r="EJ373" s="1">
        <v>0.2</v>
      </c>
      <c r="EK373" s="1">
        <v>13.04</v>
      </c>
      <c r="EL373" s="1">
        <v>0.62</v>
      </c>
      <c r="EM373" s="1">
        <v>1.2</v>
      </c>
      <c r="EN373" s="1">
        <v>0.05</v>
      </c>
    </row>
    <row r="374" spans="1:144" ht="14.25">
      <c r="A374" s="1" t="s">
        <v>1000</v>
      </c>
      <c r="B374" s="1" t="s">
        <v>1001</v>
      </c>
      <c r="C374" s="1">
        <v>604606</v>
      </c>
      <c r="D374" s="1">
        <v>7292178</v>
      </c>
      <c r="E374" s="1">
        <v>604609</v>
      </c>
      <c r="F374" s="1">
        <v>7292116</v>
      </c>
      <c r="G374" s="1">
        <v>174.02</v>
      </c>
      <c r="H374" s="2" t="s">
        <v>987</v>
      </c>
      <c r="I374" s="35">
        <v>108.4</v>
      </c>
      <c r="J374" s="35">
        <v>108.6</v>
      </c>
      <c r="K374" s="1">
        <f t="shared" si="5"/>
        <v>0.19999999999998863</v>
      </c>
      <c r="L374" s="1">
        <v>177</v>
      </c>
      <c r="M374" s="1">
        <v>55</v>
      </c>
      <c r="N374" s="1">
        <v>141.6</v>
      </c>
      <c r="O374" s="2" t="s">
        <v>236</v>
      </c>
      <c r="P374" s="1" t="s">
        <v>173</v>
      </c>
      <c r="Q374" s="36" t="s">
        <v>200</v>
      </c>
      <c r="R374" s="36" t="s">
        <v>201</v>
      </c>
      <c r="S374" s="1">
        <v>50.89</v>
      </c>
      <c r="T374" s="1">
        <v>0.68</v>
      </c>
      <c r="U374" s="1">
        <v>9.82</v>
      </c>
      <c r="V374" s="1">
        <v>10.95</v>
      </c>
      <c r="W374" s="1">
        <v>0.2</v>
      </c>
      <c r="X374" s="1">
        <v>13.6</v>
      </c>
      <c r="Y374" s="1">
        <v>12.16</v>
      </c>
      <c r="Z374" s="1">
        <v>0.47</v>
      </c>
      <c r="AA374" s="1">
        <v>1.18</v>
      </c>
      <c r="AB374" s="1">
        <v>0.04</v>
      </c>
      <c r="AC374" s="1">
        <v>-10</v>
      </c>
      <c r="AD374" s="1">
        <v>73</v>
      </c>
      <c r="AE374" s="1">
        <v>-30</v>
      </c>
      <c r="AF374" s="1">
        <v>-30</v>
      </c>
      <c r="AG374" s="1">
        <v>120</v>
      </c>
      <c r="AH374" s="1">
        <v>1634</v>
      </c>
      <c r="AI374" s="1">
        <v>-20</v>
      </c>
      <c r="AJ374" s="1">
        <v>15</v>
      </c>
      <c r="AK374" s="1">
        <v>-30</v>
      </c>
      <c r="AL374" s="1">
        <v>-10</v>
      </c>
      <c r="AM374" s="1">
        <v>-10</v>
      </c>
      <c r="AN374" s="1">
        <v>207</v>
      </c>
      <c r="AO374" s="1">
        <v>15</v>
      </c>
      <c r="AP374" s="1">
        <v>23</v>
      </c>
      <c r="AQ374" s="1">
        <v>190</v>
      </c>
      <c r="AR374" s="1">
        <v>-50</v>
      </c>
      <c r="AS374" s="1">
        <v>-20</v>
      </c>
      <c r="AT374" s="1">
        <v>-30</v>
      </c>
      <c r="AU374" s="1">
        <v>86</v>
      </c>
      <c r="AV374" s="1">
        <v>-10</v>
      </c>
      <c r="AW374" s="1">
        <v>-10</v>
      </c>
      <c r="AX374" s="1">
        <v>255</v>
      </c>
      <c r="AY374" s="1">
        <v>-10</v>
      </c>
      <c r="AZ374" s="1">
        <v>89</v>
      </c>
      <c r="BA374" s="1">
        <v>35</v>
      </c>
      <c r="BB374" s="1">
        <v>1.07</v>
      </c>
      <c r="BD374" s="1">
        <v>5.84</v>
      </c>
      <c r="BF374" s="1">
        <v>2.62</v>
      </c>
      <c r="BG374" s="1">
        <v>1.51</v>
      </c>
      <c r="BH374" s="1">
        <v>0.58</v>
      </c>
      <c r="BI374" s="1">
        <v>2.29</v>
      </c>
      <c r="BK374" s="1">
        <v>0.53</v>
      </c>
      <c r="BL374" s="1">
        <v>2.74</v>
      </c>
      <c r="BM374" s="1">
        <v>0.2</v>
      </c>
      <c r="BO374" s="1">
        <v>4.57</v>
      </c>
      <c r="BP374" s="1">
        <v>0.87</v>
      </c>
      <c r="BR374" s="1">
        <v>51.9</v>
      </c>
      <c r="BS374" s="1">
        <v>1.58</v>
      </c>
      <c r="BU374" s="1">
        <v>0.4</v>
      </c>
      <c r="BV374" s="1">
        <v>-0.5</v>
      </c>
      <c r="BW374" s="1">
        <v>0.23</v>
      </c>
      <c r="BX374" s="1">
        <v>0.56</v>
      </c>
      <c r="BZ374" s="1">
        <v>16.1</v>
      </c>
      <c r="CA374" s="1">
        <v>1.56</v>
      </c>
      <c r="CC374" s="1">
        <v>26</v>
      </c>
      <c r="CD374" s="1">
        <v>6</v>
      </c>
      <c r="CE374" s="1">
        <v>247</v>
      </c>
      <c r="CF374" s="1">
        <v>2.74</v>
      </c>
      <c r="CG374" s="1">
        <v>5.84</v>
      </c>
      <c r="CH374" s="1">
        <v>13</v>
      </c>
      <c r="CI374" s="1">
        <v>23</v>
      </c>
      <c r="CJ374" s="1">
        <v>51.9</v>
      </c>
      <c r="CK374" s="1">
        <v>-0.5</v>
      </c>
      <c r="CL374" s="1">
        <v>0.56</v>
      </c>
      <c r="CM374" s="1">
        <v>35</v>
      </c>
      <c r="CN374" s="1">
        <v>16.1</v>
      </c>
      <c r="CO374" s="1">
        <v>255</v>
      </c>
      <c r="CS374" s="1">
        <v>1</v>
      </c>
      <c r="CT374" s="1">
        <v>6</v>
      </c>
      <c r="CU374" s="1">
        <v>-1</v>
      </c>
      <c r="CV374" s="1">
        <v>-1</v>
      </c>
      <c r="CW374" s="1">
        <v>7140</v>
      </c>
      <c r="CX374" s="1">
        <v>6</v>
      </c>
      <c r="CY374" s="1">
        <v>-5</v>
      </c>
      <c r="CZ374" s="1">
        <v>29</v>
      </c>
      <c r="DA374" s="1">
        <v>0.1</v>
      </c>
      <c r="DB374" s="1">
        <v>6950</v>
      </c>
      <c r="DC374" s="1">
        <v>-1</v>
      </c>
      <c r="DD374" s="1">
        <v>13</v>
      </c>
      <c r="DE374" s="1">
        <v>230</v>
      </c>
      <c r="DF374" s="1">
        <v>26</v>
      </c>
      <c r="DG374" s="1">
        <v>10300</v>
      </c>
      <c r="DH374" s="1">
        <v>1270</v>
      </c>
      <c r="DI374" s="1">
        <v>0.9</v>
      </c>
      <c r="DJ374" s="1">
        <v>9</v>
      </c>
      <c r="DK374" s="1">
        <v>7570</v>
      </c>
      <c r="DL374" s="1">
        <v>149</v>
      </c>
      <c r="DM374" s="1">
        <v>-2</v>
      </c>
      <c r="DN374" s="1">
        <v>676</v>
      </c>
      <c r="DO374" s="1">
        <v>39</v>
      </c>
      <c r="DP374" s="1">
        <v>166</v>
      </c>
      <c r="DQ374" s="1">
        <v>6</v>
      </c>
      <c r="DR374" s="1">
        <v>247</v>
      </c>
      <c r="DS374" s="1">
        <v>-20</v>
      </c>
      <c r="DT374" s="1">
        <v>3</v>
      </c>
      <c r="DU374" s="1">
        <v>550</v>
      </c>
      <c r="DV374" s="1">
        <v>8</v>
      </c>
      <c r="DW374" s="1">
        <v>-0.05</v>
      </c>
      <c r="DX374" s="1">
        <v>946</v>
      </c>
      <c r="DY374" s="1">
        <v>26</v>
      </c>
      <c r="DZ374" s="1">
        <v>3</v>
      </c>
      <c r="EA374" s="1">
        <v>10</v>
      </c>
      <c r="EB374" s="1">
        <v>47.7</v>
      </c>
      <c r="EC374" s="1">
        <v>0.64</v>
      </c>
      <c r="ED374" s="1">
        <v>9.2</v>
      </c>
      <c r="EE374" s="1">
        <v>11.4</v>
      </c>
      <c r="EG374" s="1">
        <v>11.4</v>
      </c>
      <c r="EI374" s="1">
        <v>10.26</v>
      </c>
      <c r="EJ374" s="1">
        <v>0.19</v>
      </c>
      <c r="EK374" s="1">
        <v>12.75</v>
      </c>
      <c r="EL374" s="1">
        <v>0.44</v>
      </c>
      <c r="EM374" s="1">
        <v>1.11</v>
      </c>
      <c r="EN374" s="1">
        <v>0.04</v>
      </c>
    </row>
    <row r="375" spans="1:144" ht="14.25">
      <c r="A375" s="1" t="s">
        <v>1002</v>
      </c>
      <c r="B375" s="1" t="s">
        <v>1003</v>
      </c>
      <c r="C375" s="1">
        <v>604606</v>
      </c>
      <c r="D375" s="1">
        <v>7292178</v>
      </c>
      <c r="E375" s="1">
        <v>604610</v>
      </c>
      <c r="F375" s="1">
        <v>7292111</v>
      </c>
      <c r="G375" s="1">
        <v>166.65</v>
      </c>
      <c r="H375" s="2" t="s">
        <v>987</v>
      </c>
      <c r="I375" s="35">
        <v>117.4</v>
      </c>
      <c r="J375" s="35">
        <v>117.6</v>
      </c>
      <c r="K375" s="1">
        <f t="shared" si="5"/>
        <v>0.19999999999998863</v>
      </c>
      <c r="L375" s="1">
        <v>177</v>
      </c>
      <c r="M375" s="1">
        <v>55</v>
      </c>
      <c r="N375" s="1">
        <v>141.6</v>
      </c>
      <c r="O375" s="2" t="s">
        <v>1004</v>
      </c>
      <c r="P375" s="1" t="s">
        <v>173</v>
      </c>
      <c r="Q375" s="36" t="s">
        <v>881</v>
      </c>
      <c r="R375" s="36" t="s">
        <v>213</v>
      </c>
      <c r="S375" s="1">
        <v>55.53</v>
      </c>
      <c r="T375" s="1">
        <v>1.59</v>
      </c>
      <c r="U375" s="1">
        <v>13.65</v>
      </c>
      <c r="V375" s="1">
        <v>13.31</v>
      </c>
      <c r="W375" s="1">
        <v>0.19</v>
      </c>
      <c r="X375" s="1">
        <v>3.92</v>
      </c>
      <c r="Y375" s="1">
        <v>6.85</v>
      </c>
      <c r="Z375" s="1">
        <v>0.67</v>
      </c>
      <c r="AA375" s="1">
        <v>4.15</v>
      </c>
      <c r="AB375" s="1">
        <v>0.15</v>
      </c>
      <c r="AC375" s="1">
        <v>-10</v>
      </c>
      <c r="AD375" s="1">
        <v>188</v>
      </c>
      <c r="AE375" s="1">
        <v>-30</v>
      </c>
      <c r="AF375" s="1">
        <v>-30</v>
      </c>
      <c r="AG375" s="1">
        <v>420</v>
      </c>
      <c r="AH375" s="1">
        <v>30</v>
      </c>
      <c r="AI375" s="1">
        <v>76</v>
      </c>
      <c r="AJ375" s="1">
        <v>28</v>
      </c>
      <c r="AK375" s="1">
        <v>-30</v>
      </c>
      <c r="AL375" s="1">
        <v>-10</v>
      </c>
      <c r="AM375" s="1">
        <v>-10</v>
      </c>
      <c r="AN375" s="1">
        <v>27</v>
      </c>
      <c r="AO375" s="1">
        <v>17</v>
      </c>
      <c r="AP375" s="1">
        <v>20</v>
      </c>
      <c r="AQ375" s="1">
        <v>760</v>
      </c>
      <c r="AR375" s="1">
        <v>-50</v>
      </c>
      <c r="AS375" s="1">
        <v>-20</v>
      </c>
      <c r="AT375" s="1">
        <v>-30</v>
      </c>
      <c r="AU375" s="1">
        <v>170</v>
      </c>
      <c r="AV375" s="1">
        <v>-10</v>
      </c>
      <c r="AW375" s="1">
        <v>-10</v>
      </c>
      <c r="AX375" s="1">
        <v>284</v>
      </c>
      <c r="AY375" s="1">
        <v>-10</v>
      </c>
      <c r="AZ375" s="1">
        <v>146</v>
      </c>
      <c r="BA375" s="1">
        <v>142</v>
      </c>
      <c r="BB375" s="1">
        <v>1.04</v>
      </c>
      <c r="BD375" s="1">
        <v>35.7</v>
      </c>
      <c r="BF375" s="1">
        <v>4.38</v>
      </c>
      <c r="BG375" s="1">
        <v>2.45</v>
      </c>
      <c r="BH375" s="1">
        <v>1.38</v>
      </c>
      <c r="BI375" s="1">
        <v>5.09</v>
      </c>
      <c r="BK375" s="1">
        <v>0.92</v>
      </c>
      <c r="BL375" s="1">
        <v>16.3</v>
      </c>
      <c r="BM375" s="1">
        <v>0.34</v>
      </c>
      <c r="BO375" s="1">
        <v>19</v>
      </c>
      <c r="BP375" s="1">
        <v>4.54</v>
      </c>
      <c r="BR375" s="1">
        <v>20.5</v>
      </c>
      <c r="BS375" s="1">
        <v>4.52</v>
      </c>
      <c r="BU375" s="1">
        <v>0.84</v>
      </c>
      <c r="BV375" s="1">
        <v>4.44</v>
      </c>
      <c r="BW375" s="1">
        <v>0.32</v>
      </c>
      <c r="BX375" s="1">
        <v>1.22</v>
      </c>
      <c r="BZ375" s="1">
        <v>26.8</v>
      </c>
      <c r="CA375" s="1">
        <v>2.19</v>
      </c>
      <c r="CC375" s="1">
        <v>78</v>
      </c>
      <c r="CD375" s="1">
        <v>-1</v>
      </c>
      <c r="CE375" s="1">
        <v>890</v>
      </c>
      <c r="CF375" s="1">
        <v>16.3</v>
      </c>
      <c r="CG375" s="1">
        <v>35.7</v>
      </c>
      <c r="CH375" s="1">
        <v>28</v>
      </c>
      <c r="CI375" s="1">
        <v>20</v>
      </c>
      <c r="CJ375" s="1">
        <v>20.5</v>
      </c>
      <c r="CK375" s="1">
        <v>4.44</v>
      </c>
      <c r="CL375" s="1">
        <v>1.22</v>
      </c>
      <c r="CM375" s="1">
        <v>142</v>
      </c>
      <c r="CN375" s="1">
        <v>26.8</v>
      </c>
      <c r="CO375" s="1">
        <v>284</v>
      </c>
      <c r="CS375" s="1">
        <v>-1</v>
      </c>
      <c r="CT375" s="1">
        <v>-1</v>
      </c>
      <c r="CU375" s="1">
        <v>-1</v>
      </c>
      <c r="CV375" s="1">
        <v>-1</v>
      </c>
      <c r="CW375" s="1">
        <v>17200</v>
      </c>
      <c r="CX375" s="1">
        <v>8</v>
      </c>
      <c r="CY375" s="1">
        <v>-5</v>
      </c>
      <c r="CZ375" s="1">
        <v>69</v>
      </c>
      <c r="DA375" s="1">
        <v>0.30000000000000004</v>
      </c>
      <c r="DB375" s="1">
        <v>16200</v>
      </c>
      <c r="DC375" s="1">
        <v>-1</v>
      </c>
      <c r="DD375" s="1">
        <v>28</v>
      </c>
      <c r="DE375" s="1">
        <v>13</v>
      </c>
      <c r="DF375" s="1">
        <v>78</v>
      </c>
      <c r="DG375" s="1">
        <v>44100</v>
      </c>
      <c r="DH375" s="1">
        <v>1960</v>
      </c>
      <c r="DI375" s="1">
        <v>14.4</v>
      </c>
      <c r="DJ375" s="1">
        <v>14</v>
      </c>
      <c r="DK375" s="1">
        <v>9910</v>
      </c>
      <c r="DL375" s="1">
        <v>511</v>
      </c>
      <c r="DM375" s="1">
        <v>1.2</v>
      </c>
      <c r="DN375" s="1">
        <v>2300</v>
      </c>
      <c r="DO375" s="1">
        <v>15</v>
      </c>
      <c r="DP375" s="1">
        <v>552</v>
      </c>
      <c r="DQ375" s="1">
        <v>6</v>
      </c>
      <c r="DR375" s="1">
        <v>890</v>
      </c>
      <c r="DS375" s="1">
        <v>13</v>
      </c>
      <c r="DT375" s="1">
        <v>5.6</v>
      </c>
      <c r="DU375" s="1">
        <v>613</v>
      </c>
      <c r="DV375" s="1">
        <v>10</v>
      </c>
      <c r="DW375" s="1">
        <v>9</v>
      </c>
      <c r="DX375" s="1">
        <v>3570</v>
      </c>
      <c r="DY375" s="1">
        <v>101</v>
      </c>
      <c r="DZ375" s="1">
        <v>8.4</v>
      </c>
      <c r="EA375" s="1">
        <v>64</v>
      </c>
      <c r="EB375" s="1">
        <v>53.3</v>
      </c>
      <c r="EC375" s="1">
        <v>1.53</v>
      </c>
      <c r="ED375" s="1">
        <v>13.1</v>
      </c>
      <c r="EE375" s="1">
        <v>6.58</v>
      </c>
      <c r="EG375" s="1">
        <v>14.2</v>
      </c>
      <c r="EI375" s="1">
        <v>12.78</v>
      </c>
      <c r="EJ375" s="1">
        <v>0.18</v>
      </c>
      <c r="EK375" s="1">
        <v>3.76</v>
      </c>
      <c r="EL375" s="1">
        <v>0.64</v>
      </c>
      <c r="EM375" s="1">
        <v>3.98</v>
      </c>
      <c r="EN375" s="1">
        <v>0.14</v>
      </c>
    </row>
    <row r="376" spans="1:144" ht="14.25">
      <c r="A376" s="1" t="s">
        <v>1005</v>
      </c>
      <c r="B376" s="1" t="s">
        <v>1006</v>
      </c>
      <c r="C376" s="1">
        <v>604606</v>
      </c>
      <c r="D376" s="1">
        <v>7292178</v>
      </c>
      <c r="E376" s="1">
        <v>604610</v>
      </c>
      <c r="F376" s="1">
        <v>7292107</v>
      </c>
      <c r="G376" s="1">
        <v>161.94</v>
      </c>
      <c r="H376" s="2" t="s">
        <v>987</v>
      </c>
      <c r="I376" s="35">
        <v>123.15</v>
      </c>
      <c r="J376" s="35">
        <v>123.35</v>
      </c>
      <c r="K376" s="1">
        <f t="shared" si="5"/>
        <v>0.19999999999998863</v>
      </c>
      <c r="L376" s="1">
        <v>177</v>
      </c>
      <c r="M376" s="1">
        <v>55</v>
      </c>
      <c r="N376" s="1">
        <v>141.6</v>
      </c>
      <c r="O376" s="2" t="s">
        <v>236</v>
      </c>
      <c r="P376" s="1" t="s">
        <v>173</v>
      </c>
      <c r="Q376" s="36" t="s">
        <v>881</v>
      </c>
      <c r="R376" s="36" t="s">
        <v>213</v>
      </c>
      <c r="S376" s="1">
        <v>55.58</v>
      </c>
      <c r="T376" s="1">
        <v>1.56</v>
      </c>
      <c r="U376" s="1">
        <v>13.58</v>
      </c>
      <c r="V376" s="1">
        <v>13.35</v>
      </c>
      <c r="W376" s="1">
        <v>0.21</v>
      </c>
      <c r="X376" s="1">
        <v>4.16</v>
      </c>
      <c r="Y376" s="1">
        <v>6.74</v>
      </c>
      <c r="Z376" s="1">
        <v>0.8</v>
      </c>
      <c r="AA376" s="1">
        <v>3.88</v>
      </c>
      <c r="AB376" s="1">
        <v>0.15</v>
      </c>
      <c r="AC376" s="1">
        <v>-10</v>
      </c>
      <c r="AD376" s="1">
        <v>170</v>
      </c>
      <c r="AE376" s="1">
        <v>-30</v>
      </c>
      <c r="AF376" s="1">
        <v>-30</v>
      </c>
      <c r="AG376" s="1">
        <v>510</v>
      </c>
      <c r="AH376" s="1">
        <v>23</v>
      </c>
      <c r="AI376" s="1">
        <v>72</v>
      </c>
      <c r="AJ376" s="1">
        <v>24</v>
      </c>
      <c r="AK376" s="1">
        <v>-30</v>
      </c>
      <c r="AL376" s="1">
        <v>-10</v>
      </c>
      <c r="AM376" s="1">
        <v>-10</v>
      </c>
      <c r="AN376" s="1">
        <v>26</v>
      </c>
      <c r="AO376" s="1">
        <v>13</v>
      </c>
      <c r="AP376" s="1">
        <v>26</v>
      </c>
      <c r="AQ376" s="1">
        <v>840</v>
      </c>
      <c r="AR376" s="1">
        <v>-50</v>
      </c>
      <c r="AS376" s="1">
        <v>-20</v>
      </c>
      <c r="AT376" s="1">
        <v>-30</v>
      </c>
      <c r="AU376" s="1">
        <v>164</v>
      </c>
      <c r="AV376" s="1">
        <v>-10</v>
      </c>
      <c r="AW376" s="1">
        <v>-10</v>
      </c>
      <c r="AX376" s="1">
        <v>297</v>
      </c>
      <c r="AY376" s="1">
        <v>-10</v>
      </c>
      <c r="AZ376" s="1">
        <v>121</v>
      </c>
      <c r="BA376" s="1">
        <v>149</v>
      </c>
      <c r="BB376" s="1">
        <v>1.04</v>
      </c>
      <c r="BD376" s="1">
        <v>31.3</v>
      </c>
      <c r="BF376" s="1">
        <v>4.44</v>
      </c>
      <c r="BG376" s="1">
        <v>2.49</v>
      </c>
      <c r="BH376" s="1">
        <v>1.38</v>
      </c>
      <c r="BI376" s="1">
        <v>5.19</v>
      </c>
      <c r="BK376" s="1">
        <v>0.93</v>
      </c>
      <c r="BL376" s="1">
        <v>13.6</v>
      </c>
      <c r="BM376" s="1">
        <v>0.34</v>
      </c>
      <c r="BO376" s="1">
        <v>18.3</v>
      </c>
      <c r="BP376" s="1">
        <v>4.15</v>
      </c>
      <c r="BR376" s="1">
        <v>19.9</v>
      </c>
      <c r="BS376" s="1">
        <v>4.39</v>
      </c>
      <c r="BU376" s="1">
        <v>0.76</v>
      </c>
      <c r="BV376" s="1">
        <v>4.53</v>
      </c>
      <c r="BW376" s="1">
        <v>0.33</v>
      </c>
      <c r="BX376" s="1">
        <v>1.17</v>
      </c>
      <c r="BZ376" s="1">
        <v>27.4</v>
      </c>
      <c r="CA376" s="1">
        <v>2.21</v>
      </c>
      <c r="CC376" s="1">
        <v>67</v>
      </c>
      <c r="CD376" s="1">
        <v>-1</v>
      </c>
      <c r="CE376" s="1">
        <v>1090</v>
      </c>
      <c r="CF376" s="1">
        <v>13.6</v>
      </c>
      <c r="CG376" s="1">
        <v>31.3</v>
      </c>
      <c r="CH376" s="1">
        <v>28</v>
      </c>
      <c r="CI376" s="1">
        <v>26</v>
      </c>
      <c r="CJ376" s="1">
        <v>19.9</v>
      </c>
      <c r="CK376" s="1">
        <v>4.53</v>
      </c>
      <c r="CL376" s="1">
        <v>1.17</v>
      </c>
      <c r="CM376" s="1">
        <v>149</v>
      </c>
      <c r="CN376" s="1">
        <v>27.4</v>
      </c>
      <c r="CO376" s="1">
        <v>297</v>
      </c>
      <c r="CS376" s="1">
        <v>-1</v>
      </c>
      <c r="CT376" s="1">
        <v>-1</v>
      </c>
      <c r="CU376" s="1">
        <v>-1</v>
      </c>
      <c r="CV376" s="1">
        <v>-1</v>
      </c>
      <c r="CW376" s="1">
        <v>19700</v>
      </c>
      <c r="CX376" s="1">
        <v>8</v>
      </c>
      <c r="CY376" s="1">
        <v>-5</v>
      </c>
      <c r="CZ376" s="1">
        <v>63</v>
      </c>
      <c r="DA376" s="1">
        <v>0.30000000000000004</v>
      </c>
      <c r="DB376" s="1">
        <v>14800</v>
      </c>
      <c r="DC376" s="1">
        <v>-1</v>
      </c>
      <c r="DD376" s="1">
        <v>28</v>
      </c>
      <c r="DE376" s="1">
        <v>10</v>
      </c>
      <c r="DF376" s="1">
        <v>67</v>
      </c>
      <c r="DG376" s="1">
        <v>50100</v>
      </c>
      <c r="DH376" s="1">
        <v>2190</v>
      </c>
      <c r="DI376" s="1">
        <v>10</v>
      </c>
      <c r="DJ376" s="1">
        <v>19</v>
      </c>
      <c r="DK376" s="1">
        <v>11700</v>
      </c>
      <c r="DL376" s="1">
        <v>615</v>
      </c>
      <c r="DM376" s="1">
        <v>1.2</v>
      </c>
      <c r="DN376" s="1">
        <v>1770</v>
      </c>
      <c r="DO376" s="1">
        <v>14</v>
      </c>
      <c r="DP376" s="1">
        <v>567</v>
      </c>
      <c r="DQ376" s="1">
        <v>7</v>
      </c>
      <c r="DR376" s="1">
        <v>1090</v>
      </c>
      <c r="DS376" s="1">
        <v>-20</v>
      </c>
      <c r="DT376" s="1">
        <v>5.3</v>
      </c>
      <c r="DU376" s="1">
        <v>698</v>
      </c>
      <c r="DV376" s="1">
        <v>11</v>
      </c>
      <c r="DW376" s="1">
        <v>8</v>
      </c>
      <c r="DX376" s="1">
        <v>4560</v>
      </c>
      <c r="DY376" s="1">
        <v>100</v>
      </c>
      <c r="DZ376" s="1">
        <v>8.1</v>
      </c>
      <c r="EA376" s="1">
        <v>53</v>
      </c>
      <c r="EB376" s="1">
        <v>53.2</v>
      </c>
      <c r="EC376" s="1">
        <v>1.49</v>
      </c>
      <c r="ED376" s="1">
        <v>13</v>
      </c>
      <c r="EE376" s="1">
        <v>6.45</v>
      </c>
      <c r="EG376" s="1">
        <v>14.2</v>
      </c>
      <c r="EI376" s="1">
        <v>12.78</v>
      </c>
      <c r="EJ376" s="1">
        <v>0.2</v>
      </c>
      <c r="EK376" s="1">
        <v>3.98</v>
      </c>
      <c r="EL376" s="1">
        <v>0.77</v>
      </c>
      <c r="EM376" s="1">
        <v>3.71</v>
      </c>
      <c r="EN376" s="1">
        <v>0.14</v>
      </c>
    </row>
    <row r="377" spans="1:131" ht="14.25">
      <c r="A377" s="1" t="s">
        <v>1007</v>
      </c>
      <c r="B377" s="1" t="s">
        <v>1008</v>
      </c>
      <c r="C377" s="1">
        <v>604606</v>
      </c>
      <c r="D377" s="1">
        <v>7292178</v>
      </c>
      <c r="E377" s="1">
        <v>604610</v>
      </c>
      <c r="F377" s="1">
        <v>7292103</v>
      </c>
      <c r="G377" s="1">
        <v>156</v>
      </c>
      <c r="H377" s="2" t="s">
        <v>987</v>
      </c>
      <c r="I377" s="35">
        <v>130</v>
      </c>
      <c r="J377" s="35">
        <v>131</v>
      </c>
      <c r="K377" s="1">
        <f t="shared" si="5"/>
        <v>1</v>
      </c>
      <c r="L377" s="1">
        <v>177</v>
      </c>
      <c r="M377" s="1">
        <v>55</v>
      </c>
      <c r="N377" s="1">
        <v>141.6</v>
      </c>
      <c r="O377" s="2" t="s">
        <v>236</v>
      </c>
      <c r="P377" s="1" t="s">
        <v>173</v>
      </c>
      <c r="Q377" s="36"/>
      <c r="R377" s="36" t="s">
        <v>237</v>
      </c>
      <c r="CC377" s="1">
        <v>79</v>
      </c>
      <c r="CD377" s="1">
        <v>5</v>
      </c>
      <c r="CE377" s="1">
        <v>1030</v>
      </c>
      <c r="CH377" s="1">
        <v>15</v>
      </c>
      <c r="CS377" s="1">
        <v>1.9</v>
      </c>
      <c r="CT377" s="1">
        <v>5</v>
      </c>
      <c r="CU377" s="1">
        <v>-1</v>
      </c>
      <c r="CV377" s="1">
        <v>-1</v>
      </c>
      <c r="CW377" s="1">
        <v>6980</v>
      </c>
      <c r="CX377" s="1">
        <v>5</v>
      </c>
      <c r="CY377" s="1">
        <v>-5</v>
      </c>
      <c r="CZ377" s="1">
        <v>33</v>
      </c>
      <c r="DA377" s="1">
        <v>-0.5</v>
      </c>
      <c r="DB377" s="1">
        <v>10600</v>
      </c>
      <c r="DC377" s="1">
        <v>-1</v>
      </c>
      <c r="DD377" s="1">
        <v>15</v>
      </c>
      <c r="DE377" s="1">
        <v>62</v>
      </c>
      <c r="DF377" s="1">
        <v>79</v>
      </c>
      <c r="DG377" s="1">
        <v>13200</v>
      </c>
      <c r="DH377" s="1">
        <v>980</v>
      </c>
      <c r="DI377" s="1">
        <v>1</v>
      </c>
      <c r="DJ377" s="1">
        <v>6</v>
      </c>
      <c r="DK377" s="1">
        <v>5240</v>
      </c>
      <c r="DL377" s="1">
        <v>214</v>
      </c>
      <c r="DM377" s="1">
        <v>-2</v>
      </c>
      <c r="DN377" s="1">
        <v>919</v>
      </c>
      <c r="DO377" s="1">
        <v>52</v>
      </c>
      <c r="DP377" s="1">
        <v>246</v>
      </c>
      <c r="DQ377" s="1">
        <v>-10</v>
      </c>
      <c r="DR377" s="1">
        <v>1030</v>
      </c>
      <c r="DS377" s="1">
        <v>-20</v>
      </c>
      <c r="DT377" s="1">
        <v>2.9</v>
      </c>
      <c r="DU377" s="1">
        <v>638</v>
      </c>
      <c r="DV377" s="1">
        <v>17</v>
      </c>
      <c r="DW377" s="1">
        <v>-0.05</v>
      </c>
      <c r="DX377" s="1">
        <v>1180</v>
      </c>
      <c r="DY377" s="1">
        <v>30</v>
      </c>
      <c r="DZ377" s="1">
        <v>3</v>
      </c>
      <c r="EA377" s="1">
        <v>16</v>
      </c>
    </row>
    <row r="378" spans="1:131" ht="14.25">
      <c r="A378" s="1" t="s">
        <v>1009</v>
      </c>
      <c r="B378" s="1" t="s">
        <v>1010</v>
      </c>
      <c r="C378" s="1">
        <v>604606</v>
      </c>
      <c r="D378" s="1">
        <v>7292178</v>
      </c>
      <c r="E378" s="1">
        <v>604610</v>
      </c>
      <c r="F378" s="1">
        <v>7292103</v>
      </c>
      <c r="G378" s="1">
        <v>155.18</v>
      </c>
      <c r="H378" s="2" t="s">
        <v>987</v>
      </c>
      <c r="I378" s="35">
        <v>131</v>
      </c>
      <c r="J378" s="35">
        <v>132</v>
      </c>
      <c r="K378" s="1">
        <f t="shared" si="5"/>
        <v>1</v>
      </c>
      <c r="L378" s="1">
        <v>177</v>
      </c>
      <c r="M378" s="1">
        <v>55</v>
      </c>
      <c r="N378" s="1">
        <v>141.6</v>
      </c>
      <c r="O378" s="2" t="s">
        <v>236</v>
      </c>
      <c r="P378" s="1" t="s">
        <v>173</v>
      </c>
      <c r="Q378" s="36"/>
      <c r="R378" s="36" t="s">
        <v>237</v>
      </c>
      <c r="CC378" s="1">
        <v>52</v>
      </c>
      <c r="CD378" s="1">
        <v>-1</v>
      </c>
      <c r="CE378" s="1">
        <v>1810</v>
      </c>
      <c r="CH378" s="1">
        <v>21</v>
      </c>
      <c r="CS378" s="1">
        <v>1</v>
      </c>
      <c r="CT378" s="1">
        <v>-1</v>
      </c>
      <c r="CU378" s="1">
        <v>-1</v>
      </c>
      <c r="CV378" s="1">
        <v>-1</v>
      </c>
      <c r="CW378" s="1">
        <v>17400</v>
      </c>
      <c r="CX378" s="1">
        <v>-10</v>
      </c>
      <c r="CY378" s="1">
        <v>-5</v>
      </c>
      <c r="CZ378" s="1">
        <v>71</v>
      </c>
      <c r="DA378" s="1">
        <v>0.30000000000000004</v>
      </c>
      <c r="DB378" s="1">
        <v>18700</v>
      </c>
      <c r="DC378" s="1">
        <v>-1</v>
      </c>
      <c r="DD378" s="1">
        <v>21</v>
      </c>
      <c r="DE378" s="1">
        <v>21</v>
      </c>
      <c r="DF378" s="1">
        <v>52</v>
      </c>
      <c r="DG378" s="1">
        <v>37100</v>
      </c>
      <c r="DH378" s="1">
        <v>2120</v>
      </c>
      <c r="DI378" s="1">
        <v>13.4</v>
      </c>
      <c r="DJ378" s="1">
        <v>19</v>
      </c>
      <c r="DK378" s="1">
        <v>10300</v>
      </c>
      <c r="DL378" s="1">
        <v>492</v>
      </c>
      <c r="DM378" s="1">
        <v>-2</v>
      </c>
      <c r="DN378" s="1">
        <v>1300</v>
      </c>
      <c r="DO378" s="1">
        <v>19</v>
      </c>
      <c r="DP378" s="1">
        <v>620</v>
      </c>
      <c r="DQ378" s="1">
        <v>7</v>
      </c>
      <c r="DR378" s="1">
        <v>1810</v>
      </c>
      <c r="DS378" s="1">
        <v>-20</v>
      </c>
      <c r="DT378" s="1">
        <v>3.9</v>
      </c>
      <c r="DU378" s="1">
        <v>655</v>
      </c>
      <c r="DV378" s="1">
        <v>13</v>
      </c>
      <c r="DW378" s="1">
        <v>7</v>
      </c>
      <c r="DX378" s="1">
        <v>3380</v>
      </c>
      <c r="DY378" s="1">
        <v>90</v>
      </c>
      <c r="DZ378" s="1">
        <v>6</v>
      </c>
      <c r="EA378" s="1">
        <v>52</v>
      </c>
    </row>
    <row r="379" spans="1:131" ht="14.25">
      <c r="A379" s="1" t="s">
        <v>1011</v>
      </c>
      <c r="B379" s="1" t="s">
        <v>1012</v>
      </c>
      <c r="C379" s="1">
        <v>604606</v>
      </c>
      <c r="D379" s="1">
        <v>7292178</v>
      </c>
      <c r="E379" s="1">
        <v>604610</v>
      </c>
      <c r="F379" s="1">
        <v>7292102</v>
      </c>
      <c r="G379" s="1">
        <v>154.36</v>
      </c>
      <c r="H379" s="2" t="s">
        <v>987</v>
      </c>
      <c r="I379" s="35">
        <v>132</v>
      </c>
      <c r="J379" s="35">
        <v>133</v>
      </c>
      <c r="K379" s="1">
        <f t="shared" si="5"/>
        <v>1</v>
      </c>
      <c r="L379" s="1">
        <v>177</v>
      </c>
      <c r="M379" s="1">
        <v>55</v>
      </c>
      <c r="N379" s="1">
        <v>141.6</v>
      </c>
      <c r="O379" s="2" t="s">
        <v>1013</v>
      </c>
      <c r="P379" s="1" t="s">
        <v>173</v>
      </c>
      <c r="Q379" s="36"/>
      <c r="R379" s="36" t="s">
        <v>237</v>
      </c>
      <c r="CC379" s="1">
        <v>141</v>
      </c>
      <c r="CD379" s="1">
        <v>1</v>
      </c>
      <c r="CE379" s="1">
        <v>4780</v>
      </c>
      <c r="CH379" s="1">
        <v>30</v>
      </c>
      <c r="CS379" s="1">
        <v>1</v>
      </c>
      <c r="CT379" s="1">
        <v>1</v>
      </c>
      <c r="CU379" s="1">
        <v>-1</v>
      </c>
      <c r="CV379" s="1">
        <v>-1</v>
      </c>
      <c r="CW379" s="1">
        <v>16800</v>
      </c>
      <c r="CX379" s="1">
        <v>-10</v>
      </c>
      <c r="CY379" s="1">
        <v>3</v>
      </c>
      <c r="CZ379" s="1">
        <v>64</v>
      </c>
      <c r="DA379" s="1">
        <v>0.30000000000000004</v>
      </c>
      <c r="DB379" s="1">
        <v>20700</v>
      </c>
      <c r="DC379" s="1">
        <v>-1</v>
      </c>
      <c r="DD379" s="1">
        <v>30</v>
      </c>
      <c r="DE379" s="1">
        <v>26</v>
      </c>
      <c r="DF379" s="1">
        <v>141</v>
      </c>
      <c r="DG379" s="1">
        <v>40800</v>
      </c>
      <c r="DH379" s="1">
        <v>1750</v>
      </c>
      <c r="DI379" s="1">
        <v>12.5</v>
      </c>
      <c r="DJ379" s="1">
        <v>13</v>
      </c>
      <c r="DK379" s="1">
        <v>8740</v>
      </c>
      <c r="DL379" s="1">
        <v>479</v>
      </c>
      <c r="DM379" s="1">
        <v>0.9</v>
      </c>
      <c r="DN379" s="1">
        <v>1610</v>
      </c>
      <c r="DO379" s="1">
        <v>22</v>
      </c>
      <c r="DP379" s="1">
        <v>566</v>
      </c>
      <c r="DQ379" s="1">
        <v>10</v>
      </c>
      <c r="DR379" s="1">
        <v>4780</v>
      </c>
      <c r="DS379" s="1">
        <v>12</v>
      </c>
      <c r="DT379" s="1">
        <v>4.8</v>
      </c>
      <c r="DU379" s="1">
        <v>606</v>
      </c>
      <c r="DV379" s="1">
        <v>13</v>
      </c>
      <c r="DW379" s="1">
        <v>7</v>
      </c>
      <c r="DX379" s="1">
        <v>3300</v>
      </c>
      <c r="DY379" s="1">
        <v>85</v>
      </c>
      <c r="DZ379" s="1">
        <v>6.8</v>
      </c>
      <c r="EA379" s="1">
        <v>53</v>
      </c>
    </row>
    <row r="380" spans="1:131" ht="14.25">
      <c r="A380" s="1" t="s">
        <v>1014</v>
      </c>
      <c r="B380" s="1" t="s">
        <v>1015</v>
      </c>
      <c r="C380" s="1">
        <v>604606</v>
      </c>
      <c r="D380" s="1">
        <v>7292178</v>
      </c>
      <c r="E380" s="1">
        <v>604610</v>
      </c>
      <c r="F380" s="1">
        <v>7292102</v>
      </c>
      <c r="G380" s="1">
        <v>153.54</v>
      </c>
      <c r="H380" s="2" t="s">
        <v>987</v>
      </c>
      <c r="I380" s="35">
        <v>133</v>
      </c>
      <c r="J380" s="35">
        <v>134</v>
      </c>
      <c r="K380" s="1">
        <f t="shared" si="5"/>
        <v>1</v>
      </c>
      <c r="L380" s="1">
        <v>177</v>
      </c>
      <c r="M380" s="1">
        <v>55</v>
      </c>
      <c r="N380" s="1">
        <v>141.6</v>
      </c>
      <c r="O380" s="2" t="s">
        <v>1004</v>
      </c>
      <c r="P380" s="1" t="s">
        <v>173</v>
      </c>
      <c r="Q380" s="36"/>
      <c r="R380" s="36" t="s">
        <v>237</v>
      </c>
      <c r="CC380" s="1">
        <v>90</v>
      </c>
      <c r="CD380" s="1">
        <v>4</v>
      </c>
      <c r="CE380" s="1">
        <v>7690</v>
      </c>
      <c r="CH380" s="1">
        <v>38</v>
      </c>
      <c r="CS380" s="1">
        <v>1</v>
      </c>
      <c r="CT380" s="1">
        <v>4</v>
      </c>
      <c r="CU380" s="1">
        <v>-1</v>
      </c>
      <c r="CV380" s="1">
        <v>-1</v>
      </c>
      <c r="CW380" s="1">
        <v>20800</v>
      </c>
      <c r="CX380" s="1">
        <v>8</v>
      </c>
      <c r="CY380" s="1">
        <v>-5</v>
      </c>
      <c r="CZ380" s="1">
        <v>142</v>
      </c>
      <c r="DA380" s="1">
        <v>0.30000000000000004</v>
      </c>
      <c r="DB380" s="1">
        <v>15000</v>
      </c>
      <c r="DC380" s="1">
        <v>-1</v>
      </c>
      <c r="DD380" s="1">
        <v>38</v>
      </c>
      <c r="DE380" s="1">
        <v>105</v>
      </c>
      <c r="DF380" s="1">
        <v>90</v>
      </c>
      <c r="DG380" s="1">
        <v>47900</v>
      </c>
      <c r="DH380" s="1">
        <v>3820</v>
      </c>
      <c r="DI380" s="1">
        <v>14</v>
      </c>
      <c r="DJ380" s="1">
        <v>24</v>
      </c>
      <c r="DK380" s="1">
        <v>12600</v>
      </c>
      <c r="DL380" s="1">
        <v>437</v>
      </c>
      <c r="DM380" s="1">
        <v>0.7</v>
      </c>
      <c r="DN380" s="1">
        <v>1240</v>
      </c>
      <c r="DO380" s="1">
        <v>50</v>
      </c>
      <c r="DP380" s="1">
        <v>412</v>
      </c>
      <c r="DQ380" s="1">
        <v>9</v>
      </c>
      <c r="DR380" s="1">
        <v>7690</v>
      </c>
      <c r="DS380" s="1">
        <v>-20</v>
      </c>
      <c r="DT380" s="1">
        <v>4.8</v>
      </c>
      <c r="DU380" s="1">
        <v>597</v>
      </c>
      <c r="DV380" s="1">
        <v>12</v>
      </c>
      <c r="DW380" s="1">
        <v>9</v>
      </c>
      <c r="DX380" s="1">
        <v>3030</v>
      </c>
      <c r="DY380" s="1">
        <v>85</v>
      </c>
      <c r="DZ380" s="1">
        <v>5.5</v>
      </c>
      <c r="EA380" s="1">
        <v>72</v>
      </c>
    </row>
    <row r="381" spans="1:131" ht="14.25">
      <c r="A381" s="1" t="s">
        <v>1016</v>
      </c>
      <c r="B381" s="1" t="s">
        <v>1017</v>
      </c>
      <c r="C381" s="1">
        <v>604606</v>
      </c>
      <c r="D381" s="1">
        <v>7292178</v>
      </c>
      <c r="E381" s="1">
        <v>604610</v>
      </c>
      <c r="F381" s="1">
        <v>7292101</v>
      </c>
      <c r="G381" s="1">
        <v>152.72</v>
      </c>
      <c r="H381" s="2" t="s">
        <v>987</v>
      </c>
      <c r="I381" s="35">
        <v>134</v>
      </c>
      <c r="J381" s="35">
        <v>135</v>
      </c>
      <c r="K381" s="1">
        <f t="shared" si="5"/>
        <v>1</v>
      </c>
      <c r="L381" s="1">
        <v>177</v>
      </c>
      <c r="M381" s="1">
        <v>55</v>
      </c>
      <c r="N381" s="1">
        <v>141.6</v>
      </c>
      <c r="O381" s="2" t="s">
        <v>1004</v>
      </c>
      <c r="P381" s="1" t="s">
        <v>173</v>
      </c>
      <c r="Q381" s="36"/>
      <c r="R381" s="36" t="s">
        <v>237</v>
      </c>
      <c r="CC381" s="1">
        <v>48</v>
      </c>
      <c r="CD381" s="1">
        <v>-1</v>
      </c>
      <c r="CE381" s="1">
        <v>5180</v>
      </c>
      <c r="CH381" s="1">
        <v>24</v>
      </c>
      <c r="CS381" s="1">
        <v>2</v>
      </c>
      <c r="CT381" s="1">
        <v>-1</v>
      </c>
      <c r="CU381" s="1">
        <v>-1</v>
      </c>
      <c r="CV381" s="1">
        <v>-1</v>
      </c>
      <c r="CW381" s="1">
        <v>22200</v>
      </c>
      <c r="CX381" s="1">
        <v>6</v>
      </c>
      <c r="CY381" s="1">
        <v>-5</v>
      </c>
      <c r="CZ381" s="1">
        <v>142</v>
      </c>
      <c r="DA381" s="1">
        <v>0.4</v>
      </c>
      <c r="DB381" s="1">
        <v>15900</v>
      </c>
      <c r="DC381" s="1">
        <v>-1</v>
      </c>
      <c r="DD381" s="1">
        <v>24</v>
      </c>
      <c r="DE381" s="1">
        <v>12</v>
      </c>
      <c r="DF381" s="1">
        <v>48</v>
      </c>
      <c r="DG381" s="1">
        <v>46700</v>
      </c>
      <c r="DH381" s="1">
        <v>3390</v>
      </c>
      <c r="DI381" s="1">
        <v>26.1</v>
      </c>
      <c r="DJ381" s="1">
        <v>23</v>
      </c>
      <c r="DK381" s="1">
        <v>10900</v>
      </c>
      <c r="DL381" s="1">
        <v>499</v>
      </c>
      <c r="DM381" s="1">
        <v>-2</v>
      </c>
      <c r="DN381" s="1">
        <v>1400</v>
      </c>
      <c r="DO381" s="1">
        <v>13</v>
      </c>
      <c r="DP381" s="1">
        <v>512</v>
      </c>
      <c r="DQ381" s="1">
        <v>9</v>
      </c>
      <c r="DR381" s="1">
        <v>5180</v>
      </c>
      <c r="DS381" s="1">
        <v>-20</v>
      </c>
      <c r="DT381" s="1">
        <v>4.8</v>
      </c>
      <c r="DU381" s="1">
        <v>717</v>
      </c>
      <c r="DV381" s="1">
        <v>16</v>
      </c>
      <c r="DW381" s="1">
        <v>9</v>
      </c>
      <c r="DX381" s="1">
        <v>3470</v>
      </c>
      <c r="DY381" s="1">
        <v>95</v>
      </c>
      <c r="DZ381" s="1">
        <v>6.8</v>
      </c>
      <c r="EA381" s="1">
        <v>84</v>
      </c>
    </row>
    <row r="382" spans="1:131" ht="14.25">
      <c r="A382" s="1" t="s">
        <v>1018</v>
      </c>
      <c r="B382" s="1" t="s">
        <v>1019</v>
      </c>
      <c r="C382" s="1">
        <v>604606</v>
      </c>
      <c r="D382" s="1">
        <v>7292178</v>
      </c>
      <c r="E382" s="1">
        <v>604610</v>
      </c>
      <c r="F382" s="1">
        <v>7292100</v>
      </c>
      <c r="G382" s="1">
        <v>151.9</v>
      </c>
      <c r="H382" s="2" t="s">
        <v>987</v>
      </c>
      <c r="I382" s="35">
        <v>135</v>
      </c>
      <c r="J382" s="35">
        <v>136</v>
      </c>
      <c r="K382" s="1">
        <f t="shared" si="5"/>
        <v>1</v>
      </c>
      <c r="L382" s="1">
        <v>177</v>
      </c>
      <c r="M382" s="1">
        <v>55</v>
      </c>
      <c r="N382" s="1">
        <v>141.6</v>
      </c>
      <c r="O382" s="2" t="s">
        <v>1004</v>
      </c>
      <c r="P382" s="1" t="s">
        <v>173</v>
      </c>
      <c r="Q382" s="36"/>
      <c r="R382" s="36" t="s">
        <v>237</v>
      </c>
      <c r="CC382" s="1">
        <v>51</v>
      </c>
      <c r="CD382" s="1">
        <v>1</v>
      </c>
      <c r="CE382" s="1">
        <v>13300</v>
      </c>
      <c r="CH382" s="1">
        <v>30</v>
      </c>
      <c r="CS382" s="1">
        <v>1.9</v>
      </c>
      <c r="CT382" s="1">
        <v>1</v>
      </c>
      <c r="CU382" s="1">
        <v>-1</v>
      </c>
      <c r="CV382" s="1">
        <v>-1</v>
      </c>
      <c r="CW382" s="1">
        <v>17700</v>
      </c>
      <c r="CX382" s="1">
        <v>6</v>
      </c>
      <c r="CY382" s="1">
        <v>-5</v>
      </c>
      <c r="CZ382" s="1">
        <v>88</v>
      </c>
      <c r="DA382" s="1">
        <v>0.30000000000000004</v>
      </c>
      <c r="DB382" s="1">
        <v>15500</v>
      </c>
      <c r="DC382" s="1">
        <v>-1</v>
      </c>
      <c r="DD382" s="1">
        <v>30</v>
      </c>
      <c r="DE382" s="1">
        <v>11</v>
      </c>
      <c r="DF382" s="1">
        <v>51</v>
      </c>
      <c r="DG382" s="1">
        <v>54000</v>
      </c>
      <c r="DH382" s="1">
        <v>2340</v>
      </c>
      <c r="DI382" s="1">
        <v>9.2</v>
      </c>
      <c r="DJ382" s="1">
        <v>19</v>
      </c>
      <c r="DK382" s="1">
        <v>10800</v>
      </c>
      <c r="DL382" s="1">
        <v>518</v>
      </c>
      <c r="DM382" s="1">
        <v>1.1</v>
      </c>
      <c r="DN382" s="1">
        <v>1280</v>
      </c>
      <c r="DO382" s="1">
        <v>36</v>
      </c>
      <c r="DP382" s="1">
        <v>465</v>
      </c>
      <c r="DQ382" s="1">
        <v>9</v>
      </c>
      <c r="DR382" s="1">
        <v>13300</v>
      </c>
      <c r="DS382" s="1">
        <v>11</v>
      </c>
      <c r="DT382" s="1">
        <v>4.1</v>
      </c>
      <c r="DU382" s="1">
        <v>675</v>
      </c>
      <c r="DV382" s="1">
        <v>11</v>
      </c>
      <c r="DW382" s="1">
        <v>7</v>
      </c>
      <c r="DX382" s="1">
        <v>3310</v>
      </c>
      <c r="DY382" s="1">
        <v>85</v>
      </c>
      <c r="DZ382" s="1">
        <v>5.6</v>
      </c>
      <c r="EA382" s="1">
        <v>72</v>
      </c>
    </row>
    <row r="383" spans="1:144" ht="14.25">
      <c r="A383" s="1" t="s">
        <v>1020</v>
      </c>
      <c r="B383" s="1" t="s">
        <v>1021</v>
      </c>
      <c r="C383" s="1">
        <v>604606</v>
      </c>
      <c r="D383" s="1">
        <v>7292178</v>
      </c>
      <c r="E383" s="1">
        <v>604610</v>
      </c>
      <c r="F383" s="1">
        <v>7292100</v>
      </c>
      <c r="G383" s="1">
        <v>151.13</v>
      </c>
      <c r="H383" s="2" t="s">
        <v>987</v>
      </c>
      <c r="I383" s="35">
        <v>136.35</v>
      </c>
      <c r="J383" s="35">
        <v>136.55</v>
      </c>
      <c r="K383" s="1">
        <f t="shared" si="5"/>
        <v>0.20000000000001705</v>
      </c>
      <c r="L383" s="1">
        <v>177</v>
      </c>
      <c r="M383" s="1">
        <v>55</v>
      </c>
      <c r="N383" s="1">
        <v>141.6</v>
      </c>
      <c r="O383" s="2" t="s">
        <v>1004</v>
      </c>
      <c r="P383" s="1" t="s">
        <v>173</v>
      </c>
      <c r="Q383" s="36" t="s">
        <v>881</v>
      </c>
      <c r="R383" s="36" t="s">
        <v>213</v>
      </c>
      <c r="S383" s="1">
        <v>54.51</v>
      </c>
      <c r="T383" s="1">
        <v>1.4</v>
      </c>
      <c r="U383" s="1">
        <v>14.26</v>
      </c>
      <c r="V383" s="1">
        <v>12.36</v>
      </c>
      <c r="W383" s="1">
        <v>0.24</v>
      </c>
      <c r="X383" s="1">
        <v>5.38</v>
      </c>
      <c r="Y383" s="1">
        <v>7.29</v>
      </c>
      <c r="Z383" s="1">
        <v>1.03</v>
      </c>
      <c r="AA383" s="1">
        <v>3.41</v>
      </c>
      <c r="AB383" s="1">
        <v>0.13</v>
      </c>
      <c r="AC383" s="1">
        <v>-10</v>
      </c>
      <c r="AD383" s="1">
        <v>251</v>
      </c>
      <c r="AE383" s="1">
        <v>-30</v>
      </c>
      <c r="AF383" s="1">
        <v>-30</v>
      </c>
      <c r="AG383" s="1">
        <v>210</v>
      </c>
      <c r="AH383" s="1">
        <v>34</v>
      </c>
      <c r="AI383" s="1">
        <v>50</v>
      </c>
      <c r="AJ383" s="1">
        <v>20</v>
      </c>
      <c r="AK383" s="1">
        <v>-30</v>
      </c>
      <c r="AL383" s="1">
        <v>-10</v>
      </c>
      <c r="AM383" s="1">
        <v>-10</v>
      </c>
      <c r="AN383" s="1">
        <v>47</v>
      </c>
      <c r="AO383" s="1">
        <v>14</v>
      </c>
      <c r="AP383" s="1">
        <v>31</v>
      </c>
      <c r="AQ383" s="1">
        <v>5330</v>
      </c>
      <c r="AR383" s="1">
        <v>-50</v>
      </c>
      <c r="AS383" s="1">
        <v>-20</v>
      </c>
      <c r="AT383" s="1">
        <v>3</v>
      </c>
      <c r="AU383" s="1">
        <v>211</v>
      </c>
      <c r="AV383" s="1">
        <v>-10</v>
      </c>
      <c r="AW383" s="1">
        <v>-10</v>
      </c>
      <c r="AX383" s="1">
        <v>251</v>
      </c>
      <c r="AY383" s="1">
        <v>-10</v>
      </c>
      <c r="AZ383" s="1">
        <v>180</v>
      </c>
      <c r="BA383" s="1">
        <v>120</v>
      </c>
      <c r="BB383" s="1">
        <v>1.05</v>
      </c>
      <c r="BD383" s="1">
        <v>31</v>
      </c>
      <c r="BF383" s="1">
        <v>4.07</v>
      </c>
      <c r="BG383" s="1">
        <v>2.17</v>
      </c>
      <c r="BH383" s="1">
        <v>1.34</v>
      </c>
      <c r="BI383" s="1">
        <v>4.72</v>
      </c>
      <c r="BK383" s="1">
        <v>0.75</v>
      </c>
      <c r="BL383" s="1">
        <v>13.6</v>
      </c>
      <c r="BM383" s="1">
        <v>0.28</v>
      </c>
      <c r="BO383" s="1">
        <v>17.5</v>
      </c>
      <c r="BP383" s="1">
        <v>4.15</v>
      </c>
      <c r="BR383" s="1">
        <v>21.7</v>
      </c>
      <c r="BS383" s="1">
        <v>4.59</v>
      </c>
      <c r="BU383" s="1">
        <v>0.7</v>
      </c>
      <c r="BV383" s="1">
        <v>2.88</v>
      </c>
      <c r="BW383" s="1">
        <v>0.30000000000000004</v>
      </c>
      <c r="BX383" s="1">
        <v>0.78</v>
      </c>
      <c r="BZ383" s="1">
        <v>23.4</v>
      </c>
      <c r="CA383" s="1">
        <v>1.78</v>
      </c>
      <c r="CC383" s="1">
        <v>48</v>
      </c>
      <c r="CD383" s="1">
        <v>1</v>
      </c>
      <c r="CE383" s="1">
        <v>8570</v>
      </c>
      <c r="CF383" s="1">
        <v>13.6</v>
      </c>
      <c r="CG383" s="1">
        <v>31</v>
      </c>
      <c r="CH383" s="1">
        <v>30</v>
      </c>
      <c r="CI383" s="1">
        <v>31</v>
      </c>
      <c r="CJ383" s="1">
        <v>21.7</v>
      </c>
      <c r="CK383" s="1">
        <v>2.88</v>
      </c>
      <c r="CL383" s="1">
        <v>0.78</v>
      </c>
      <c r="CM383" s="1">
        <v>120</v>
      </c>
      <c r="CN383" s="1">
        <v>23.4</v>
      </c>
      <c r="CO383" s="1">
        <v>251</v>
      </c>
      <c r="CS383" s="1">
        <v>1</v>
      </c>
      <c r="CT383" s="1">
        <v>1</v>
      </c>
      <c r="CU383" s="1">
        <v>-1</v>
      </c>
      <c r="CV383" s="1">
        <v>-1</v>
      </c>
      <c r="CW383" s="1">
        <v>17300</v>
      </c>
      <c r="CX383" s="1">
        <v>6</v>
      </c>
      <c r="CY383" s="1">
        <v>-5</v>
      </c>
      <c r="CZ383" s="1">
        <v>100</v>
      </c>
      <c r="DA383" s="1">
        <v>0.2</v>
      </c>
      <c r="DB383" s="1">
        <v>13000</v>
      </c>
      <c r="DC383" s="1">
        <v>-1</v>
      </c>
      <c r="DD383" s="1">
        <v>30</v>
      </c>
      <c r="DE383" s="1">
        <v>8</v>
      </c>
      <c r="DF383" s="1">
        <v>48</v>
      </c>
      <c r="DG383" s="1">
        <v>49000</v>
      </c>
      <c r="DH383" s="1">
        <v>2620</v>
      </c>
      <c r="DI383" s="1">
        <v>9.2</v>
      </c>
      <c r="DJ383" s="1">
        <v>20</v>
      </c>
      <c r="DK383" s="1">
        <v>12100</v>
      </c>
      <c r="DL383" s="1">
        <v>554</v>
      </c>
      <c r="DM383" s="1">
        <v>1.2</v>
      </c>
      <c r="DN383" s="1">
        <v>1620</v>
      </c>
      <c r="DO383" s="1">
        <v>34</v>
      </c>
      <c r="DP383" s="1">
        <v>479</v>
      </c>
      <c r="DQ383" s="1">
        <v>5</v>
      </c>
      <c r="DR383" s="1">
        <v>8570</v>
      </c>
      <c r="DS383" s="1">
        <v>-20</v>
      </c>
      <c r="DT383" s="1">
        <v>4.8</v>
      </c>
      <c r="DU383" s="1">
        <v>670</v>
      </c>
      <c r="DV383" s="1">
        <v>10</v>
      </c>
      <c r="DW383" s="1">
        <v>7</v>
      </c>
      <c r="DX383" s="1">
        <v>3750</v>
      </c>
      <c r="DY383" s="1">
        <v>81</v>
      </c>
      <c r="DZ383" s="1">
        <v>5.7</v>
      </c>
      <c r="EA383" s="1">
        <v>80</v>
      </c>
      <c r="EB383" s="1">
        <v>52</v>
      </c>
      <c r="EC383" s="1">
        <v>1.34</v>
      </c>
      <c r="ED383" s="1">
        <v>13.6</v>
      </c>
      <c r="EE383" s="1">
        <v>6.95</v>
      </c>
      <c r="EG383" s="1">
        <v>13.1</v>
      </c>
      <c r="EI383" s="1">
        <v>11.79</v>
      </c>
      <c r="EJ383" s="1">
        <v>0.23</v>
      </c>
      <c r="EK383" s="1">
        <v>5.13</v>
      </c>
      <c r="EL383" s="1">
        <v>0.98</v>
      </c>
      <c r="EM383" s="1">
        <v>3.25</v>
      </c>
      <c r="EN383" s="1">
        <v>0.12</v>
      </c>
    </row>
    <row r="384" spans="1:131" ht="14.25">
      <c r="A384" s="1" t="s">
        <v>1022</v>
      </c>
      <c r="B384" s="1" t="s">
        <v>1023</v>
      </c>
      <c r="C384" s="1">
        <v>604606</v>
      </c>
      <c r="D384" s="1">
        <v>7292178</v>
      </c>
      <c r="E384" s="1">
        <v>604610</v>
      </c>
      <c r="F384" s="1">
        <v>7292099</v>
      </c>
      <c r="G384" s="1">
        <v>150.27</v>
      </c>
      <c r="H384" s="2" t="s">
        <v>987</v>
      </c>
      <c r="I384" s="35">
        <v>137</v>
      </c>
      <c r="J384" s="35">
        <v>138</v>
      </c>
      <c r="K384" s="1">
        <f t="shared" si="5"/>
        <v>1</v>
      </c>
      <c r="L384" s="1">
        <v>177</v>
      </c>
      <c r="M384" s="1">
        <v>55</v>
      </c>
      <c r="N384" s="1">
        <v>141.6</v>
      </c>
      <c r="O384" s="2" t="s">
        <v>1024</v>
      </c>
      <c r="P384" s="1" t="s">
        <v>173</v>
      </c>
      <c r="Q384" s="36"/>
      <c r="R384" s="36" t="s">
        <v>237</v>
      </c>
      <c r="CC384" s="1">
        <v>483</v>
      </c>
      <c r="CD384" s="1">
        <v>5</v>
      </c>
      <c r="CE384" s="1">
        <v>92500</v>
      </c>
      <c r="CH384" s="1">
        <v>99</v>
      </c>
      <c r="CS384" s="1">
        <v>8.8</v>
      </c>
      <c r="CT384" s="1">
        <v>5</v>
      </c>
      <c r="CU384" s="1">
        <v>5</v>
      </c>
      <c r="CV384" s="1">
        <v>3</v>
      </c>
      <c r="CW384" s="1">
        <v>6510</v>
      </c>
      <c r="CX384" s="1">
        <v>29</v>
      </c>
      <c r="CY384" s="1">
        <v>4</v>
      </c>
      <c r="CZ384" s="1">
        <v>53</v>
      </c>
      <c r="DA384" s="1">
        <v>0.1</v>
      </c>
      <c r="DB384" s="1">
        <v>3890</v>
      </c>
      <c r="DC384" s="1">
        <v>0.8</v>
      </c>
      <c r="DD384" s="1">
        <v>99</v>
      </c>
      <c r="DE384" s="1">
        <v>47</v>
      </c>
      <c r="DF384" s="1">
        <v>483</v>
      </c>
      <c r="DG384" s="1">
        <v>221000</v>
      </c>
      <c r="DH384" s="1">
        <v>1790</v>
      </c>
      <c r="DI384" s="1">
        <v>7.7</v>
      </c>
      <c r="DJ384" s="1">
        <v>8</v>
      </c>
      <c r="DK384" s="1">
        <v>3770</v>
      </c>
      <c r="DL384" s="1">
        <v>144</v>
      </c>
      <c r="DM384" s="1">
        <v>8</v>
      </c>
      <c r="DN384" s="1">
        <v>618</v>
      </c>
      <c r="DO384" s="1">
        <v>244</v>
      </c>
      <c r="DP384" s="1">
        <v>223</v>
      </c>
      <c r="DQ384" s="1">
        <v>11</v>
      </c>
      <c r="DR384" s="1">
        <v>92500</v>
      </c>
      <c r="DS384" s="1">
        <v>29</v>
      </c>
      <c r="DT384" s="1">
        <v>1.8</v>
      </c>
      <c r="DU384" s="1">
        <v>541</v>
      </c>
      <c r="DV384" s="1">
        <v>7</v>
      </c>
      <c r="DW384" s="1">
        <v>34</v>
      </c>
      <c r="DX384" s="1">
        <v>977</v>
      </c>
      <c r="DY384" s="1">
        <v>19</v>
      </c>
      <c r="DZ384" s="1">
        <v>4</v>
      </c>
      <c r="EA384" s="1">
        <v>228</v>
      </c>
    </row>
    <row r="385" spans="1:131" ht="14.25">
      <c r="A385" s="1" t="s">
        <v>1025</v>
      </c>
      <c r="B385" s="1" t="s">
        <v>1026</v>
      </c>
      <c r="C385" s="1">
        <v>604606</v>
      </c>
      <c r="D385" s="1">
        <v>7292178</v>
      </c>
      <c r="E385" s="1">
        <v>604610</v>
      </c>
      <c r="F385" s="1">
        <v>7292099</v>
      </c>
      <c r="G385" s="1">
        <v>149.45</v>
      </c>
      <c r="H385" s="2" t="s">
        <v>987</v>
      </c>
      <c r="I385" s="35">
        <v>138</v>
      </c>
      <c r="J385" s="35">
        <v>139</v>
      </c>
      <c r="K385" s="1">
        <f t="shared" si="5"/>
        <v>1</v>
      </c>
      <c r="L385" s="1">
        <v>177</v>
      </c>
      <c r="M385" s="1">
        <v>55</v>
      </c>
      <c r="N385" s="1">
        <v>141.6</v>
      </c>
      <c r="O385" s="2" t="s">
        <v>884</v>
      </c>
      <c r="P385" s="1" t="s">
        <v>173</v>
      </c>
      <c r="Q385" s="36"/>
      <c r="R385" s="36" t="s">
        <v>237</v>
      </c>
      <c r="CC385" s="1">
        <v>66</v>
      </c>
      <c r="CD385" s="1">
        <v>2</v>
      </c>
      <c r="CE385" s="1">
        <v>16200</v>
      </c>
      <c r="CH385" s="1">
        <v>27</v>
      </c>
      <c r="CS385" s="1">
        <v>1.9</v>
      </c>
      <c r="CT385" s="1">
        <v>2</v>
      </c>
      <c r="CU385" s="1">
        <v>-1</v>
      </c>
      <c r="CV385" s="1">
        <v>-1</v>
      </c>
      <c r="CW385" s="1">
        <v>11300</v>
      </c>
      <c r="CX385" s="1">
        <v>10</v>
      </c>
      <c r="CY385" s="1">
        <v>-5</v>
      </c>
      <c r="CZ385" s="1">
        <v>35</v>
      </c>
      <c r="DA385" s="1">
        <v>0.4</v>
      </c>
      <c r="DB385" s="1">
        <v>21100</v>
      </c>
      <c r="DC385" s="1">
        <v>-1</v>
      </c>
      <c r="DD385" s="1">
        <v>27</v>
      </c>
      <c r="DE385" s="1">
        <v>53</v>
      </c>
      <c r="DF385" s="1">
        <v>66</v>
      </c>
      <c r="DG385" s="1">
        <v>41400</v>
      </c>
      <c r="DH385" s="1">
        <v>1190</v>
      </c>
      <c r="DI385" s="1">
        <v>15.1</v>
      </c>
      <c r="DJ385" s="1">
        <v>9</v>
      </c>
      <c r="DK385" s="1">
        <v>6200</v>
      </c>
      <c r="DL385" s="1">
        <v>366</v>
      </c>
      <c r="DM385" s="1">
        <v>1.1</v>
      </c>
      <c r="DN385" s="1">
        <v>828</v>
      </c>
      <c r="DO385" s="1">
        <v>64</v>
      </c>
      <c r="DP385" s="1">
        <v>403</v>
      </c>
      <c r="DQ385" s="1">
        <v>10</v>
      </c>
      <c r="DR385" s="1">
        <v>16200</v>
      </c>
      <c r="DS385" s="1">
        <v>-20</v>
      </c>
      <c r="DT385" s="1">
        <v>3.1</v>
      </c>
      <c r="DU385" s="1">
        <v>2090</v>
      </c>
      <c r="DV385" s="1">
        <v>16</v>
      </c>
      <c r="DW385" s="1">
        <v>7</v>
      </c>
      <c r="DX385" s="1">
        <v>1660</v>
      </c>
      <c r="DY385" s="1">
        <v>40</v>
      </c>
      <c r="DZ385" s="1">
        <v>5.6</v>
      </c>
      <c r="EA385" s="1">
        <v>36</v>
      </c>
    </row>
    <row r="386" spans="1:131" ht="14.25">
      <c r="A386" s="1" t="s">
        <v>1027</v>
      </c>
      <c r="B386" s="1" t="s">
        <v>1028</v>
      </c>
      <c r="C386" s="1">
        <v>604606</v>
      </c>
      <c r="D386" s="1">
        <v>7292178</v>
      </c>
      <c r="E386" s="1">
        <v>604610</v>
      </c>
      <c r="F386" s="1">
        <v>7292098</v>
      </c>
      <c r="G386" s="1">
        <v>148.63</v>
      </c>
      <c r="H386" s="2" t="s">
        <v>987</v>
      </c>
      <c r="I386" s="35">
        <v>139</v>
      </c>
      <c r="J386" s="35">
        <v>140</v>
      </c>
      <c r="K386" s="1">
        <f t="shared" si="5"/>
        <v>1</v>
      </c>
      <c r="L386" s="1">
        <v>177</v>
      </c>
      <c r="M386" s="1">
        <v>55</v>
      </c>
      <c r="N386" s="1">
        <v>141.6</v>
      </c>
      <c r="O386" s="2" t="s">
        <v>884</v>
      </c>
      <c r="P386" s="1" t="s">
        <v>173</v>
      </c>
      <c r="Q386" s="36"/>
      <c r="R386" s="36" t="s">
        <v>237</v>
      </c>
      <c r="CC386" s="1">
        <v>59</v>
      </c>
      <c r="CD386" s="1">
        <v>3</v>
      </c>
      <c r="CE386" s="1">
        <v>3660</v>
      </c>
      <c r="CH386" s="1">
        <v>22</v>
      </c>
      <c r="CS386" s="1">
        <v>-1</v>
      </c>
      <c r="CT386" s="1">
        <v>3</v>
      </c>
      <c r="CU386" s="1">
        <v>-1</v>
      </c>
      <c r="CV386" s="1">
        <v>-1</v>
      </c>
      <c r="CW386" s="1">
        <v>10000</v>
      </c>
      <c r="CX386" s="1">
        <v>6</v>
      </c>
      <c r="CY386" s="1">
        <v>-5</v>
      </c>
      <c r="CZ386" s="1">
        <v>18</v>
      </c>
      <c r="DA386" s="1">
        <v>0.2</v>
      </c>
      <c r="DB386" s="1">
        <v>17900</v>
      </c>
      <c r="DC386" s="1">
        <v>-1</v>
      </c>
      <c r="DD386" s="1">
        <v>22</v>
      </c>
      <c r="DE386" s="1">
        <v>5</v>
      </c>
      <c r="DF386" s="1">
        <v>59</v>
      </c>
      <c r="DG386" s="1">
        <v>27300</v>
      </c>
      <c r="DH386" s="1">
        <v>1010</v>
      </c>
      <c r="DI386" s="1">
        <v>4.4</v>
      </c>
      <c r="DJ386" s="1">
        <v>2</v>
      </c>
      <c r="DK386" s="1">
        <v>5400</v>
      </c>
      <c r="DL386" s="1">
        <v>510</v>
      </c>
      <c r="DM386" s="1">
        <v>-2</v>
      </c>
      <c r="DN386" s="1">
        <v>1160</v>
      </c>
      <c r="DO386" s="1">
        <v>13</v>
      </c>
      <c r="DP386" s="1">
        <v>471</v>
      </c>
      <c r="DQ386" s="1">
        <v>-10</v>
      </c>
      <c r="DR386" s="1">
        <v>3660</v>
      </c>
      <c r="DS386" s="1">
        <v>-20</v>
      </c>
      <c r="DT386" s="1">
        <v>7.7</v>
      </c>
      <c r="DU386" s="1">
        <v>755</v>
      </c>
      <c r="DV386" s="1">
        <v>7</v>
      </c>
      <c r="DW386" s="1">
        <v>-0.05</v>
      </c>
      <c r="DX386" s="1">
        <v>2260</v>
      </c>
      <c r="DY386" s="1">
        <v>87</v>
      </c>
      <c r="DZ386" s="1">
        <v>8.1</v>
      </c>
      <c r="EA386" s="1">
        <v>22</v>
      </c>
    </row>
    <row r="387" spans="1:131" ht="14.25">
      <c r="A387" s="1" t="s">
        <v>1029</v>
      </c>
      <c r="B387" s="1" t="s">
        <v>1030</v>
      </c>
      <c r="C387" s="1">
        <v>604606</v>
      </c>
      <c r="D387" s="1">
        <v>7292178</v>
      </c>
      <c r="E387" s="1">
        <v>604610</v>
      </c>
      <c r="F387" s="1">
        <v>7292098</v>
      </c>
      <c r="G387" s="1">
        <v>147.81</v>
      </c>
      <c r="H387" s="2" t="s">
        <v>987</v>
      </c>
      <c r="I387" s="35">
        <v>140</v>
      </c>
      <c r="J387" s="35">
        <v>141</v>
      </c>
      <c r="K387" s="1">
        <f t="shared" si="5"/>
        <v>1</v>
      </c>
      <c r="L387" s="1">
        <v>177</v>
      </c>
      <c r="M387" s="1">
        <v>55</v>
      </c>
      <c r="N387" s="1">
        <v>141.6</v>
      </c>
      <c r="O387" s="2" t="s">
        <v>1031</v>
      </c>
      <c r="P387" s="1" t="s">
        <v>173</v>
      </c>
      <c r="Q387" s="36"/>
      <c r="R387" s="36" t="s">
        <v>237</v>
      </c>
      <c r="CC387" s="1">
        <v>48</v>
      </c>
      <c r="CD387" s="1">
        <v>3</v>
      </c>
      <c r="CE387" s="1">
        <v>1320</v>
      </c>
      <c r="CH387" s="1">
        <v>16</v>
      </c>
      <c r="CS387" s="1">
        <v>-1</v>
      </c>
      <c r="CT387" s="1">
        <v>3</v>
      </c>
      <c r="CU387" s="1">
        <v>-1</v>
      </c>
      <c r="CV387" s="1">
        <v>-1</v>
      </c>
      <c r="CW387" s="1">
        <v>11900</v>
      </c>
      <c r="CX387" s="1">
        <v>-10</v>
      </c>
      <c r="CY387" s="1">
        <v>-5</v>
      </c>
      <c r="CZ387" s="1">
        <v>28</v>
      </c>
      <c r="DA387" s="1">
        <v>0.1</v>
      </c>
      <c r="DB387" s="1">
        <v>12600</v>
      </c>
      <c r="DC387" s="1">
        <v>-1</v>
      </c>
      <c r="DD387" s="1">
        <v>16</v>
      </c>
      <c r="DE387" s="1">
        <v>41</v>
      </c>
      <c r="DF387" s="1">
        <v>48</v>
      </c>
      <c r="DG387" s="1">
        <v>21000</v>
      </c>
      <c r="DH387" s="1">
        <v>758</v>
      </c>
      <c r="DI387" s="1">
        <v>5</v>
      </c>
      <c r="DJ387" s="1">
        <v>9</v>
      </c>
      <c r="DK387" s="1">
        <v>7250</v>
      </c>
      <c r="DL387" s="1">
        <v>385</v>
      </c>
      <c r="DM387" s="1">
        <v>-2</v>
      </c>
      <c r="DN387" s="1">
        <v>1070</v>
      </c>
      <c r="DO387" s="1">
        <v>35</v>
      </c>
      <c r="DP387" s="1">
        <v>279</v>
      </c>
      <c r="DQ387" s="1">
        <v>5</v>
      </c>
      <c r="DR387" s="1">
        <v>1320</v>
      </c>
      <c r="DS387" s="1">
        <v>-20</v>
      </c>
      <c r="DT387" s="1">
        <v>4.5</v>
      </c>
      <c r="DU387" s="1">
        <v>583</v>
      </c>
      <c r="DV387" s="1">
        <v>10</v>
      </c>
      <c r="DW387" s="1">
        <v>-0.05</v>
      </c>
      <c r="DX387" s="1">
        <v>1640</v>
      </c>
      <c r="DY387" s="1">
        <v>50</v>
      </c>
      <c r="DZ387" s="1">
        <v>4</v>
      </c>
      <c r="EA387" s="1">
        <v>42</v>
      </c>
    </row>
    <row r="388" spans="1:144" ht="14.25">
      <c r="A388" s="1" t="s">
        <v>1032</v>
      </c>
      <c r="B388" s="1" t="s">
        <v>1033</v>
      </c>
      <c r="C388" s="1">
        <v>603032</v>
      </c>
      <c r="D388" s="1">
        <v>7291712</v>
      </c>
      <c r="E388" s="1">
        <v>603032</v>
      </c>
      <c r="F388" s="1">
        <v>7291703</v>
      </c>
      <c r="G388" s="1">
        <v>245.56</v>
      </c>
      <c r="H388" s="2" t="s">
        <v>1034</v>
      </c>
      <c r="I388" s="35">
        <v>15.7</v>
      </c>
      <c r="J388" s="35">
        <v>15.9</v>
      </c>
      <c r="K388" s="1">
        <f t="shared" si="5"/>
        <v>0.20000000000000107</v>
      </c>
      <c r="L388" s="1">
        <v>177</v>
      </c>
      <c r="M388" s="1">
        <v>55</v>
      </c>
      <c r="N388" s="1">
        <v>149.7</v>
      </c>
      <c r="O388" s="2" t="s">
        <v>923</v>
      </c>
      <c r="P388" s="1" t="s">
        <v>173</v>
      </c>
      <c r="Q388" s="36" t="s">
        <v>192</v>
      </c>
      <c r="R388" s="36" t="s">
        <v>218</v>
      </c>
      <c r="S388" s="1">
        <v>65.07</v>
      </c>
      <c r="T388" s="1">
        <v>0.71</v>
      </c>
      <c r="U388" s="1">
        <v>15.56</v>
      </c>
      <c r="V388" s="1">
        <v>4.93</v>
      </c>
      <c r="W388" s="1">
        <v>0.1</v>
      </c>
      <c r="X388" s="1">
        <v>3.19</v>
      </c>
      <c r="Y388" s="1">
        <v>5.44</v>
      </c>
      <c r="Z388" s="1">
        <v>1.4</v>
      </c>
      <c r="AA388" s="1">
        <v>3.42</v>
      </c>
      <c r="AB388" s="1">
        <v>0.18</v>
      </c>
      <c r="AC388" s="1">
        <v>-10</v>
      </c>
      <c r="AD388" s="1">
        <v>548</v>
      </c>
      <c r="AE388" s="1">
        <v>-30</v>
      </c>
      <c r="AF388" s="1">
        <v>-30</v>
      </c>
      <c r="AG388" s="1">
        <v>150</v>
      </c>
      <c r="AH388" s="1">
        <v>125</v>
      </c>
      <c r="AI388" s="1">
        <v>-20</v>
      </c>
      <c r="AJ388" s="1">
        <v>25</v>
      </c>
      <c r="AK388" s="1">
        <v>-30</v>
      </c>
      <c r="AL388" s="1">
        <v>-10</v>
      </c>
      <c r="AM388" s="1">
        <v>-10</v>
      </c>
      <c r="AN388" s="1">
        <v>59</v>
      </c>
      <c r="AO388" s="1">
        <v>33</v>
      </c>
      <c r="AP388" s="1">
        <v>57</v>
      </c>
      <c r="AQ388" s="1">
        <v>-100</v>
      </c>
      <c r="AR388" s="1">
        <v>-50</v>
      </c>
      <c r="AS388" s="1">
        <v>-20</v>
      </c>
      <c r="AT388" s="1">
        <v>-30</v>
      </c>
      <c r="AU388" s="1">
        <v>416</v>
      </c>
      <c r="AV388" s="1">
        <v>-10</v>
      </c>
      <c r="AW388" s="1">
        <v>-10</v>
      </c>
      <c r="AX388" s="1">
        <v>128</v>
      </c>
      <c r="AY388" s="1">
        <v>-10</v>
      </c>
      <c r="AZ388" s="1">
        <v>71</v>
      </c>
      <c r="BA388" s="1">
        <v>205</v>
      </c>
      <c r="BB388" s="1">
        <v>1.02</v>
      </c>
      <c r="BD388" s="1">
        <v>74.6</v>
      </c>
      <c r="BF388" s="1">
        <v>3.06</v>
      </c>
      <c r="BG388" s="1">
        <v>1.76</v>
      </c>
      <c r="BH388" s="1">
        <v>1.03</v>
      </c>
      <c r="BI388" s="1">
        <v>4.35</v>
      </c>
      <c r="BK388" s="1">
        <v>0.65</v>
      </c>
      <c r="BL388" s="1">
        <v>40.5</v>
      </c>
      <c r="BM388" s="1">
        <v>0.24</v>
      </c>
      <c r="BO388" s="1">
        <v>29</v>
      </c>
      <c r="BP388" s="1">
        <v>8.33</v>
      </c>
      <c r="BR388" s="1">
        <v>14.1</v>
      </c>
      <c r="BS388" s="1">
        <v>4.74</v>
      </c>
      <c r="BU388" s="1">
        <v>0.61</v>
      </c>
      <c r="BV388" s="1">
        <v>12.12</v>
      </c>
      <c r="BW388" s="1">
        <v>0.25</v>
      </c>
      <c r="BX388" s="1">
        <v>2.83</v>
      </c>
      <c r="BZ388" s="1">
        <v>18.6</v>
      </c>
      <c r="CA388" s="1">
        <v>1.62</v>
      </c>
      <c r="CC388" s="1">
        <v>6</v>
      </c>
      <c r="CD388" s="1">
        <v>1</v>
      </c>
      <c r="CE388" s="1">
        <v>28</v>
      </c>
      <c r="CF388" s="1">
        <v>40.5</v>
      </c>
      <c r="CG388" s="1">
        <v>74.6</v>
      </c>
      <c r="CH388" s="1">
        <v>16</v>
      </c>
      <c r="CI388" s="1">
        <v>57</v>
      </c>
      <c r="CJ388" s="1">
        <v>14.1</v>
      </c>
      <c r="CK388" s="1">
        <v>12.12</v>
      </c>
      <c r="CL388" s="1">
        <v>2.83</v>
      </c>
      <c r="CM388" s="1">
        <v>205</v>
      </c>
      <c r="CN388" s="1">
        <v>18.6</v>
      </c>
      <c r="CO388" s="1">
        <v>128</v>
      </c>
      <c r="CS388" s="1">
        <v>1.8</v>
      </c>
      <c r="CT388" s="1">
        <v>1</v>
      </c>
      <c r="CU388" s="1">
        <v>-1</v>
      </c>
      <c r="CV388" s="1">
        <v>-1</v>
      </c>
      <c r="CW388" s="1">
        <v>20500</v>
      </c>
      <c r="CX388" s="1">
        <v>-10</v>
      </c>
      <c r="CY388" s="1">
        <v>3</v>
      </c>
      <c r="CZ388" s="1">
        <v>483</v>
      </c>
      <c r="DA388" s="1">
        <v>0.1</v>
      </c>
      <c r="DB388" s="1">
        <v>5680</v>
      </c>
      <c r="DC388" s="1">
        <v>-1</v>
      </c>
      <c r="DD388" s="1">
        <v>16</v>
      </c>
      <c r="DE388" s="1">
        <v>81</v>
      </c>
      <c r="DF388" s="1">
        <v>6</v>
      </c>
      <c r="DG388" s="1">
        <v>28400</v>
      </c>
      <c r="DH388" s="1">
        <v>10500</v>
      </c>
      <c r="DI388" s="1">
        <v>40.5</v>
      </c>
      <c r="DJ388" s="1">
        <v>24</v>
      </c>
      <c r="DK388" s="1">
        <v>14100</v>
      </c>
      <c r="DL388" s="1">
        <v>419</v>
      </c>
      <c r="DM388" s="1">
        <v>1.3</v>
      </c>
      <c r="DN388" s="1">
        <v>1440</v>
      </c>
      <c r="DO388" s="1">
        <v>40</v>
      </c>
      <c r="DP388" s="1">
        <v>670</v>
      </c>
      <c r="DQ388" s="1">
        <v>8</v>
      </c>
      <c r="DR388" s="1">
        <v>28</v>
      </c>
      <c r="DS388" s="1">
        <v>-20</v>
      </c>
      <c r="DT388" s="1">
        <v>2.6</v>
      </c>
      <c r="DU388" s="1">
        <v>536</v>
      </c>
      <c r="DV388" s="1">
        <v>27</v>
      </c>
      <c r="DW388" s="1">
        <v>16</v>
      </c>
      <c r="DX388" s="1">
        <v>2400</v>
      </c>
      <c r="DY388" s="1">
        <v>62</v>
      </c>
      <c r="DZ388" s="1">
        <v>4.2</v>
      </c>
      <c r="EA388" s="1">
        <v>49</v>
      </c>
      <c r="EB388" s="1">
        <v>64</v>
      </c>
      <c r="EC388" s="1">
        <v>0.7</v>
      </c>
      <c r="ED388" s="1">
        <v>15.3</v>
      </c>
      <c r="EE388" s="1">
        <v>5.35</v>
      </c>
      <c r="EG388" s="1">
        <v>5.39</v>
      </c>
      <c r="EI388" s="1">
        <v>4.85</v>
      </c>
      <c r="EJ388" s="1">
        <v>0.1</v>
      </c>
      <c r="EK388" s="1">
        <v>3.14</v>
      </c>
      <c r="EL388" s="1">
        <v>1.38</v>
      </c>
      <c r="EM388" s="1">
        <v>3.36</v>
      </c>
      <c r="EN388" s="1">
        <v>0.18</v>
      </c>
    </row>
    <row r="389" spans="1:144" ht="14.25">
      <c r="A389" s="1" t="s">
        <v>1035</v>
      </c>
      <c r="B389" s="1" t="s">
        <v>1036</v>
      </c>
      <c r="C389" s="1">
        <v>603032</v>
      </c>
      <c r="D389" s="1">
        <v>7291712</v>
      </c>
      <c r="E389" s="1">
        <v>603033</v>
      </c>
      <c r="F389" s="1">
        <v>7291696</v>
      </c>
      <c r="G389" s="1">
        <v>235.24</v>
      </c>
      <c r="H389" s="2" t="s">
        <v>1034</v>
      </c>
      <c r="I389" s="35">
        <v>28.3</v>
      </c>
      <c r="J389" s="35">
        <v>28.5</v>
      </c>
      <c r="K389" s="1">
        <f t="shared" si="5"/>
        <v>0.1999999999999993</v>
      </c>
      <c r="L389" s="1">
        <v>177</v>
      </c>
      <c r="M389" s="1">
        <v>55</v>
      </c>
      <c r="N389" s="1">
        <v>149.7</v>
      </c>
      <c r="O389" s="2" t="s">
        <v>923</v>
      </c>
      <c r="P389" s="1" t="s">
        <v>173</v>
      </c>
      <c r="Q389" s="36" t="s">
        <v>192</v>
      </c>
      <c r="R389" s="36" t="s">
        <v>193</v>
      </c>
      <c r="S389" s="1">
        <v>64.68</v>
      </c>
      <c r="T389" s="1">
        <v>0.67</v>
      </c>
      <c r="U389" s="1">
        <v>14.23</v>
      </c>
      <c r="V389" s="1">
        <v>6.66</v>
      </c>
      <c r="W389" s="1">
        <v>0.12</v>
      </c>
      <c r="X389" s="1">
        <v>3.99</v>
      </c>
      <c r="Y389" s="1">
        <v>4.27</v>
      </c>
      <c r="Z389" s="1">
        <v>2.43</v>
      </c>
      <c r="AA389" s="1">
        <v>2.76</v>
      </c>
      <c r="AB389" s="1">
        <v>0.19</v>
      </c>
      <c r="AC389" s="1">
        <v>-10</v>
      </c>
      <c r="AD389" s="1">
        <v>649</v>
      </c>
      <c r="AE389" s="1">
        <v>-30</v>
      </c>
      <c r="AF389" s="1">
        <v>-30</v>
      </c>
      <c r="AG389" s="1">
        <v>190</v>
      </c>
      <c r="AH389" s="1">
        <v>202</v>
      </c>
      <c r="AI389" s="1">
        <v>22</v>
      </c>
      <c r="AJ389" s="1">
        <v>27</v>
      </c>
      <c r="AK389" s="1">
        <v>-30</v>
      </c>
      <c r="AL389" s="1">
        <v>1</v>
      </c>
      <c r="AM389" s="1">
        <v>-10</v>
      </c>
      <c r="AN389" s="1">
        <v>72</v>
      </c>
      <c r="AO389" s="1">
        <v>29</v>
      </c>
      <c r="AP389" s="1">
        <v>86</v>
      </c>
      <c r="AQ389" s="1">
        <v>10</v>
      </c>
      <c r="AR389" s="1">
        <v>-50</v>
      </c>
      <c r="AS389" s="1">
        <v>-20</v>
      </c>
      <c r="AT389" s="1">
        <v>-30</v>
      </c>
      <c r="AU389" s="1">
        <v>325</v>
      </c>
      <c r="AV389" s="1">
        <v>-10</v>
      </c>
      <c r="AW389" s="1">
        <v>-10</v>
      </c>
      <c r="AX389" s="1">
        <v>117</v>
      </c>
      <c r="AY389" s="1">
        <v>-10</v>
      </c>
      <c r="AZ389" s="1">
        <v>63</v>
      </c>
      <c r="BA389" s="1">
        <v>176</v>
      </c>
      <c r="BB389" s="1">
        <v>1.02</v>
      </c>
      <c r="BD389" s="1">
        <v>82.7</v>
      </c>
      <c r="BF389" s="1">
        <v>3.13</v>
      </c>
      <c r="BG389" s="1">
        <v>1.67</v>
      </c>
      <c r="BH389" s="1">
        <v>1.11</v>
      </c>
      <c r="BI389" s="1">
        <v>4.42</v>
      </c>
      <c r="BK389" s="1">
        <v>0.6000000000000001</v>
      </c>
      <c r="BL389" s="1">
        <v>42.6</v>
      </c>
      <c r="BM389" s="1">
        <v>0.25</v>
      </c>
      <c r="BO389" s="1">
        <v>33.2</v>
      </c>
      <c r="BP389" s="1">
        <v>9.3</v>
      </c>
      <c r="BR389" s="1">
        <v>14.3</v>
      </c>
      <c r="BS389" s="1">
        <v>4.95</v>
      </c>
      <c r="BU389" s="1">
        <v>0.5700000000000001</v>
      </c>
      <c r="BV389" s="1">
        <v>10.64</v>
      </c>
      <c r="BW389" s="1">
        <v>0.25</v>
      </c>
      <c r="BX389" s="1">
        <v>2.18</v>
      </c>
      <c r="BZ389" s="1">
        <v>19</v>
      </c>
      <c r="CA389" s="1">
        <v>1.58</v>
      </c>
      <c r="CC389" s="1">
        <v>20</v>
      </c>
      <c r="CD389" s="1">
        <v>-1</v>
      </c>
      <c r="CE389" s="1">
        <v>40</v>
      </c>
      <c r="CF389" s="1">
        <v>42.6</v>
      </c>
      <c r="CG389" s="1">
        <v>82.7</v>
      </c>
      <c r="CH389" s="1">
        <v>20</v>
      </c>
      <c r="CI389" s="1">
        <v>86</v>
      </c>
      <c r="CJ389" s="1">
        <v>14.3</v>
      </c>
      <c r="CK389" s="1">
        <v>10.64</v>
      </c>
      <c r="CL389" s="1">
        <v>2.18</v>
      </c>
      <c r="CM389" s="1">
        <v>176</v>
      </c>
      <c r="CN389" s="1">
        <v>19</v>
      </c>
      <c r="CO389" s="1">
        <v>117</v>
      </c>
      <c r="CS389" s="1">
        <v>3.6</v>
      </c>
      <c r="CT389" s="1">
        <v>-1</v>
      </c>
      <c r="CU389" s="1">
        <v>-1</v>
      </c>
      <c r="CV389" s="1">
        <v>-1</v>
      </c>
      <c r="CW389" s="1">
        <v>29000</v>
      </c>
      <c r="CX389" s="1">
        <v>6</v>
      </c>
      <c r="CY389" s="1">
        <v>4</v>
      </c>
      <c r="CZ389" s="1">
        <v>593</v>
      </c>
      <c r="DA389" s="1">
        <v>0.2</v>
      </c>
      <c r="DB389" s="1">
        <v>4140</v>
      </c>
      <c r="DC389" s="1">
        <v>-1</v>
      </c>
      <c r="DD389" s="1">
        <v>20</v>
      </c>
      <c r="DE389" s="1">
        <v>148</v>
      </c>
      <c r="DF389" s="1">
        <v>20</v>
      </c>
      <c r="DG389" s="1">
        <v>46500</v>
      </c>
      <c r="DH389" s="1">
        <v>19000</v>
      </c>
      <c r="DI389" s="1">
        <v>40.3</v>
      </c>
      <c r="DJ389" s="1">
        <v>36</v>
      </c>
      <c r="DK389" s="1">
        <v>22200</v>
      </c>
      <c r="DL389" s="1">
        <v>629</v>
      </c>
      <c r="DM389" s="1">
        <v>1.1</v>
      </c>
      <c r="DN389" s="1">
        <v>832</v>
      </c>
      <c r="DO389" s="1">
        <v>69</v>
      </c>
      <c r="DP389" s="1">
        <v>773</v>
      </c>
      <c r="DQ389" s="1">
        <v>9</v>
      </c>
      <c r="DR389" s="1">
        <v>40</v>
      </c>
      <c r="DS389" s="1">
        <v>-20</v>
      </c>
      <c r="DT389" s="1">
        <v>2.3</v>
      </c>
      <c r="DU389" s="1">
        <v>594</v>
      </c>
      <c r="DV389" s="1">
        <v>16</v>
      </c>
      <c r="DW389" s="1">
        <v>17</v>
      </c>
      <c r="DX389" s="1">
        <v>2710</v>
      </c>
      <c r="DY389" s="1">
        <v>64</v>
      </c>
      <c r="DZ389" s="1">
        <v>3.6</v>
      </c>
      <c r="EA389" s="1">
        <v>56</v>
      </c>
      <c r="EB389" s="1">
        <v>63.2</v>
      </c>
      <c r="EC389" s="1">
        <v>0.65</v>
      </c>
      <c r="ED389" s="1">
        <v>13.9</v>
      </c>
      <c r="EE389" s="1">
        <v>4.17</v>
      </c>
      <c r="EG389" s="1">
        <v>7.23</v>
      </c>
      <c r="EI389" s="1">
        <v>6.51</v>
      </c>
      <c r="EJ389" s="1">
        <v>0.12</v>
      </c>
      <c r="EK389" s="1">
        <v>3.9</v>
      </c>
      <c r="EL389" s="1">
        <v>2.37</v>
      </c>
      <c r="EM389" s="1">
        <v>2.7</v>
      </c>
      <c r="EN389" s="1">
        <v>0.19</v>
      </c>
    </row>
    <row r="390" spans="1:144" ht="14.25">
      <c r="A390" s="1" t="s">
        <v>1037</v>
      </c>
      <c r="B390" s="1" t="s">
        <v>1038</v>
      </c>
      <c r="C390" s="1">
        <v>603032</v>
      </c>
      <c r="D390" s="1">
        <v>7291712</v>
      </c>
      <c r="E390" s="1">
        <v>603034</v>
      </c>
      <c r="F390" s="1">
        <v>7291669</v>
      </c>
      <c r="G390" s="1">
        <v>197.06</v>
      </c>
      <c r="H390" s="2" t="s">
        <v>1034</v>
      </c>
      <c r="I390" s="35">
        <v>74.9</v>
      </c>
      <c r="J390" s="35">
        <v>75.1</v>
      </c>
      <c r="K390" s="1">
        <f aca="true" t="shared" si="6" ref="K390:K453">J390-I390</f>
        <v>0.19999999999998863</v>
      </c>
      <c r="L390" s="1">
        <v>177</v>
      </c>
      <c r="M390" s="1">
        <v>55</v>
      </c>
      <c r="N390" s="1">
        <v>149.7</v>
      </c>
      <c r="O390" s="2" t="s">
        <v>229</v>
      </c>
      <c r="P390" s="1" t="s">
        <v>173</v>
      </c>
      <c r="Q390" s="36" t="s">
        <v>230</v>
      </c>
      <c r="R390" s="36" t="s">
        <v>231</v>
      </c>
      <c r="S390" s="1">
        <v>72.94</v>
      </c>
      <c r="T390" s="1">
        <v>0.31</v>
      </c>
      <c r="U390" s="1">
        <v>14.51</v>
      </c>
      <c r="V390" s="1">
        <v>2.03</v>
      </c>
      <c r="W390" s="1">
        <v>0.04</v>
      </c>
      <c r="X390" s="1">
        <v>0.54</v>
      </c>
      <c r="Y390" s="1">
        <v>2.17</v>
      </c>
      <c r="Z390" s="1">
        <v>3.18</v>
      </c>
      <c r="AA390" s="1">
        <v>4.2</v>
      </c>
      <c r="AB390" s="1">
        <v>0.09</v>
      </c>
      <c r="AC390" s="1">
        <v>-10</v>
      </c>
      <c r="AD390" s="1">
        <v>1244</v>
      </c>
      <c r="AE390" s="1">
        <v>-30</v>
      </c>
      <c r="AF390" s="1">
        <v>-30</v>
      </c>
      <c r="AG390" s="1">
        <v>110</v>
      </c>
      <c r="AH390" s="1">
        <v>14</v>
      </c>
      <c r="AI390" s="1">
        <v>-20</v>
      </c>
      <c r="AJ390" s="1">
        <v>26</v>
      </c>
      <c r="AK390" s="1">
        <v>-30</v>
      </c>
      <c r="AL390" s="1">
        <v>1</v>
      </c>
      <c r="AM390" s="1">
        <v>-10</v>
      </c>
      <c r="AN390" s="1">
        <v>10</v>
      </c>
      <c r="AO390" s="1">
        <v>38</v>
      </c>
      <c r="AP390" s="1">
        <v>78</v>
      </c>
      <c r="AQ390" s="1">
        <v>90</v>
      </c>
      <c r="AR390" s="1">
        <v>-50</v>
      </c>
      <c r="AS390" s="1">
        <v>-20</v>
      </c>
      <c r="AT390" s="1">
        <v>-30</v>
      </c>
      <c r="AU390" s="1">
        <v>461</v>
      </c>
      <c r="AV390" s="1">
        <v>-10</v>
      </c>
      <c r="AW390" s="1">
        <v>-10</v>
      </c>
      <c r="AX390" s="1">
        <v>39</v>
      </c>
      <c r="AY390" s="1">
        <v>-10</v>
      </c>
      <c r="AZ390" s="1">
        <v>39</v>
      </c>
      <c r="BA390" s="1">
        <v>164</v>
      </c>
      <c r="BB390" s="1">
        <v>1.02</v>
      </c>
      <c r="BD390" s="1">
        <v>54.9</v>
      </c>
      <c r="BF390" s="1">
        <v>1.72</v>
      </c>
      <c r="BG390" s="1">
        <v>0.82</v>
      </c>
      <c r="BH390" s="1">
        <v>0.63</v>
      </c>
      <c r="BI390" s="1">
        <v>2.42</v>
      </c>
      <c r="BK390" s="1">
        <v>0.31</v>
      </c>
      <c r="BL390" s="1">
        <v>31</v>
      </c>
      <c r="BM390" s="1">
        <v>0.13</v>
      </c>
      <c r="BO390" s="1">
        <v>20.9</v>
      </c>
      <c r="BP390" s="1">
        <v>6.19</v>
      </c>
      <c r="BR390" s="1">
        <v>4.5600000000000005</v>
      </c>
      <c r="BS390" s="1">
        <v>3.2</v>
      </c>
      <c r="BU390" s="1">
        <v>0.35</v>
      </c>
      <c r="BV390" s="1">
        <v>6.11</v>
      </c>
      <c r="BW390" s="1">
        <v>0.12</v>
      </c>
      <c r="BX390" s="1">
        <v>1.17</v>
      </c>
      <c r="BZ390" s="1">
        <v>9.91</v>
      </c>
      <c r="CA390" s="1">
        <v>0.88</v>
      </c>
      <c r="CC390" s="1">
        <v>7</v>
      </c>
      <c r="CD390" s="1">
        <v>-1</v>
      </c>
      <c r="CE390" s="1">
        <v>153</v>
      </c>
      <c r="CF390" s="1">
        <v>31</v>
      </c>
      <c r="CG390" s="1">
        <v>54.9</v>
      </c>
      <c r="CH390" s="1">
        <v>3</v>
      </c>
      <c r="CI390" s="1">
        <v>78</v>
      </c>
      <c r="CJ390" s="1">
        <v>4.5600000000000005</v>
      </c>
      <c r="CK390" s="1">
        <v>6.11</v>
      </c>
      <c r="CL390" s="1">
        <v>1.17</v>
      </c>
      <c r="CM390" s="1">
        <v>164</v>
      </c>
      <c r="CN390" s="1">
        <v>9.91</v>
      </c>
      <c r="CO390" s="1">
        <v>39</v>
      </c>
      <c r="CS390" s="1">
        <v>1.7000000000000002</v>
      </c>
      <c r="CT390" s="1">
        <v>-1</v>
      </c>
      <c r="CU390" s="1">
        <v>-1</v>
      </c>
      <c r="CV390" s="1">
        <v>-1</v>
      </c>
      <c r="CW390" s="1">
        <v>7340</v>
      </c>
      <c r="CX390" s="1">
        <v>-10</v>
      </c>
      <c r="CY390" s="1">
        <v>3</v>
      </c>
      <c r="CZ390" s="1">
        <v>107</v>
      </c>
      <c r="DA390" s="1">
        <v>0.1</v>
      </c>
      <c r="DB390" s="1">
        <v>2360</v>
      </c>
      <c r="DC390" s="1">
        <v>-1</v>
      </c>
      <c r="DD390" s="1">
        <v>3</v>
      </c>
      <c r="DE390" s="1">
        <v>3</v>
      </c>
      <c r="DF390" s="1">
        <v>7</v>
      </c>
      <c r="DG390" s="1">
        <v>10400</v>
      </c>
      <c r="DH390" s="1">
        <v>4410</v>
      </c>
      <c r="DI390" s="1">
        <v>27.8</v>
      </c>
      <c r="DJ390" s="1">
        <v>8</v>
      </c>
      <c r="DK390" s="1">
        <v>2690</v>
      </c>
      <c r="DL390" s="1">
        <v>186</v>
      </c>
      <c r="DM390" s="1">
        <v>-2</v>
      </c>
      <c r="DN390" s="1">
        <v>749</v>
      </c>
      <c r="DO390" s="1">
        <v>2</v>
      </c>
      <c r="DP390" s="1">
        <v>344</v>
      </c>
      <c r="DQ390" s="1">
        <v>11</v>
      </c>
      <c r="DR390" s="1">
        <v>153</v>
      </c>
      <c r="DS390" s="1">
        <v>-20</v>
      </c>
      <c r="DT390" s="1">
        <v>0.6000000000000001</v>
      </c>
      <c r="DU390" s="1">
        <v>418</v>
      </c>
      <c r="DV390" s="1">
        <v>25</v>
      </c>
      <c r="DW390" s="1">
        <v>7</v>
      </c>
      <c r="DX390" s="1">
        <v>887</v>
      </c>
      <c r="DY390" s="1">
        <v>8</v>
      </c>
      <c r="DZ390" s="1">
        <v>5.1</v>
      </c>
      <c r="EA390" s="1">
        <v>34</v>
      </c>
      <c r="EB390" s="1">
        <v>71.4</v>
      </c>
      <c r="EC390" s="1">
        <v>0.30000000000000004</v>
      </c>
      <c r="ED390" s="1">
        <v>14.2</v>
      </c>
      <c r="EE390" s="1">
        <v>2.12</v>
      </c>
      <c r="EG390" s="1">
        <v>2.21</v>
      </c>
      <c r="EI390" s="1">
        <v>1.99</v>
      </c>
      <c r="EJ390" s="1">
        <v>0.04</v>
      </c>
      <c r="EK390" s="1">
        <v>0.53</v>
      </c>
      <c r="EL390" s="1">
        <v>3.11</v>
      </c>
      <c r="EM390" s="1">
        <v>4.11</v>
      </c>
      <c r="EN390" s="1">
        <v>0.09</v>
      </c>
    </row>
    <row r="391" spans="1:144" ht="14.25">
      <c r="A391" s="1" t="s">
        <v>1039</v>
      </c>
      <c r="B391" s="1" t="s">
        <v>1040</v>
      </c>
      <c r="C391" s="1">
        <v>603032</v>
      </c>
      <c r="D391" s="1">
        <v>7291712</v>
      </c>
      <c r="E391" s="1">
        <v>603035</v>
      </c>
      <c r="F391" s="1">
        <v>7291658</v>
      </c>
      <c r="G391" s="1">
        <v>181.66</v>
      </c>
      <c r="H391" s="2" t="s">
        <v>1034</v>
      </c>
      <c r="I391" s="35">
        <v>93.7</v>
      </c>
      <c r="J391" s="35">
        <v>93.9</v>
      </c>
      <c r="K391" s="1">
        <f t="shared" si="6"/>
        <v>0.20000000000000284</v>
      </c>
      <c r="L391" s="1">
        <v>177</v>
      </c>
      <c r="M391" s="1">
        <v>55</v>
      </c>
      <c r="N391" s="1">
        <v>149.7</v>
      </c>
      <c r="O391" s="2" t="s">
        <v>1041</v>
      </c>
      <c r="P391" s="1" t="s">
        <v>173</v>
      </c>
      <c r="Q391" s="36" t="s">
        <v>192</v>
      </c>
      <c r="R391" s="36" t="s">
        <v>218</v>
      </c>
      <c r="S391" s="1">
        <v>64.76</v>
      </c>
      <c r="T391" s="1">
        <v>0.7</v>
      </c>
      <c r="U391" s="1">
        <v>14.95</v>
      </c>
      <c r="V391" s="1">
        <v>5.68</v>
      </c>
      <c r="W391" s="1">
        <v>0.11</v>
      </c>
      <c r="X391" s="1">
        <v>3.54</v>
      </c>
      <c r="Y391" s="1">
        <v>4.85</v>
      </c>
      <c r="Z391" s="1">
        <v>2.71</v>
      </c>
      <c r="AA391" s="1">
        <v>2.52</v>
      </c>
      <c r="AB391" s="1">
        <v>0.18</v>
      </c>
      <c r="AC391" s="1">
        <v>-10</v>
      </c>
      <c r="AD391" s="1">
        <v>592</v>
      </c>
      <c r="AE391" s="1">
        <v>-30</v>
      </c>
      <c r="AF391" s="1">
        <v>-30</v>
      </c>
      <c r="AG391" s="1">
        <v>230</v>
      </c>
      <c r="AH391" s="1">
        <v>113</v>
      </c>
      <c r="AI391" s="1">
        <v>27</v>
      </c>
      <c r="AJ391" s="1">
        <v>23</v>
      </c>
      <c r="AK391" s="1">
        <v>-30</v>
      </c>
      <c r="AL391" s="1">
        <v>-10</v>
      </c>
      <c r="AM391" s="1">
        <v>-10</v>
      </c>
      <c r="AN391" s="1">
        <v>47</v>
      </c>
      <c r="AO391" s="1">
        <v>35</v>
      </c>
      <c r="AP391" s="1">
        <v>109</v>
      </c>
      <c r="AQ391" s="1">
        <v>50</v>
      </c>
      <c r="AR391" s="1">
        <v>-50</v>
      </c>
      <c r="AS391" s="1">
        <v>-20</v>
      </c>
      <c r="AT391" s="1">
        <v>-30</v>
      </c>
      <c r="AU391" s="1">
        <v>327</v>
      </c>
      <c r="AV391" s="1">
        <v>-10</v>
      </c>
      <c r="AW391" s="1">
        <v>-10</v>
      </c>
      <c r="AX391" s="1">
        <v>131</v>
      </c>
      <c r="AY391" s="1">
        <v>-10</v>
      </c>
      <c r="AZ391" s="1">
        <v>65</v>
      </c>
      <c r="BA391" s="1">
        <v>208</v>
      </c>
      <c r="BB391" s="1">
        <v>1.03</v>
      </c>
      <c r="BD391" s="1">
        <v>65.8</v>
      </c>
      <c r="BF391" s="1">
        <v>3.07</v>
      </c>
      <c r="BG391" s="1">
        <v>1.63</v>
      </c>
      <c r="BH391" s="1">
        <v>1.06</v>
      </c>
      <c r="BI391" s="1">
        <v>4.16</v>
      </c>
      <c r="BK391" s="1">
        <v>0.58</v>
      </c>
      <c r="BL391" s="1">
        <v>33.3</v>
      </c>
      <c r="BM391" s="1">
        <v>0.22</v>
      </c>
      <c r="BO391" s="1">
        <v>27.6</v>
      </c>
      <c r="BP391" s="1">
        <v>7.52</v>
      </c>
      <c r="BR391" s="1">
        <v>14.6</v>
      </c>
      <c r="BS391" s="1">
        <v>4.8</v>
      </c>
      <c r="BU391" s="1">
        <v>0.5700000000000001</v>
      </c>
      <c r="BV391" s="1">
        <v>10.86</v>
      </c>
      <c r="BW391" s="1">
        <v>0.24</v>
      </c>
      <c r="BX391" s="1">
        <v>2.5300000000000002</v>
      </c>
      <c r="BZ391" s="1">
        <v>18.8</v>
      </c>
      <c r="CA391" s="1">
        <v>1.58</v>
      </c>
      <c r="CC391" s="1">
        <v>27</v>
      </c>
      <c r="CD391" s="1">
        <v>-1</v>
      </c>
      <c r="CE391" s="1">
        <v>90</v>
      </c>
      <c r="CF391" s="1">
        <v>33.3</v>
      </c>
      <c r="CG391" s="1">
        <v>65.8</v>
      </c>
      <c r="CH391" s="1">
        <v>18</v>
      </c>
      <c r="CI391" s="1">
        <v>109</v>
      </c>
      <c r="CJ391" s="1">
        <v>14.6</v>
      </c>
      <c r="CK391" s="1">
        <v>10.86</v>
      </c>
      <c r="CL391" s="1">
        <v>2.5300000000000002</v>
      </c>
      <c r="CM391" s="1">
        <v>208</v>
      </c>
      <c r="CN391" s="1">
        <v>18.8</v>
      </c>
      <c r="CO391" s="1">
        <v>131</v>
      </c>
      <c r="CS391" s="1">
        <v>1.7000000000000002</v>
      </c>
      <c r="CT391" s="1">
        <v>-1</v>
      </c>
      <c r="CU391" s="1">
        <v>-1</v>
      </c>
      <c r="CV391" s="1">
        <v>-1</v>
      </c>
      <c r="CW391" s="1">
        <v>29800</v>
      </c>
      <c r="CX391" s="1">
        <v>-10</v>
      </c>
      <c r="CY391" s="1">
        <v>-5</v>
      </c>
      <c r="CZ391" s="1">
        <v>343</v>
      </c>
      <c r="DA391" s="1">
        <v>0.4</v>
      </c>
      <c r="DB391" s="1">
        <v>9490</v>
      </c>
      <c r="DC391" s="1">
        <v>-1</v>
      </c>
      <c r="DD391" s="1">
        <v>18</v>
      </c>
      <c r="DE391" s="1">
        <v>86</v>
      </c>
      <c r="DF391" s="1">
        <v>27</v>
      </c>
      <c r="DG391" s="1">
        <v>39200</v>
      </c>
      <c r="DH391" s="1">
        <v>13900</v>
      </c>
      <c r="DI391" s="1">
        <v>37.3</v>
      </c>
      <c r="DJ391" s="1">
        <v>41</v>
      </c>
      <c r="DK391" s="1">
        <v>20300</v>
      </c>
      <c r="DL391" s="1">
        <v>655</v>
      </c>
      <c r="DM391" s="1">
        <v>1.5</v>
      </c>
      <c r="DN391" s="1">
        <v>992</v>
      </c>
      <c r="DO391" s="1">
        <v>43</v>
      </c>
      <c r="DP391" s="1">
        <v>660</v>
      </c>
      <c r="DQ391" s="1">
        <v>9</v>
      </c>
      <c r="DR391" s="1">
        <v>90</v>
      </c>
      <c r="DS391" s="1">
        <v>-20</v>
      </c>
      <c r="DT391" s="1">
        <v>2</v>
      </c>
      <c r="DU391" s="1">
        <v>581</v>
      </c>
      <c r="DV391" s="1">
        <v>28</v>
      </c>
      <c r="DW391" s="1">
        <v>17</v>
      </c>
      <c r="DX391" s="1">
        <v>2720</v>
      </c>
      <c r="DY391" s="1">
        <v>64</v>
      </c>
      <c r="DZ391" s="1">
        <v>5.9</v>
      </c>
      <c r="EA391" s="1">
        <v>61</v>
      </c>
      <c r="EB391" s="1">
        <v>62.8</v>
      </c>
      <c r="EC391" s="1">
        <v>0.68</v>
      </c>
      <c r="ED391" s="1">
        <v>14.5</v>
      </c>
      <c r="EE391" s="1">
        <v>4.7</v>
      </c>
      <c r="EG391" s="1">
        <v>6.12</v>
      </c>
      <c r="EI391" s="1">
        <v>5.51</v>
      </c>
      <c r="EJ391" s="1">
        <v>0.11</v>
      </c>
      <c r="EK391" s="1">
        <v>3.43</v>
      </c>
      <c r="EL391" s="1">
        <v>2.63</v>
      </c>
      <c r="EM391" s="1">
        <v>2.44</v>
      </c>
      <c r="EN391" s="1">
        <v>0.17</v>
      </c>
    </row>
    <row r="392" spans="1:144" ht="14.25">
      <c r="A392" s="1" t="s">
        <v>1042</v>
      </c>
      <c r="B392" s="1" t="s">
        <v>1043</v>
      </c>
      <c r="C392" s="1">
        <v>603032</v>
      </c>
      <c r="D392" s="1">
        <v>7291712</v>
      </c>
      <c r="E392" s="1">
        <v>603035</v>
      </c>
      <c r="F392" s="1">
        <v>7291646</v>
      </c>
      <c r="G392" s="1">
        <v>164.05</v>
      </c>
      <c r="H392" s="2" t="s">
        <v>1034</v>
      </c>
      <c r="I392" s="35">
        <v>115.2</v>
      </c>
      <c r="J392" s="35">
        <v>115.4</v>
      </c>
      <c r="K392" s="1">
        <f t="shared" si="6"/>
        <v>0.20000000000000284</v>
      </c>
      <c r="L392" s="1">
        <v>177</v>
      </c>
      <c r="M392" s="1">
        <v>55</v>
      </c>
      <c r="N392" s="1">
        <v>149.7</v>
      </c>
      <c r="O392" s="2" t="s">
        <v>1041</v>
      </c>
      <c r="P392" s="1" t="s">
        <v>173</v>
      </c>
      <c r="Q392" s="36" t="s">
        <v>881</v>
      </c>
      <c r="R392" s="36" t="s">
        <v>242</v>
      </c>
      <c r="S392" s="1">
        <v>58.15</v>
      </c>
      <c r="T392" s="1">
        <v>0.81</v>
      </c>
      <c r="U392" s="1">
        <v>13.49</v>
      </c>
      <c r="V392" s="1">
        <v>9.35</v>
      </c>
      <c r="W392" s="1">
        <v>0.2</v>
      </c>
      <c r="X392" s="1">
        <v>6.25</v>
      </c>
      <c r="Y392" s="1">
        <v>6.68</v>
      </c>
      <c r="Z392" s="1">
        <v>1.88</v>
      </c>
      <c r="AA392" s="1">
        <v>3.1</v>
      </c>
      <c r="AB392" s="1">
        <v>0.09</v>
      </c>
      <c r="AC392" s="1">
        <v>-10</v>
      </c>
      <c r="AD392" s="1">
        <v>298</v>
      </c>
      <c r="AE392" s="1">
        <v>-30</v>
      </c>
      <c r="AF392" s="1">
        <v>-30</v>
      </c>
      <c r="AG392" s="1">
        <v>190</v>
      </c>
      <c r="AH392" s="1">
        <v>285</v>
      </c>
      <c r="AI392" s="1">
        <v>95</v>
      </c>
      <c r="AJ392" s="1">
        <v>21</v>
      </c>
      <c r="AK392" s="1">
        <v>-30</v>
      </c>
      <c r="AL392" s="1">
        <v>-10</v>
      </c>
      <c r="AM392" s="1">
        <v>-10</v>
      </c>
      <c r="AN392" s="1">
        <v>112</v>
      </c>
      <c r="AO392" s="1">
        <v>22</v>
      </c>
      <c r="AP392" s="1">
        <v>71</v>
      </c>
      <c r="AQ392" s="1">
        <v>5140</v>
      </c>
      <c r="AR392" s="1">
        <v>125</v>
      </c>
      <c r="AS392" s="1">
        <v>-20</v>
      </c>
      <c r="AT392" s="1">
        <v>-30</v>
      </c>
      <c r="AU392" s="1">
        <v>161</v>
      </c>
      <c r="AV392" s="1">
        <v>-10</v>
      </c>
      <c r="AW392" s="1">
        <v>-10</v>
      </c>
      <c r="AX392" s="1">
        <v>211</v>
      </c>
      <c r="AY392" s="1">
        <v>-10</v>
      </c>
      <c r="AZ392" s="1">
        <v>100</v>
      </c>
      <c r="BA392" s="1">
        <v>88</v>
      </c>
      <c r="BB392" s="1">
        <v>1.05</v>
      </c>
      <c r="BD392" s="1">
        <v>20.6</v>
      </c>
      <c r="BF392" s="1">
        <v>2.77</v>
      </c>
      <c r="BG392" s="1">
        <v>1.62</v>
      </c>
      <c r="BH392" s="1">
        <v>0.66</v>
      </c>
      <c r="BI392" s="1">
        <v>2.83</v>
      </c>
      <c r="BK392" s="1">
        <v>0.5700000000000001</v>
      </c>
      <c r="BL392" s="1">
        <v>10.1</v>
      </c>
      <c r="BM392" s="1">
        <v>0.24</v>
      </c>
      <c r="BO392" s="1">
        <v>10.3</v>
      </c>
      <c r="BP392" s="1">
        <v>2.48</v>
      </c>
      <c r="BR392" s="1">
        <v>32.4</v>
      </c>
      <c r="BS392" s="1">
        <v>2.56</v>
      </c>
      <c r="BU392" s="1">
        <v>0.43</v>
      </c>
      <c r="BV392" s="1">
        <v>2.78</v>
      </c>
      <c r="BW392" s="1">
        <v>0.25</v>
      </c>
      <c r="BX392" s="1">
        <v>0.65</v>
      </c>
      <c r="BZ392" s="1">
        <v>17</v>
      </c>
      <c r="CA392" s="1">
        <v>1.54</v>
      </c>
      <c r="CC392" s="1">
        <v>90</v>
      </c>
      <c r="CD392" s="1">
        <v>1</v>
      </c>
      <c r="CE392" s="1">
        <v>5820</v>
      </c>
      <c r="CF392" s="1">
        <v>10.1</v>
      </c>
      <c r="CG392" s="1">
        <v>20.6</v>
      </c>
      <c r="CH392" s="1">
        <v>35</v>
      </c>
      <c r="CI392" s="1">
        <v>71</v>
      </c>
      <c r="CJ392" s="1">
        <v>32.4</v>
      </c>
      <c r="CK392" s="1">
        <v>2.78</v>
      </c>
      <c r="CL392" s="1">
        <v>0.65</v>
      </c>
      <c r="CM392" s="1">
        <v>88</v>
      </c>
      <c r="CN392" s="1">
        <v>17</v>
      </c>
      <c r="CO392" s="1">
        <v>211</v>
      </c>
      <c r="CS392" s="1">
        <v>2.1</v>
      </c>
      <c r="CT392" s="1">
        <v>1</v>
      </c>
      <c r="CU392" s="1">
        <v>-1</v>
      </c>
      <c r="CV392" s="1">
        <v>-1</v>
      </c>
      <c r="CW392" s="1">
        <v>17200</v>
      </c>
      <c r="CX392" s="1">
        <v>-10</v>
      </c>
      <c r="CY392" s="1">
        <v>-5</v>
      </c>
      <c r="CZ392" s="1">
        <v>116</v>
      </c>
      <c r="DA392" s="1">
        <v>0.2</v>
      </c>
      <c r="DB392" s="1">
        <v>7790</v>
      </c>
      <c r="DC392" s="1">
        <v>-1</v>
      </c>
      <c r="DD392" s="1">
        <v>35</v>
      </c>
      <c r="DE392" s="1">
        <v>128</v>
      </c>
      <c r="DF392" s="1">
        <v>90</v>
      </c>
      <c r="DG392" s="1">
        <v>37300</v>
      </c>
      <c r="DH392" s="1">
        <v>6490</v>
      </c>
      <c r="DI392" s="1">
        <v>7.4</v>
      </c>
      <c r="DJ392" s="1">
        <v>26</v>
      </c>
      <c r="DK392" s="1">
        <v>13200</v>
      </c>
      <c r="DL392" s="1">
        <v>439</v>
      </c>
      <c r="DM392" s="1">
        <v>1.1</v>
      </c>
      <c r="DN392" s="1">
        <v>794</v>
      </c>
      <c r="DO392" s="1">
        <v>102</v>
      </c>
      <c r="DP392" s="1">
        <v>366</v>
      </c>
      <c r="DQ392" s="1">
        <v>7</v>
      </c>
      <c r="DR392" s="1">
        <v>5820</v>
      </c>
      <c r="DS392" s="1">
        <v>-20</v>
      </c>
      <c r="DT392" s="1">
        <v>3.3</v>
      </c>
      <c r="DU392" s="1">
        <v>585</v>
      </c>
      <c r="DV392" s="1">
        <v>8</v>
      </c>
      <c r="DW392" s="1">
        <v>5</v>
      </c>
      <c r="DX392" s="1">
        <v>1880</v>
      </c>
      <c r="DY392" s="1">
        <v>63</v>
      </c>
      <c r="DZ392" s="1">
        <v>2.1</v>
      </c>
      <c r="EA392" s="1">
        <v>40</v>
      </c>
      <c r="EB392" s="1">
        <v>55.6</v>
      </c>
      <c r="EC392" s="1">
        <v>0.77</v>
      </c>
      <c r="ED392" s="1">
        <v>12.9</v>
      </c>
      <c r="EE392" s="1">
        <v>6.39</v>
      </c>
      <c r="EG392" s="1">
        <v>9.94</v>
      </c>
      <c r="EI392" s="1">
        <v>8.94</v>
      </c>
      <c r="EJ392" s="1">
        <v>0.19</v>
      </c>
      <c r="EK392" s="1">
        <v>5.98</v>
      </c>
      <c r="EL392" s="1">
        <v>1.8</v>
      </c>
      <c r="EM392" s="1">
        <v>2.96</v>
      </c>
      <c r="EN392" s="1">
        <v>0.09</v>
      </c>
    </row>
    <row r="393" spans="1:131" ht="14.25">
      <c r="A393" s="1" t="s">
        <v>1044</v>
      </c>
      <c r="B393" s="1" t="s">
        <v>1045</v>
      </c>
      <c r="C393" s="1">
        <v>603032</v>
      </c>
      <c r="D393" s="1">
        <v>7291712</v>
      </c>
      <c r="E393" s="1">
        <v>603035</v>
      </c>
      <c r="F393" s="1">
        <v>7291646</v>
      </c>
      <c r="G393" s="1">
        <v>163.56</v>
      </c>
      <c r="H393" s="2" t="s">
        <v>1034</v>
      </c>
      <c r="I393" s="35">
        <v>115.4</v>
      </c>
      <c r="J393" s="35">
        <v>116.4</v>
      </c>
      <c r="K393" s="1">
        <f t="shared" si="6"/>
        <v>1</v>
      </c>
      <c r="L393" s="1">
        <v>177</v>
      </c>
      <c r="M393" s="1">
        <v>55</v>
      </c>
      <c r="N393" s="1">
        <v>149.7</v>
      </c>
      <c r="O393" s="2" t="s">
        <v>1041</v>
      </c>
      <c r="P393" s="1" t="s">
        <v>173</v>
      </c>
      <c r="Q393" s="36"/>
      <c r="R393" s="36" t="s">
        <v>237</v>
      </c>
      <c r="CC393" s="1">
        <v>45</v>
      </c>
      <c r="CD393" s="1">
        <v>2</v>
      </c>
      <c r="CE393" s="1">
        <v>7500</v>
      </c>
      <c r="CH393" s="1">
        <v>61</v>
      </c>
      <c r="CS393" s="1">
        <v>1.9</v>
      </c>
      <c r="CT393" s="1">
        <v>2</v>
      </c>
      <c r="CU393" s="1">
        <v>-1</v>
      </c>
      <c r="CV393" s="1">
        <v>-1</v>
      </c>
      <c r="CW393" s="1">
        <v>24200</v>
      </c>
      <c r="CX393" s="1">
        <v>6</v>
      </c>
      <c r="CY393" s="1">
        <v>6</v>
      </c>
      <c r="CZ393" s="1">
        <v>201</v>
      </c>
      <c r="DA393" s="1">
        <v>0.30000000000000004</v>
      </c>
      <c r="DB393" s="1">
        <v>8350</v>
      </c>
      <c r="DC393" s="1">
        <v>-1</v>
      </c>
      <c r="DD393" s="1">
        <v>61</v>
      </c>
      <c r="DE393" s="1">
        <v>117</v>
      </c>
      <c r="DF393" s="1">
        <v>45</v>
      </c>
      <c r="DG393" s="1">
        <v>50700</v>
      </c>
      <c r="DH393" s="1">
        <v>8440</v>
      </c>
      <c r="DI393" s="1">
        <v>11.9</v>
      </c>
      <c r="DJ393" s="1">
        <v>36</v>
      </c>
      <c r="DK393" s="1">
        <v>17600</v>
      </c>
      <c r="DL393" s="1">
        <v>616</v>
      </c>
      <c r="DM393" s="1">
        <v>1.7000000000000002</v>
      </c>
      <c r="DN393" s="1">
        <v>845</v>
      </c>
      <c r="DO393" s="1">
        <v>131</v>
      </c>
      <c r="DP393" s="1">
        <v>369</v>
      </c>
      <c r="DQ393" s="1">
        <v>10</v>
      </c>
      <c r="DR393" s="1">
        <v>7500</v>
      </c>
      <c r="DS393" s="1">
        <v>-20</v>
      </c>
      <c r="DT393" s="1">
        <v>4</v>
      </c>
      <c r="DU393" s="1">
        <v>643</v>
      </c>
      <c r="DV393" s="1">
        <v>10</v>
      </c>
      <c r="DW393" s="1">
        <v>9</v>
      </c>
      <c r="DX393" s="1">
        <v>2100</v>
      </c>
      <c r="DY393" s="1">
        <v>84</v>
      </c>
      <c r="DZ393" s="1">
        <v>4.6</v>
      </c>
      <c r="EA393" s="1">
        <v>61</v>
      </c>
    </row>
    <row r="394" spans="1:131" ht="14.25">
      <c r="A394" s="1" t="s">
        <v>1046</v>
      </c>
      <c r="B394" s="1" t="s">
        <v>1047</v>
      </c>
      <c r="C394" s="1">
        <v>603032</v>
      </c>
      <c r="D394" s="1">
        <v>7291712</v>
      </c>
      <c r="E394" s="1">
        <v>603036</v>
      </c>
      <c r="F394" s="1">
        <v>7291645</v>
      </c>
      <c r="G394" s="1">
        <v>162.74</v>
      </c>
      <c r="H394" s="2" t="s">
        <v>1034</v>
      </c>
      <c r="I394" s="35">
        <v>116.4</v>
      </c>
      <c r="J394" s="35">
        <v>117.4</v>
      </c>
      <c r="K394" s="1">
        <f t="shared" si="6"/>
        <v>1</v>
      </c>
      <c r="L394" s="1">
        <v>177</v>
      </c>
      <c r="M394" s="1">
        <v>55</v>
      </c>
      <c r="N394" s="1">
        <v>149.7</v>
      </c>
      <c r="O394" s="2" t="s">
        <v>1041</v>
      </c>
      <c r="P394" s="1" t="s">
        <v>173</v>
      </c>
      <c r="Q394" s="36"/>
      <c r="R394" s="36" t="s">
        <v>237</v>
      </c>
      <c r="CC394" s="1">
        <v>88</v>
      </c>
      <c r="CD394" s="1">
        <v>1</v>
      </c>
      <c r="CE394" s="1">
        <v>1800</v>
      </c>
      <c r="CH394" s="1">
        <v>30</v>
      </c>
      <c r="CS394" s="1">
        <v>2.2</v>
      </c>
      <c r="CT394" s="1">
        <v>1</v>
      </c>
      <c r="CU394" s="1">
        <v>-1</v>
      </c>
      <c r="CV394" s="1">
        <v>-1</v>
      </c>
      <c r="CW394" s="1">
        <v>30900</v>
      </c>
      <c r="CX394" s="1">
        <v>-10</v>
      </c>
      <c r="CY394" s="1">
        <v>5</v>
      </c>
      <c r="CZ394" s="1">
        <v>163</v>
      </c>
      <c r="DA394" s="1">
        <v>0.30000000000000004</v>
      </c>
      <c r="DB394" s="1">
        <v>4880</v>
      </c>
      <c r="DC394" s="1">
        <v>-1</v>
      </c>
      <c r="DD394" s="1">
        <v>30</v>
      </c>
      <c r="DE394" s="1">
        <v>146</v>
      </c>
      <c r="DF394" s="1">
        <v>88</v>
      </c>
      <c r="DG394" s="1">
        <v>47900</v>
      </c>
      <c r="DH394" s="1">
        <v>13000</v>
      </c>
      <c r="DI394" s="1">
        <v>8.4</v>
      </c>
      <c r="DJ394" s="1">
        <v>49</v>
      </c>
      <c r="DK394" s="1">
        <v>27700</v>
      </c>
      <c r="DL394" s="1">
        <v>775</v>
      </c>
      <c r="DM394" s="1">
        <v>3.1</v>
      </c>
      <c r="DN394" s="1">
        <v>1320</v>
      </c>
      <c r="DO394" s="1">
        <v>81</v>
      </c>
      <c r="DP394" s="1">
        <v>369</v>
      </c>
      <c r="DQ394" s="1">
        <v>27</v>
      </c>
      <c r="DR394" s="1">
        <v>1800</v>
      </c>
      <c r="DS394" s="1">
        <v>-20</v>
      </c>
      <c r="DT394" s="1">
        <v>7.2</v>
      </c>
      <c r="DU394" s="1">
        <v>636</v>
      </c>
      <c r="DV394" s="1">
        <v>8</v>
      </c>
      <c r="DW394" s="1">
        <v>9</v>
      </c>
      <c r="DX394" s="1">
        <v>2410</v>
      </c>
      <c r="DY394" s="1">
        <v>116</v>
      </c>
      <c r="DZ394" s="1">
        <v>4.5</v>
      </c>
      <c r="EA394" s="1">
        <v>79</v>
      </c>
    </row>
    <row r="395" spans="1:131" ht="14.25">
      <c r="A395" s="1" t="s">
        <v>1048</v>
      </c>
      <c r="B395" s="1" t="s">
        <v>1049</v>
      </c>
      <c r="C395" s="1">
        <v>603032</v>
      </c>
      <c r="D395" s="1">
        <v>7291712</v>
      </c>
      <c r="E395" s="1">
        <v>603036</v>
      </c>
      <c r="F395" s="1">
        <v>7291644</v>
      </c>
      <c r="G395" s="1">
        <v>161.92</v>
      </c>
      <c r="H395" s="2" t="s">
        <v>1034</v>
      </c>
      <c r="I395" s="35">
        <v>117.4</v>
      </c>
      <c r="J395" s="35">
        <v>118.4</v>
      </c>
      <c r="K395" s="1">
        <f t="shared" si="6"/>
        <v>1</v>
      </c>
      <c r="L395" s="1">
        <v>177</v>
      </c>
      <c r="M395" s="1">
        <v>55</v>
      </c>
      <c r="N395" s="1">
        <v>149.7</v>
      </c>
      <c r="O395" s="2" t="s">
        <v>1050</v>
      </c>
      <c r="P395" s="1" t="s">
        <v>173</v>
      </c>
      <c r="Q395" s="36"/>
      <c r="R395" s="36" t="s">
        <v>237</v>
      </c>
      <c r="CC395" s="1">
        <v>110</v>
      </c>
      <c r="CD395" s="1">
        <v>2</v>
      </c>
      <c r="CE395" s="1">
        <v>2060</v>
      </c>
      <c r="CH395" s="1">
        <v>37</v>
      </c>
      <c r="CS395" s="1">
        <v>2.2</v>
      </c>
      <c r="CT395" s="1">
        <v>2</v>
      </c>
      <c r="CU395" s="1">
        <v>-1</v>
      </c>
      <c r="CV395" s="1">
        <v>-1</v>
      </c>
      <c r="CW395" s="1">
        <v>32700</v>
      </c>
      <c r="CX395" s="1">
        <v>-10</v>
      </c>
      <c r="CY395" s="1">
        <v>4</v>
      </c>
      <c r="CZ395" s="1">
        <v>144</v>
      </c>
      <c r="DA395" s="1">
        <v>0.2</v>
      </c>
      <c r="DB395" s="1">
        <v>6780</v>
      </c>
      <c r="DC395" s="1">
        <v>-1</v>
      </c>
      <c r="DD395" s="1">
        <v>37</v>
      </c>
      <c r="DE395" s="1">
        <v>163</v>
      </c>
      <c r="DF395" s="1">
        <v>110</v>
      </c>
      <c r="DG395" s="1">
        <v>54200</v>
      </c>
      <c r="DH395" s="1">
        <v>12300</v>
      </c>
      <c r="DI395" s="1">
        <v>3.6</v>
      </c>
      <c r="DJ395" s="1">
        <v>50</v>
      </c>
      <c r="DK395" s="1">
        <v>25900</v>
      </c>
      <c r="DL395" s="1">
        <v>726</v>
      </c>
      <c r="DM395" s="1">
        <v>2.4</v>
      </c>
      <c r="DN395" s="1">
        <v>1410</v>
      </c>
      <c r="DO395" s="1">
        <v>106</v>
      </c>
      <c r="DP395" s="1">
        <v>253</v>
      </c>
      <c r="DQ395" s="1">
        <v>8</v>
      </c>
      <c r="DR395" s="1">
        <v>2060</v>
      </c>
      <c r="DS395" s="1">
        <v>12</v>
      </c>
      <c r="DT395" s="1">
        <v>5.3</v>
      </c>
      <c r="DU395" s="1">
        <v>720</v>
      </c>
      <c r="DV395" s="1">
        <v>10</v>
      </c>
      <c r="DW395" s="1">
        <v>9</v>
      </c>
      <c r="DX395" s="1">
        <v>2630</v>
      </c>
      <c r="DY395" s="1">
        <v>101</v>
      </c>
      <c r="DZ395" s="1">
        <v>2.9</v>
      </c>
      <c r="EA395" s="1">
        <v>67</v>
      </c>
    </row>
    <row r="396" spans="1:131" ht="14.25">
      <c r="A396" s="1" t="s">
        <v>1051</v>
      </c>
      <c r="B396" s="1" t="s">
        <v>1052</v>
      </c>
      <c r="C396" s="1">
        <v>603032</v>
      </c>
      <c r="D396" s="1">
        <v>7291712</v>
      </c>
      <c r="E396" s="1">
        <v>603036</v>
      </c>
      <c r="F396" s="1">
        <v>7291644</v>
      </c>
      <c r="G396" s="1">
        <v>161.1</v>
      </c>
      <c r="H396" s="2" t="s">
        <v>1034</v>
      </c>
      <c r="I396" s="35">
        <v>118.4</v>
      </c>
      <c r="J396" s="35">
        <v>119.4</v>
      </c>
      <c r="K396" s="1">
        <f t="shared" si="6"/>
        <v>1</v>
      </c>
      <c r="L396" s="1">
        <v>177</v>
      </c>
      <c r="M396" s="1">
        <v>55</v>
      </c>
      <c r="N396" s="1">
        <v>149.7</v>
      </c>
      <c r="O396" s="2" t="s">
        <v>1053</v>
      </c>
      <c r="P396" s="1" t="s">
        <v>173</v>
      </c>
      <c r="Q396" s="36"/>
      <c r="R396" s="36" t="s">
        <v>237</v>
      </c>
      <c r="CC396" s="1">
        <v>80</v>
      </c>
      <c r="CD396" s="1">
        <v>1</v>
      </c>
      <c r="CE396" s="1">
        <v>855</v>
      </c>
      <c r="CH396" s="1">
        <v>18</v>
      </c>
      <c r="CS396" s="1">
        <v>2.2</v>
      </c>
      <c r="CT396" s="1">
        <v>1</v>
      </c>
      <c r="CU396" s="1">
        <v>-1</v>
      </c>
      <c r="CV396" s="1">
        <v>-1</v>
      </c>
      <c r="CW396" s="1">
        <v>15000</v>
      </c>
      <c r="CX396" s="1">
        <v>-10</v>
      </c>
      <c r="CY396" s="1">
        <v>-5</v>
      </c>
      <c r="CZ396" s="1">
        <v>19</v>
      </c>
      <c r="DA396" s="1">
        <v>0.1</v>
      </c>
      <c r="DB396" s="1">
        <v>10200</v>
      </c>
      <c r="DC396" s="1">
        <v>-1</v>
      </c>
      <c r="DD396" s="1">
        <v>18</v>
      </c>
      <c r="DE396" s="1">
        <v>60</v>
      </c>
      <c r="DF396" s="1">
        <v>80</v>
      </c>
      <c r="DG396" s="1">
        <v>25800</v>
      </c>
      <c r="DH396" s="1">
        <v>801</v>
      </c>
      <c r="DI396" s="1">
        <v>1.8</v>
      </c>
      <c r="DJ396" s="1">
        <v>17</v>
      </c>
      <c r="DK396" s="1">
        <v>12300</v>
      </c>
      <c r="DL396" s="1">
        <v>380</v>
      </c>
      <c r="DM396" s="1">
        <v>1.5</v>
      </c>
      <c r="DN396" s="1">
        <v>2040</v>
      </c>
      <c r="DO396" s="1">
        <v>51</v>
      </c>
      <c r="DP396" s="1">
        <v>289</v>
      </c>
      <c r="DQ396" s="1">
        <v>5</v>
      </c>
      <c r="DR396" s="1">
        <v>855</v>
      </c>
      <c r="DS396" s="1">
        <v>-20</v>
      </c>
      <c r="DT396" s="1">
        <v>5.9</v>
      </c>
      <c r="DU396" s="1">
        <v>575</v>
      </c>
      <c r="DV396" s="1">
        <v>7</v>
      </c>
      <c r="DW396" s="1">
        <v>-0.05</v>
      </c>
      <c r="DX396" s="1">
        <v>1920</v>
      </c>
      <c r="DY396" s="1">
        <v>65</v>
      </c>
      <c r="DZ396" s="1">
        <v>4</v>
      </c>
      <c r="EA396" s="1">
        <v>28</v>
      </c>
    </row>
    <row r="397" spans="1:131" ht="14.25">
      <c r="A397" s="1" t="s">
        <v>1054</v>
      </c>
      <c r="B397" s="1" t="s">
        <v>1055</v>
      </c>
      <c r="C397" s="1">
        <v>603032</v>
      </c>
      <c r="D397" s="1">
        <v>7291712</v>
      </c>
      <c r="E397" s="1">
        <v>603036</v>
      </c>
      <c r="F397" s="1">
        <v>7291643</v>
      </c>
      <c r="G397" s="1">
        <v>160.28</v>
      </c>
      <c r="H397" s="2" t="s">
        <v>1034</v>
      </c>
      <c r="I397" s="35">
        <v>119.4</v>
      </c>
      <c r="J397" s="35">
        <v>120.4</v>
      </c>
      <c r="K397" s="1">
        <f t="shared" si="6"/>
        <v>1</v>
      </c>
      <c r="L397" s="1">
        <v>177</v>
      </c>
      <c r="M397" s="1">
        <v>55</v>
      </c>
      <c r="N397" s="1">
        <v>149.7</v>
      </c>
      <c r="O397" s="2" t="s">
        <v>1053</v>
      </c>
      <c r="P397" s="1" t="s">
        <v>173</v>
      </c>
      <c r="Q397" s="36"/>
      <c r="R397" s="36" t="s">
        <v>237</v>
      </c>
      <c r="CC397" s="1">
        <v>66</v>
      </c>
      <c r="CD397" s="1">
        <v>3</v>
      </c>
      <c r="CE397" s="1">
        <v>1600</v>
      </c>
      <c r="CH397" s="1">
        <v>21</v>
      </c>
      <c r="CS397" s="1">
        <v>0.9</v>
      </c>
      <c r="CT397" s="1">
        <v>3</v>
      </c>
      <c r="CU397" s="1">
        <v>-1</v>
      </c>
      <c r="CV397" s="1">
        <v>-1</v>
      </c>
      <c r="CW397" s="1">
        <v>24500</v>
      </c>
      <c r="CX397" s="1">
        <v>-10</v>
      </c>
      <c r="CY397" s="1">
        <v>-5</v>
      </c>
      <c r="CZ397" s="1">
        <v>12</v>
      </c>
      <c r="DA397" s="1">
        <v>0.4</v>
      </c>
      <c r="DB397" s="1">
        <v>10500</v>
      </c>
      <c r="DC397" s="1">
        <v>-1</v>
      </c>
      <c r="DD397" s="1">
        <v>21</v>
      </c>
      <c r="DE397" s="1">
        <v>77</v>
      </c>
      <c r="DF397" s="1">
        <v>66</v>
      </c>
      <c r="DG397" s="1">
        <v>31000</v>
      </c>
      <c r="DH397" s="1">
        <v>503</v>
      </c>
      <c r="DI397" s="1">
        <v>5.7</v>
      </c>
      <c r="DJ397" s="1">
        <v>30</v>
      </c>
      <c r="DK397" s="1">
        <v>21400</v>
      </c>
      <c r="DL397" s="1">
        <v>477</v>
      </c>
      <c r="DM397" s="1">
        <v>0.8</v>
      </c>
      <c r="DN397" s="1">
        <v>5450</v>
      </c>
      <c r="DO397" s="1">
        <v>63</v>
      </c>
      <c r="DP397" s="1">
        <v>203</v>
      </c>
      <c r="DQ397" s="1">
        <v>21</v>
      </c>
      <c r="DR397" s="1">
        <v>1600</v>
      </c>
      <c r="DS397" s="1">
        <v>-20</v>
      </c>
      <c r="DT397" s="1">
        <v>7</v>
      </c>
      <c r="DU397" s="1">
        <v>581</v>
      </c>
      <c r="DV397" s="1">
        <v>11</v>
      </c>
      <c r="DW397" s="1">
        <v>-0.05</v>
      </c>
      <c r="DX397" s="1">
        <v>1410</v>
      </c>
      <c r="DY397" s="1">
        <v>71</v>
      </c>
      <c r="DZ397" s="1">
        <v>3.3</v>
      </c>
      <c r="EA397" s="1">
        <v>61</v>
      </c>
    </row>
    <row r="398" spans="1:144" ht="14.25">
      <c r="A398" s="1" t="s">
        <v>1056</v>
      </c>
      <c r="B398" s="1" t="s">
        <v>1057</v>
      </c>
      <c r="C398" s="1">
        <v>603032</v>
      </c>
      <c r="D398" s="1">
        <v>7291712</v>
      </c>
      <c r="E398" s="1">
        <v>603036</v>
      </c>
      <c r="F398" s="1">
        <v>7291641</v>
      </c>
      <c r="G398" s="1">
        <v>157.66</v>
      </c>
      <c r="H398" s="2" t="s">
        <v>1034</v>
      </c>
      <c r="I398" s="35">
        <v>123</v>
      </c>
      <c r="J398" s="35">
        <v>123.2</v>
      </c>
      <c r="K398" s="1">
        <f t="shared" si="6"/>
        <v>0.20000000000000284</v>
      </c>
      <c r="L398" s="1">
        <v>177</v>
      </c>
      <c r="M398" s="1">
        <v>55</v>
      </c>
      <c r="N398" s="1">
        <v>149.7</v>
      </c>
      <c r="O398" s="2" t="s">
        <v>229</v>
      </c>
      <c r="P398" s="1" t="s">
        <v>173</v>
      </c>
      <c r="Q398" s="36" t="s">
        <v>889</v>
      </c>
      <c r="R398" s="36" t="s">
        <v>226</v>
      </c>
      <c r="S398" s="1">
        <v>68.95</v>
      </c>
      <c r="T398" s="1">
        <v>0.55</v>
      </c>
      <c r="U398" s="1">
        <v>16.02</v>
      </c>
      <c r="V398" s="1">
        <v>3.33</v>
      </c>
      <c r="W398" s="1">
        <v>0.07</v>
      </c>
      <c r="X398" s="1">
        <v>1.22</v>
      </c>
      <c r="Y398" s="1">
        <v>3.17</v>
      </c>
      <c r="Z398" s="1">
        <v>1.58</v>
      </c>
      <c r="AA398" s="1">
        <v>4.95</v>
      </c>
      <c r="AB398" s="1">
        <v>0.16</v>
      </c>
      <c r="AC398" s="1">
        <v>-10</v>
      </c>
      <c r="AD398" s="1">
        <v>367</v>
      </c>
      <c r="AE398" s="1">
        <v>-30</v>
      </c>
      <c r="AF398" s="1">
        <v>-30</v>
      </c>
      <c r="AG398" s="1">
        <v>220</v>
      </c>
      <c r="AH398" s="1">
        <v>23</v>
      </c>
      <c r="AI398" s="1">
        <v>-20</v>
      </c>
      <c r="AJ398" s="1">
        <v>26</v>
      </c>
      <c r="AK398" s="1">
        <v>-30</v>
      </c>
      <c r="AL398" s="1">
        <v>1</v>
      </c>
      <c r="AM398" s="1">
        <v>10</v>
      </c>
      <c r="AN398" s="1">
        <v>8</v>
      </c>
      <c r="AO398" s="1">
        <v>30</v>
      </c>
      <c r="AP398" s="1">
        <v>120</v>
      </c>
      <c r="AQ398" s="1">
        <v>210</v>
      </c>
      <c r="AR398" s="1">
        <v>-50</v>
      </c>
      <c r="AS398" s="1">
        <v>-20</v>
      </c>
      <c r="AT398" s="1">
        <v>-30</v>
      </c>
      <c r="AU398" s="1">
        <v>557</v>
      </c>
      <c r="AV398" s="1">
        <v>-10</v>
      </c>
      <c r="AW398" s="1">
        <v>-10</v>
      </c>
      <c r="AX398" s="1">
        <v>66</v>
      </c>
      <c r="AY398" s="1">
        <v>-10</v>
      </c>
      <c r="AZ398" s="1">
        <v>63</v>
      </c>
      <c r="BA398" s="1">
        <v>211</v>
      </c>
      <c r="BB398" s="1">
        <v>1.01</v>
      </c>
      <c r="BD398" s="1">
        <v>65.7</v>
      </c>
      <c r="BF398" s="1">
        <v>2.65</v>
      </c>
      <c r="BG398" s="1">
        <v>1.47</v>
      </c>
      <c r="BH398" s="1">
        <v>0.8</v>
      </c>
      <c r="BI398" s="1">
        <v>3.96</v>
      </c>
      <c r="BK398" s="1">
        <v>0.47</v>
      </c>
      <c r="BL398" s="1">
        <v>33.2</v>
      </c>
      <c r="BM398" s="1">
        <v>0.22</v>
      </c>
      <c r="BO398" s="1">
        <v>27.8</v>
      </c>
      <c r="BP398" s="1">
        <v>7.61</v>
      </c>
      <c r="BR398" s="1">
        <v>5.92</v>
      </c>
      <c r="BS398" s="1">
        <v>4.51</v>
      </c>
      <c r="BU398" s="1">
        <v>0.53</v>
      </c>
      <c r="BV398" s="1">
        <v>7.22</v>
      </c>
      <c r="BW398" s="1">
        <v>0.2</v>
      </c>
      <c r="BX398" s="1">
        <v>2.85</v>
      </c>
      <c r="BZ398" s="1">
        <v>16.3</v>
      </c>
      <c r="CA398" s="1">
        <v>1.42</v>
      </c>
      <c r="CC398" s="1">
        <v>13</v>
      </c>
      <c r="CD398" s="1">
        <v>-1</v>
      </c>
      <c r="CE398" s="1">
        <v>300</v>
      </c>
      <c r="CF398" s="1">
        <v>33.2</v>
      </c>
      <c r="CG398" s="1">
        <v>65.7</v>
      </c>
      <c r="CH398" s="1">
        <v>7</v>
      </c>
      <c r="CI398" s="1">
        <v>120</v>
      </c>
      <c r="CJ398" s="1">
        <v>5.92</v>
      </c>
      <c r="CK398" s="1">
        <v>7.22</v>
      </c>
      <c r="CL398" s="1">
        <v>2.85</v>
      </c>
      <c r="CM398" s="1">
        <v>211</v>
      </c>
      <c r="CN398" s="1">
        <v>16.3</v>
      </c>
      <c r="CO398" s="1">
        <v>66</v>
      </c>
      <c r="CS398" s="1">
        <v>1.9</v>
      </c>
      <c r="CT398" s="1">
        <v>-1</v>
      </c>
      <c r="CU398" s="1">
        <v>-1</v>
      </c>
      <c r="CV398" s="1">
        <v>-1</v>
      </c>
      <c r="CW398" s="1">
        <v>15000</v>
      </c>
      <c r="CX398" s="1">
        <v>-10</v>
      </c>
      <c r="CY398" s="1">
        <v>-5</v>
      </c>
      <c r="CZ398" s="1">
        <v>110</v>
      </c>
      <c r="DA398" s="1">
        <v>0.2</v>
      </c>
      <c r="DB398" s="1">
        <v>4010</v>
      </c>
      <c r="DC398" s="1">
        <v>-1</v>
      </c>
      <c r="DD398" s="1">
        <v>7</v>
      </c>
      <c r="DE398" s="1">
        <v>8</v>
      </c>
      <c r="DF398" s="1">
        <v>13</v>
      </c>
      <c r="DG398" s="1">
        <v>25500</v>
      </c>
      <c r="DH398" s="1">
        <v>7340</v>
      </c>
      <c r="DI398" s="1">
        <v>33.1</v>
      </c>
      <c r="DJ398" s="1">
        <v>23</v>
      </c>
      <c r="DK398" s="1">
        <v>7350</v>
      </c>
      <c r="DL398" s="1">
        <v>495</v>
      </c>
      <c r="DM398" s="1">
        <v>2.4</v>
      </c>
      <c r="DN398" s="1">
        <v>1220</v>
      </c>
      <c r="DO398" s="1">
        <v>4</v>
      </c>
      <c r="DP398" s="1">
        <v>646</v>
      </c>
      <c r="DQ398" s="1">
        <v>12</v>
      </c>
      <c r="DR398" s="1">
        <v>300</v>
      </c>
      <c r="DS398" s="1">
        <v>-20</v>
      </c>
      <c r="DT398" s="1">
        <v>1.4</v>
      </c>
      <c r="DU398" s="1">
        <v>456</v>
      </c>
      <c r="DV398" s="1">
        <v>25</v>
      </c>
      <c r="DW398" s="1">
        <v>12</v>
      </c>
      <c r="DX398" s="1">
        <v>1790</v>
      </c>
      <c r="DY398" s="1">
        <v>33</v>
      </c>
      <c r="DZ398" s="1">
        <v>9.2</v>
      </c>
      <c r="EA398" s="1">
        <v>60</v>
      </c>
      <c r="EB398" s="1">
        <v>68</v>
      </c>
      <c r="EC398" s="1">
        <v>0.54</v>
      </c>
      <c r="ED398" s="1">
        <v>15.8</v>
      </c>
      <c r="EE398" s="1">
        <v>3.13</v>
      </c>
      <c r="EG398" s="1">
        <v>3.64</v>
      </c>
      <c r="EI398" s="1">
        <v>3.28</v>
      </c>
      <c r="EJ398" s="1">
        <v>0.07</v>
      </c>
      <c r="EK398" s="1">
        <v>1.2</v>
      </c>
      <c r="EL398" s="1">
        <v>1.56</v>
      </c>
      <c r="EM398" s="1">
        <v>4.88</v>
      </c>
      <c r="EN398" s="1">
        <v>0.16</v>
      </c>
    </row>
    <row r="399" spans="1:144" ht="14.25">
      <c r="A399" s="1" t="s">
        <v>1058</v>
      </c>
      <c r="B399" s="1" t="s">
        <v>1059</v>
      </c>
      <c r="C399" s="1">
        <v>603032</v>
      </c>
      <c r="D399" s="1">
        <v>7291712</v>
      </c>
      <c r="E399" s="1">
        <v>603036</v>
      </c>
      <c r="F399" s="1">
        <v>7291636</v>
      </c>
      <c r="G399" s="1">
        <v>149.96</v>
      </c>
      <c r="H399" s="2" t="s">
        <v>1034</v>
      </c>
      <c r="I399" s="35">
        <v>132.4</v>
      </c>
      <c r="J399" s="35">
        <v>132.6</v>
      </c>
      <c r="K399" s="1">
        <f t="shared" si="6"/>
        <v>0.19999999999998863</v>
      </c>
      <c r="L399" s="1">
        <v>177</v>
      </c>
      <c r="M399" s="1">
        <v>55</v>
      </c>
      <c r="N399" s="1">
        <v>149.7</v>
      </c>
      <c r="O399" s="2" t="s">
        <v>1053</v>
      </c>
      <c r="P399" s="1" t="s">
        <v>173</v>
      </c>
      <c r="Q399" s="36" t="s">
        <v>212</v>
      </c>
      <c r="R399" s="36" t="s">
        <v>242</v>
      </c>
      <c r="S399" s="1">
        <v>51.8</v>
      </c>
      <c r="T399" s="1">
        <v>0.62</v>
      </c>
      <c r="U399" s="1">
        <v>14</v>
      </c>
      <c r="V399" s="1">
        <v>9.95</v>
      </c>
      <c r="W399" s="1">
        <v>0.2</v>
      </c>
      <c r="X399" s="1">
        <v>9.51</v>
      </c>
      <c r="Y399" s="1">
        <v>11.27</v>
      </c>
      <c r="Z399" s="1">
        <v>0.33</v>
      </c>
      <c r="AA399" s="1">
        <v>2.28</v>
      </c>
      <c r="AB399" s="1">
        <v>0.04</v>
      </c>
      <c r="AC399" s="1">
        <v>-10</v>
      </c>
      <c r="AD399" s="1">
        <v>71</v>
      </c>
      <c r="AE399" s="1">
        <v>-30</v>
      </c>
      <c r="AF399" s="1">
        <v>-30</v>
      </c>
      <c r="AG399" s="1">
        <v>190</v>
      </c>
      <c r="AH399" s="1">
        <v>393</v>
      </c>
      <c r="AI399" s="1">
        <v>65</v>
      </c>
      <c r="AJ399" s="1">
        <v>16</v>
      </c>
      <c r="AK399" s="1">
        <v>-30</v>
      </c>
      <c r="AL399" s="1">
        <v>-10</v>
      </c>
      <c r="AM399" s="1">
        <v>-10</v>
      </c>
      <c r="AN399" s="1">
        <v>135</v>
      </c>
      <c r="AO399" s="1">
        <v>9</v>
      </c>
      <c r="AP399" s="1">
        <v>15</v>
      </c>
      <c r="AQ399" s="1">
        <v>190</v>
      </c>
      <c r="AR399" s="1">
        <v>-50</v>
      </c>
      <c r="AS399" s="1">
        <v>-20</v>
      </c>
      <c r="AT399" s="1">
        <v>-30</v>
      </c>
      <c r="AU399" s="1">
        <v>96</v>
      </c>
      <c r="AV399" s="1">
        <v>-10</v>
      </c>
      <c r="AW399" s="1">
        <v>-10</v>
      </c>
      <c r="AX399" s="1">
        <v>237</v>
      </c>
      <c r="AY399" s="1">
        <v>-10</v>
      </c>
      <c r="AZ399" s="1">
        <v>85</v>
      </c>
      <c r="BA399" s="1">
        <v>35</v>
      </c>
      <c r="BB399" s="1">
        <v>1.05</v>
      </c>
      <c r="BD399" s="1">
        <v>4.5600000000000005</v>
      </c>
      <c r="BF399" s="1">
        <v>2.58</v>
      </c>
      <c r="BG399" s="1">
        <v>1.57</v>
      </c>
      <c r="BH399" s="1">
        <v>0.47</v>
      </c>
      <c r="BI399" s="1">
        <v>1.9</v>
      </c>
      <c r="BK399" s="1">
        <v>0.54</v>
      </c>
      <c r="BL399" s="1">
        <v>1.85</v>
      </c>
      <c r="BM399" s="1">
        <v>0.23</v>
      </c>
      <c r="BO399" s="1">
        <v>3.6</v>
      </c>
      <c r="BP399" s="1">
        <v>0.62</v>
      </c>
      <c r="BR399" s="1">
        <v>47.7</v>
      </c>
      <c r="BS399" s="1">
        <v>1.26</v>
      </c>
      <c r="BU399" s="1">
        <v>0.34</v>
      </c>
      <c r="BV399" s="1">
        <v>-0.5</v>
      </c>
      <c r="BW399" s="1">
        <v>0.23</v>
      </c>
      <c r="BX399" s="1">
        <v>-0.2</v>
      </c>
      <c r="BZ399" s="1">
        <v>16.4</v>
      </c>
      <c r="CA399" s="1">
        <v>1.63</v>
      </c>
      <c r="CC399" s="1">
        <v>66</v>
      </c>
      <c r="CD399" s="1">
        <v>6</v>
      </c>
      <c r="CE399" s="1">
        <v>240</v>
      </c>
      <c r="CF399" s="1">
        <v>1.85</v>
      </c>
      <c r="CG399" s="1">
        <v>4.5600000000000005</v>
      </c>
      <c r="CH399" s="1">
        <v>11</v>
      </c>
      <c r="CI399" s="1">
        <v>15</v>
      </c>
      <c r="CJ399" s="1">
        <v>47.7</v>
      </c>
      <c r="CK399" s="1">
        <v>-0.5</v>
      </c>
      <c r="CL399" s="1">
        <v>-0.2</v>
      </c>
      <c r="CM399" s="1">
        <v>35</v>
      </c>
      <c r="CN399" s="1">
        <v>16.4</v>
      </c>
      <c r="CO399" s="1">
        <v>237</v>
      </c>
      <c r="CS399" s="1">
        <v>2.2</v>
      </c>
      <c r="CT399" s="1">
        <v>6</v>
      </c>
      <c r="CU399" s="1">
        <v>-1</v>
      </c>
      <c r="CV399" s="1">
        <v>-1</v>
      </c>
      <c r="CW399" s="1">
        <v>11300</v>
      </c>
      <c r="CX399" s="1">
        <v>-10</v>
      </c>
      <c r="CY399" s="1">
        <v>-5</v>
      </c>
      <c r="CZ399" s="1">
        <v>22</v>
      </c>
      <c r="DA399" s="1">
        <v>-0.5</v>
      </c>
      <c r="DB399" s="1">
        <v>7340</v>
      </c>
      <c r="DC399" s="1">
        <v>-1</v>
      </c>
      <c r="DD399" s="1">
        <v>11</v>
      </c>
      <c r="DE399" s="1">
        <v>66</v>
      </c>
      <c r="DF399" s="1">
        <v>66</v>
      </c>
      <c r="DG399" s="1">
        <v>13500</v>
      </c>
      <c r="DH399" s="1">
        <v>747</v>
      </c>
      <c r="DI399" s="1">
        <v>-1</v>
      </c>
      <c r="DJ399" s="1">
        <v>10</v>
      </c>
      <c r="DK399" s="1">
        <v>8010</v>
      </c>
      <c r="DL399" s="1">
        <v>213</v>
      </c>
      <c r="DM399" s="1">
        <v>-2</v>
      </c>
      <c r="DN399" s="1">
        <v>1240</v>
      </c>
      <c r="DO399" s="1">
        <v>40</v>
      </c>
      <c r="DP399" s="1">
        <v>156</v>
      </c>
      <c r="DQ399" s="1">
        <v>-10</v>
      </c>
      <c r="DR399" s="1">
        <v>240</v>
      </c>
      <c r="DS399" s="1">
        <v>-20</v>
      </c>
      <c r="DT399" s="1">
        <v>3.2</v>
      </c>
      <c r="DU399" s="1">
        <v>486</v>
      </c>
      <c r="DV399" s="1">
        <v>9</v>
      </c>
      <c r="DW399" s="1">
        <v>-0.05</v>
      </c>
      <c r="DX399" s="1">
        <v>1020</v>
      </c>
      <c r="DY399" s="1">
        <v>31</v>
      </c>
      <c r="DZ399" s="1">
        <v>1.7000000000000002</v>
      </c>
      <c r="EA399" s="1">
        <v>15</v>
      </c>
      <c r="EB399" s="1">
        <v>49.2</v>
      </c>
      <c r="EC399" s="1">
        <v>0.59</v>
      </c>
      <c r="ED399" s="1">
        <v>13.3</v>
      </c>
      <c r="EE399" s="1">
        <v>10.7</v>
      </c>
      <c r="EG399" s="1">
        <v>10.5</v>
      </c>
      <c r="EI399" s="1">
        <v>9.45</v>
      </c>
      <c r="EJ399" s="1">
        <v>0.19</v>
      </c>
      <c r="EK399" s="1">
        <v>9.03</v>
      </c>
      <c r="EL399" s="1">
        <v>0.31</v>
      </c>
      <c r="EM399" s="1">
        <v>2.17</v>
      </c>
      <c r="EN399" s="1">
        <v>0.04</v>
      </c>
    </row>
    <row r="400" spans="1:144" ht="14.25">
      <c r="A400" s="1" t="s">
        <v>1060</v>
      </c>
      <c r="B400" s="1" t="s">
        <v>1061</v>
      </c>
      <c r="C400" s="1">
        <v>602842</v>
      </c>
      <c r="D400" s="1">
        <v>7291391</v>
      </c>
      <c r="E400" s="1">
        <v>602843</v>
      </c>
      <c r="F400" s="1">
        <v>7291379</v>
      </c>
      <c r="G400" s="1">
        <v>240.28</v>
      </c>
      <c r="H400" s="2" t="s">
        <v>1062</v>
      </c>
      <c r="I400" s="35">
        <v>21.65</v>
      </c>
      <c r="J400" s="35">
        <v>21.85</v>
      </c>
      <c r="K400" s="1">
        <f t="shared" si="6"/>
        <v>0.20000000000000284</v>
      </c>
      <c r="L400" s="1">
        <v>177</v>
      </c>
      <c r="M400" s="1">
        <v>55</v>
      </c>
      <c r="N400" s="1">
        <v>122.65</v>
      </c>
      <c r="O400" s="2" t="s">
        <v>236</v>
      </c>
      <c r="P400" s="1" t="s">
        <v>173</v>
      </c>
      <c r="Q400" s="36" t="s">
        <v>212</v>
      </c>
      <c r="R400" s="36" t="s">
        <v>242</v>
      </c>
      <c r="S400" s="1">
        <v>50.91</v>
      </c>
      <c r="T400" s="1">
        <v>0.9</v>
      </c>
      <c r="U400" s="1">
        <v>14.32</v>
      </c>
      <c r="V400" s="1">
        <v>12.04</v>
      </c>
      <c r="W400" s="1">
        <v>0.2</v>
      </c>
      <c r="X400" s="1">
        <v>7.85</v>
      </c>
      <c r="Y400" s="1">
        <v>10.08</v>
      </c>
      <c r="Z400" s="1">
        <v>0.85</v>
      </c>
      <c r="AA400" s="1">
        <v>2.78</v>
      </c>
      <c r="AB400" s="1">
        <v>0.06</v>
      </c>
      <c r="AC400" s="1">
        <v>-10</v>
      </c>
      <c r="AD400" s="1">
        <v>114</v>
      </c>
      <c r="AE400" s="1">
        <v>-30</v>
      </c>
      <c r="AF400" s="1">
        <v>-30</v>
      </c>
      <c r="AG400" s="1">
        <v>220</v>
      </c>
      <c r="AH400" s="1">
        <v>73</v>
      </c>
      <c r="AI400" s="1">
        <v>139</v>
      </c>
      <c r="AJ400" s="1">
        <v>20</v>
      </c>
      <c r="AK400" s="1">
        <v>-30</v>
      </c>
      <c r="AL400" s="1">
        <v>-10</v>
      </c>
      <c r="AM400" s="1">
        <v>-10</v>
      </c>
      <c r="AN400" s="1">
        <v>64</v>
      </c>
      <c r="AO400" s="1">
        <v>14</v>
      </c>
      <c r="AP400" s="1">
        <v>32</v>
      </c>
      <c r="AQ400" s="1">
        <v>700</v>
      </c>
      <c r="AR400" s="1">
        <v>-50</v>
      </c>
      <c r="AS400" s="1">
        <v>-20</v>
      </c>
      <c r="AT400" s="1">
        <v>-30</v>
      </c>
      <c r="AU400" s="1">
        <v>166</v>
      </c>
      <c r="AV400" s="1">
        <v>-10</v>
      </c>
      <c r="AW400" s="1">
        <v>-10</v>
      </c>
      <c r="AX400" s="1">
        <v>287</v>
      </c>
      <c r="AY400" s="1">
        <v>-10</v>
      </c>
      <c r="AZ400" s="1">
        <v>93</v>
      </c>
      <c r="BA400" s="1">
        <v>50</v>
      </c>
      <c r="BB400" s="1">
        <v>1.05</v>
      </c>
      <c r="BD400" s="1">
        <v>7.47</v>
      </c>
      <c r="BF400" s="1">
        <v>3.03</v>
      </c>
      <c r="BG400" s="1">
        <v>1.72</v>
      </c>
      <c r="BH400" s="1">
        <v>0.73</v>
      </c>
      <c r="BI400" s="1">
        <v>2.83</v>
      </c>
      <c r="BK400" s="1">
        <v>0.62</v>
      </c>
      <c r="BL400" s="1">
        <v>2.9</v>
      </c>
      <c r="BM400" s="1">
        <v>0.25</v>
      </c>
      <c r="BO400" s="1">
        <v>6.21</v>
      </c>
      <c r="BP400" s="1">
        <v>1.07</v>
      </c>
      <c r="BR400" s="1">
        <v>36.4</v>
      </c>
      <c r="BS400" s="1">
        <v>1.9300000000000002</v>
      </c>
      <c r="BU400" s="1">
        <v>0.5</v>
      </c>
      <c r="BV400" s="1">
        <v>-0.5</v>
      </c>
      <c r="BW400" s="1">
        <v>0.26</v>
      </c>
      <c r="BX400" s="1">
        <v>-0.2</v>
      </c>
      <c r="BZ400" s="1">
        <v>17.9</v>
      </c>
      <c r="CA400" s="1">
        <v>1.79</v>
      </c>
      <c r="CC400" s="1">
        <v>131</v>
      </c>
      <c r="CD400" s="1">
        <v>1</v>
      </c>
      <c r="CE400" s="1">
        <v>834</v>
      </c>
      <c r="CF400" s="1">
        <v>2.9</v>
      </c>
      <c r="CG400" s="1">
        <v>7.47</v>
      </c>
      <c r="CH400" s="1">
        <v>13</v>
      </c>
      <c r="CI400" s="1">
        <v>32</v>
      </c>
      <c r="CJ400" s="1">
        <v>36.4</v>
      </c>
      <c r="CK400" s="1">
        <v>-0.5</v>
      </c>
      <c r="CL400" s="1">
        <v>-0.2</v>
      </c>
      <c r="CM400" s="1">
        <v>50</v>
      </c>
      <c r="CN400" s="1">
        <v>17.9</v>
      </c>
      <c r="CO400" s="1">
        <v>287</v>
      </c>
      <c r="CP400" s="1">
        <v>10</v>
      </c>
      <c r="CQ400" s="1">
        <v>1</v>
      </c>
      <c r="CR400" s="1">
        <v>2</v>
      </c>
      <c r="CV400" s="1">
        <v>-1</v>
      </c>
      <c r="CW400" s="1">
        <v>9740</v>
      </c>
      <c r="CX400" s="1">
        <v>-10</v>
      </c>
      <c r="CY400" s="1">
        <v>-5</v>
      </c>
      <c r="CZ400" s="1">
        <v>18.6</v>
      </c>
      <c r="DA400" s="1">
        <v>-0.5</v>
      </c>
      <c r="DB400" s="1">
        <v>10200</v>
      </c>
      <c r="DC400" s="1">
        <v>-1</v>
      </c>
      <c r="DD400" s="1">
        <v>13</v>
      </c>
      <c r="DE400" s="1">
        <v>11</v>
      </c>
      <c r="DF400" s="1">
        <v>131</v>
      </c>
      <c r="DG400" s="1">
        <v>16000</v>
      </c>
      <c r="DH400" s="1">
        <v>830</v>
      </c>
      <c r="DI400" s="1">
        <v>-1</v>
      </c>
      <c r="DJ400" s="1">
        <v>6</v>
      </c>
      <c r="DK400" s="1">
        <v>7040</v>
      </c>
      <c r="DL400" s="1">
        <v>239</v>
      </c>
      <c r="DM400" s="1">
        <v>-2</v>
      </c>
      <c r="DN400" s="1">
        <v>1730</v>
      </c>
      <c r="DO400" s="1">
        <v>22</v>
      </c>
      <c r="DP400" s="1">
        <v>257</v>
      </c>
      <c r="DQ400" s="1">
        <v>-10</v>
      </c>
      <c r="DR400" s="1">
        <v>834</v>
      </c>
      <c r="DS400" s="1">
        <v>-20</v>
      </c>
      <c r="DT400" s="1">
        <v>4.6</v>
      </c>
      <c r="DU400" s="1">
        <v>491</v>
      </c>
      <c r="DV400" s="1">
        <v>14</v>
      </c>
      <c r="DW400" s="1">
        <v>-0.05</v>
      </c>
      <c r="DX400" s="1">
        <v>1500</v>
      </c>
      <c r="DY400" s="1">
        <v>44</v>
      </c>
      <c r="DZ400" s="1">
        <v>4.1</v>
      </c>
      <c r="EA400" s="1">
        <v>16</v>
      </c>
      <c r="EB400" s="1">
        <v>48.7</v>
      </c>
      <c r="EC400" s="1">
        <v>0.86</v>
      </c>
      <c r="ED400" s="1">
        <v>13.7</v>
      </c>
      <c r="EE400" s="1">
        <v>9.64</v>
      </c>
      <c r="EG400" s="1">
        <v>12.8</v>
      </c>
      <c r="EI400" s="1">
        <v>11.52</v>
      </c>
      <c r="EJ400" s="1">
        <v>0.19</v>
      </c>
      <c r="EK400" s="1">
        <v>7.51</v>
      </c>
      <c r="EL400" s="1">
        <v>0.81</v>
      </c>
      <c r="EM400" s="1">
        <v>2.66</v>
      </c>
      <c r="EN400" s="1">
        <v>0.06</v>
      </c>
    </row>
    <row r="401" spans="1:144" ht="14.25">
      <c r="A401" s="1" t="s">
        <v>1063</v>
      </c>
      <c r="B401" s="1" t="s">
        <v>1064</v>
      </c>
      <c r="C401" s="1">
        <v>602842</v>
      </c>
      <c r="D401" s="1">
        <v>7291391</v>
      </c>
      <c r="E401" s="1">
        <v>602843</v>
      </c>
      <c r="F401" s="1">
        <v>7291366</v>
      </c>
      <c r="G401" s="1">
        <v>222.59</v>
      </c>
      <c r="H401" s="2" t="s">
        <v>1062</v>
      </c>
      <c r="I401" s="35">
        <v>43.25</v>
      </c>
      <c r="J401" s="35">
        <v>43.45</v>
      </c>
      <c r="K401" s="1">
        <f t="shared" si="6"/>
        <v>0.20000000000000284</v>
      </c>
      <c r="L401" s="1">
        <v>177</v>
      </c>
      <c r="M401" s="1">
        <v>55</v>
      </c>
      <c r="N401" s="1">
        <v>122.65</v>
      </c>
      <c r="O401" s="2" t="s">
        <v>884</v>
      </c>
      <c r="P401" s="1" t="s">
        <v>173</v>
      </c>
      <c r="Q401" s="36" t="s">
        <v>192</v>
      </c>
      <c r="R401" s="36" t="s">
        <v>218</v>
      </c>
      <c r="S401" s="1">
        <v>68.19</v>
      </c>
      <c r="T401" s="1">
        <v>0.47</v>
      </c>
      <c r="U401" s="1">
        <v>14.39</v>
      </c>
      <c r="V401" s="1">
        <v>3.74</v>
      </c>
      <c r="W401" s="1">
        <v>0.06</v>
      </c>
      <c r="X401" s="1">
        <v>2.56</v>
      </c>
      <c r="Y401" s="1">
        <v>3.82</v>
      </c>
      <c r="Z401" s="1">
        <v>2.41</v>
      </c>
      <c r="AA401" s="1">
        <v>4.25</v>
      </c>
      <c r="AB401" s="1">
        <v>0.12</v>
      </c>
      <c r="AC401" s="1">
        <v>-10</v>
      </c>
      <c r="AD401" s="1">
        <v>1205</v>
      </c>
      <c r="AE401" s="1">
        <v>-30</v>
      </c>
      <c r="AF401" s="1">
        <v>-30</v>
      </c>
      <c r="AG401" s="1">
        <v>720</v>
      </c>
      <c r="AH401" s="1">
        <v>47</v>
      </c>
      <c r="AI401" s="1">
        <v>68</v>
      </c>
      <c r="AJ401" s="1">
        <v>17</v>
      </c>
      <c r="AK401" s="1">
        <v>-30</v>
      </c>
      <c r="AL401" s="1">
        <v>-10</v>
      </c>
      <c r="AM401" s="1">
        <v>-10</v>
      </c>
      <c r="AN401" s="1">
        <v>14</v>
      </c>
      <c r="AO401" s="1">
        <v>13</v>
      </c>
      <c r="AP401" s="1">
        <v>70</v>
      </c>
      <c r="AQ401" s="1">
        <v>-100</v>
      </c>
      <c r="AR401" s="1">
        <v>-50</v>
      </c>
      <c r="AS401" s="1">
        <v>-20</v>
      </c>
      <c r="AT401" s="1">
        <v>-30</v>
      </c>
      <c r="AU401" s="1">
        <v>271</v>
      </c>
      <c r="AV401" s="1">
        <v>-10</v>
      </c>
      <c r="AW401" s="1">
        <v>-10</v>
      </c>
      <c r="AX401" s="1">
        <v>94</v>
      </c>
      <c r="AY401" s="1">
        <v>-10</v>
      </c>
      <c r="AZ401" s="1">
        <v>20</v>
      </c>
      <c r="BA401" s="1">
        <v>124</v>
      </c>
      <c r="BB401" s="1">
        <v>1.01</v>
      </c>
      <c r="BD401" s="1">
        <v>31.9</v>
      </c>
      <c r="BF401" s="1">
        <v>1.87</v>
      </c>
      <c r="BG401" s="1">
        <v>1.1</v>
      </c>
      <c r="BH401" s="1">
        <v>0.6000000000000001</v>
      </c>
      <c r="BI401" s="1">
        <v>2.18</v>
      </c>
      <c r="BK401" s="1">
        <v>0.38</v>
      </c>
      <c r="BL401" s="1">
        <v>16.9</v>
      </c>
      <c r="BM401" s="1">
        <v>0.13</v>
      </c>
      <c r="BO401" s="1">
        <v>13.7</v>
      </c>
      <c r="BP401" s="1">
        <v>3.54</v>
      </c>
      <c r="BR401" s="1">
        <v>10.3</v>
      </c>
      <c r="BS401" s="1">
        <v>2.35</v>
      </c>
      <c r="BU401" s="1">
        <v>0.33</v>
      </c>
      <c r="BV401" s="1">
        <v>5.32</v>
      </c>
      <c r="BW401" s="1">
        <v>0.16</v>
      </c>
      <c r="BX401" s="1">
        <v>1.62</v>
      </c>
      <c r="BZ401" s="1">
        <v>10.8</v>
      </c>
      <c r="CA401" s="1">
        <v>1</v>
      </c>
      <c r="CC401" s="1">
        <v>44</v>
      </c>
      <c r="CD401" s="1">
        <v>-2</v>
      </c>
      <c r="CE401" s="1">
        <v>78</v>
      </c>
      <c r="CF401" s="1">
        <v>16.9</v>
      </c>
      <c r="CG401" s="1">
        <v>31.9</v>
      </c>
      <c r="CH401" s="1">
        <v>13</v>
      </c>
      <c r="CI401" s="1">
        <v>70</v>
      </c>
      <c r="CJ401" s="1">
        <v>10.3</v>
      </c>
      <c r="CK401" s="1">
        <v>5.32</v>
      </c>
      <c r="CL401" s="1">
        <v>1.62</v>
      </c>
      <c r="CM401" s="1">
        <v>124</v>
      </c>
      <c r="CN401" s="1">
        <v>10.8</v>
      </c>
      <c r="CO401" s="1">
        <v>94</v>
      </c>
      <c r="CP401" s="1">
        <v>12</v>
      </c>
      <c r="CQ401" s="1">
        <v>-2</v>
      </c>
      <c r="CR401" s="1">
        <v>1</v>
      </c>
      <c r="CV401" s="1">
        <v>-1</v>
      </c>
      <c r="CW401" s="1">
        <v>17600</v>
      </c>
      <c r="CX401" s="1">
        <v>-10</v>
      </c>
      <c r="CY401" s="1">
        <v>-5</v>
      </c>
      <c r="CZ401" s="1">
        <v>151</v>
      </c>
      <c r="DA401" s="1">
        <v>-0.5</v>
      </c>
      <c r="DB401" s="1">
        <v>8000</v>
      </c>
      <c r="DC401" s="1">
        <v>-1</v>
      </c>
      <c r="DD401" s="1">
        <v>13</v>
      </c>
      <c r="DE401" s="1">
        <v>28</v>
      </c>
      <c r="DF401" s="1">
        <v>44</v>
      </c>
      <c r="DG401" s="1">
        <v>24400</v>
      </c>
      <c r="DH401" s="1">
        <v>10900</v>
      </c>
      <c r="DI401" s="1">
        <v>13</v>
      </c>
      <c r="DJ401" s="1">
        <v>23</v>
      </c>
      <c r="DK401" s="1">
        <v>12000</v>
      </c>
      <c r="DL401" s="1">
        <v>338</v>
      </c>
      <c r="DM401" s="1">
        <v>-2</v>
      </c>
      <c r="DN401" s="1">
        <v>1140</v>
      </c>
      <c r="DO401" s="1">
        <v>22</v>
      </c>
      <c r="DP401" s="1">
        <v>524</v>
      </c>
      <c r="DQ401" s="1">
        <v>-10</v>
      </c>
      <c r="DR401" s="1">
        <v>78</v>
      </c>
      <c r="DS401" s="1">
        <v>-20</v>
      </c>
      <c r="DT401" s="1">
        <v>3.8</v>
      </c>
      <c r="DU401" s="1">
        <v>498</v>
      </c>
      <c r="DV401" s="1">
        <v>27</v>
      </c>
      <c r="DW401" s="1">
        <v>-0.05</v>
      </c>
      <c r="DX401" s="1">
        <v>2050</v>
      </c>
      <c r="DY401" s="1">
        <v>53</v>
      </c>
      <c r="DZ401" s="1">
        <v>5.7</v>
      </c>
      <c r="EA401" s="1">
        <v>25</v>
      </c>
      <c r="EB401" s="1">
        <v>67.3</v>
      </c>
      <c r="EC401" s="1">
        <v>0.46</v>
      </c>
      <c r="ED401" s="1">
        <v>14.2</v>
      </c>
      <c r="EE401" s="1">
        <v>3.77</v>
      </c>
      <c r="EG401" s="1">
        <v>4.1</v>
      </c>
      <c r="EI401" s="1">
        <v>3.69</v>
      </c>
      <c r="EJ401" s="1">
        <v>0.06</v>
      </c>
      <c r="EK401" s="1">
        <v>2.5300000000000002</v>
      </c>
      <c r="EL401" s="1">
        <v>2.38</v>
      </c>
      <c r="EM401" s="1">
        <v>4.19</v>
      </c>
      <c r="EN401" s="1">
        <v>0.12</v>
      </c>
    </row>
    <row r="402" spans="1:144" ht="14.25">
      <c r="A402" s="1" t="s">
        <v>1065</v>
      </c>
      <c r="B402" s="1" t="s">
        <v>1066</v>
      </c>
      <c r="C402" s="1">
        <v>602842</v>
      </c>
      <c r="D402" s="1">
        <v>7291391</v>
      </c>
      <c r="E402" s="1">
        <v>602844</v>
      </c>
      <c r="F402" s="1">
        <v>7291358</v>
      </c>
      <c r="G402" s="1">
        <v>210.75</v>
      </c>
      <c r="H402" s="2" t="s">
        <v>1062</v>
      </c>
      <c r="I402" s="35">
        <v>57.7</v>
      </c>
      <c r="J402" s="35">
        <v>57.9</v>
      </c>
      <c r="K402" s="1">
        <f t="shared" si="6"/>
        <v>0.19999999999999574</v>
      </c>
      <c r="L402" s="1">
        <v>177</v>
      </c>
      <c r="M402" s="1">
        <v>55</v>
      </c>
      <c r="N402" s="1">
        <v>122.65</v>
      </c>
      <c r="O402" s="2" t="s">
        <v>884</v>
      </c>
      <c r="P402" s="1" t="s">
        <v>173</v>
      </c>
      <c r="Q402" s="36" t="s">
        <v>192</v>
      </c>
      <c r="R402" s="36" t="s">
        <v>226</v>
      </c>
      <c r="S402" s="1">
        <v>67.21</v>
      </c>
      <c r="T402" s="1">
        <v>0.51</v>
      </c>
      <c r="U402" s="1">
        <v>15.56</v>
      </c>
      <c r="V402" s="1">
        <v>4.23</v>
      </c>
      <c r="W402" s="1">
        <v>0.08</v>
      </c>
      <c r="X402" s="1">
        <v>2.43</v>
      </c>
      <c r="Y402" s="1">
        <v>3.5</v>
      </c>
      <c r="Z402" s="1">
        <v>2.23</v>
      </c>
      <c r="AA402" s="1">
        <v>4.12</v>
      </c>
      <c r="AB402" s="1">
        <v>0.14</v>
      </c>
      <c r="AC402" s="1">
        <v>-10</v>
      </c>
      <c r="AD402" s="1">
        <v>438</v>
      </c>
      <c r="AE402" s="1">
        <v>-30</v>
      </c>
      <c r="AF402" s="1">
        <v>-30</v>
      </c>
      <c r="AG402" s="1">
        <v>140</v>
      </c>
      <c r="AH402" s="1">
        <v>51</v>
      </c>
      <c r="AI402" s="1">
        <v>-20</v>
      </c>
      <c r="AJ402" s="1">
        <v>22</v>
      </c>
      <c r="AK402" s="1">
        <v>-30</v>
      </c>
      <c r="AL402" s="1">
        <v>-10</v>
      </c>
      <c r="AM402" s="1">
        <v>-10</v>
      </c>
      <c r="AN402" s="1">
        <v>25</v>
      </c>
      <c r="AO402" s="1">
        <v>29</v>
      </c>
      <c r="AP402" s="1">
        <v>71</v>
      </c>
      <c r="AQ402" s="1">
        <v>-100</v>
      </c>
      <c r="AR402" s="1">
        <v>-50</v>
      </c>
      <c r="AS402" s="1">
        <v>-20</v>
      </c>
      <c r="AT402" s="1">
        <v>-30</v>
      </c>
      <c r="AU402" s="1">
        <v>376</v>
      </c>
      <c r="AV402" s="1">
        <v>-10</v>
      </c>
      <c r="AW402" s="1">
        <v>-10</v>
      </c>
      <c r="AX402" s="1">
        <v>83</v>
      </c>
      <c r="AY402" s="1">
        <v>-10</v>
      </c>
      <c r="AZ402" s="1">
        <v>66</v>
      </c>
      <c r="BA402" s="1">
        <v>138</v>
      </c>
      <c r="BB402" s="1">
        <v>1.02</v>
      </c>
      <c r="BD402" s="1">
        <v>36.7</v>
      </c>
      <c r="BF402" s="1">
        <v>1.65</v>
      </c>
      <c r="BG402" s="1">
        <v>1.03</v>
      </c>
      <c r="BH402" s="1">
        <v>0.76</v>
      </c>
      <c r="BI402" s="1">
        <v>2.57</v>
      </c>
      <c r="BK402" s="1">
        <v>0.38</v>
      </c>
      <c r="BL402" s="1">
        <v>18.7</v>
      </c>
      <c r="BM402" s="1">
        <v>0.15</v>
      </c>
      <c r="BO402" s="1">
        <v>14.8</v>
      </c>
      <c r="BP402" s="1">
        <v>4.13</v>
      </c>
      <c r="BR402" s="1">
        <v>8.77</v>
      </c>
      <c r="BS402" s="1">
        <v>2.62</v>
      </c>
      <c r="BU402" s="1">
        <v>0.36</v>
      </c>
      <c r="BV402" s="1">
        <v>6.35</v>
      </c>
      <c r="BW402" s="1">
        <v>0.15</v>
      </c>
      <c r="BX402" s="1">
        <v>1.35</v>
      </c>
      <c r="BZ402" s="1">
        <v>10.6</v>
      </c>
      <c r="CA402" s="1">
        <v>0.93</v>
      </c>
      <c r="CC402" s="1">
        <v>3</v>
      </c>
      <c r="CD402" s="1">
        <v>-2</v>
      </c>
      <c r="CE402" s="1">
        <v>-20</v>
      </c>
      <c r="CF402" s="1">
        <v>18.7</v>
      </c>
      <c r="CG402" s="1">
        <v>36.7</v>
      </c>
      <c r="CH402" s="1">
        <v>14</v>
      </c>
      <c r="CI402" s="1">
        <v>71</v>
      </c>
      <c r="CJ402" s="1">
        <v>8.77</v>
      </c>
      <c r="CK402" s="1">
        <v>6.35</v>
      </c>
      <c r="CL402" s="1">
        <v>1.35</v>
      </c>
      <c r="CM402" s="1">
        <v>138</v>
      </c>
      <c r="CN402" s="1">
        <v>10.6</v>
      </c>
      <c r="CO402" s="1">
        <v>83</v>
      </c>
      <c r="CP402" s="1">
        <v>4</v>
      </c>
      <c r="CQ402" s="1">
        <v>-2</v>
      </c>
      <c r="CR402" s="1">
        <v>-2</v>
      </c>
      <c r="CV402" s="1">
        <v>-1</v>
      </c>
      <c r="CW402" s="1">
        <v>21400</v>
      </c>
      <c r="CX402" s="1">
        <v>-10</v>
      </c>
      <c r="CY402" s="1">
        <v>-5</v>
      </c>
      <c r="CZ402" s="1">
        <v>252</v>
      </c>
      <c r="DA402" s="1">
        <v>-0.5</v>
      </c>
      <c r="DB402" s="1">
        <v>4360</v>
      </c>
      <c r="DC402" s="1">
        <v>-1</v>
      </c>
      <c r="DD402" s="1">
        <v>14</v>
      </c>
      <c r="DE402" s="1">
        <v>36</v>
      </c>
      <c r="DF402" s="1">
        <v>3</v>
      </c>
      <c r="DG402" s="1">
        <v>30200</v>
      </c>
      <c r="DH402" s="1">
        <v>13700</v>
      </c>
      <c r="DI402" s="1">
        <v>19</v>
      </c>
      <c r="DJ402" s="1">
        <v>41</v>
      </c>
      <c r="DK402" s="1">
        <v>15100</v>
      </c>
      <c r="DL402" s="1">
        <v>508</v>
      </c>
      <c r="DM402" s="1">
        <v>-2</v>
      </c>
      <c r="DN402" s="1">
        <v>953</v>
      </c>
      <c r="DO402" s="1">
        <v>25</v>
      </c>
      <c r="DP402" s="1">
        <v>574</v>
      </c>
      <c r="DQ402" s="1">
        <v>11</v>
      </c>
      <c r="DR402" s="1">
        <v>-20</v>
      </c>
      <c r="DS402" s="1">
        <v>-20</v>
      </c>
      <c r="DT402" s="1">
        <v>1.9</v>
      </c>
      <c r="DU402" s="1">
        <v>524</v>
      </c>
      <c r="DV402" s="1">
        <v>26</v>
      </c>
      <c r="DW402" s="1">
        <v>10</v>
      </c>
      <c r="DX402" s="1">
        <v>2420</v>
      </c>
      <c r="DY402" s="1">
        <v>52</v>
      </c>
      <c r="DZ402" s="1">
        <v>4.4</v>
      </c>
      <c r="EA402" s="1">
        <v>58</v>
      </c>
      <c r="EB402" s="1">
        <v>66.1</v>
      </c>
      <c r="EC402" s="1">
        <v>0.5</v>
      </c>
      <c r="ED402" s="1">
        <v>15.3</v>
      </c>
      <c r="EE402" s="1">
        <v>3.44</v>
      </c>
      <c r="EG402" s="1">
        <v>4.62</v>
      </c>
      <c r="EI402" s="1">
        <v>4.16</v>
      </c>
      <c r="EJ402" s="1">
        <v>0.08</v>
      </c>
      <c r="EK402" s="1">
        <v>2.39</v>
      </c>
      <c r="EL402" s="1">
        <v>2.19</v>
      </c>
      <c r="EM402" s="1">
        <v>4.05</v>
      </c>
      <c r="EN402" s="1">
        <v>0.14</v>
      </c>
    </row>
    <row r="403" spans="1:144" ht="14.25">
      <c r="A403" s="1" t="s">
        <v>1067</v>
      </c>
      <c r="B403" s="1" t="s">
        <v>1068</v>
      </c>
      <c r="C403" s="1">
        <v>602842</v>
      </c>
      <c r="D403" s="1">
        <v>7291391</v>
      </c>
      <c r="E403" s="1">
        <v>602844</v>
      </c>
      <c r="F403" s="1">
        <v>7291351</v>
      </c>
      <c r="G403" s="1">
        <v>200.92</v>
      </c>
      <c r="H403" s="2" t="s">
        <v>1062</v>
      </c>
      <c r="I403" s="35">
        <v>69.7</v>
      </c>
      <c r="J403" s="35">
        <v>69.9</v>
      </c>
      <c r="K403" s="1">
        <f t="shared" si="6"/>
        <v>0.20000000000000284</v>
      </c>
      <c r="L403" s="1">
        <v>177</v>
      </c>
      <c r="M403" s="1">
        <v>55</v>
      </c>
      <c r="N403" s="1">
        <v>122.65</v>
      </c>
      <c r="O403" s="2" t="s">
        <v>884</v>
      </c>
      <c r="P403" s="1" t="s">
        <v>173</v>
      </c>
      <c r="Q403" s="36" t="s">
        <v>192</v>
      </c>
      <c r="R403" s="36" t="s">
        <v>226</v>
      </c>
      <c r="S403" s="1">
        <v>67.75</v>
      </c>
      <c r="T403" s="1">
        <v>0.46</v>
      </c>
      <c r="U403" s="1">
        <v>15.65</v>
      </c>
      <c r="V403" s="1">
        <v>4.01</v>
      </c>
      <c r="W403" s="1">
        <v>0.07</v>
      </c>
      <c r="X403" s="1">
        <v>2.01</v>
      </c>
      <c r="Y403" s="1">
        <v>3.81</v>
      </c>
      <c r="Z403" s="1">
        <v>2.05</v>
      </c>
      <c r="AA403" s="1">
        <v>4.07</v>
      </c>
      <c r="AB403" s="1">
        <v>0.12</v>
      </c>
      <c r="AC403" s="1">
        <v>45</v>
      </c>
      <c r="AD403" s="1">
        <v>449</v>
      </c>
      <c r="AE403" s="1">
        <v>-30</v>
      </c>
      <c r="AF403" s="1">
        <v>-30</v>
      </c>
      <c r="AG403" s="1">
        <v>100</v>
      </c>
      <c r="AH403" s="1">
        <v>50</v>
      </c>
      <c r="AI403" s="1">
        <v>22</v>
      </c>
      <c r="AJ403" s="1">
        <v>25</v>
      </c>
      <c r="AK403" s="1">
        <v>-30</v>
      </c>
      <c r="AL403" s="1">
        <v>-10</v>
      </c>
      <c r="AM403" s="1">
        <v>-10</v>
      </c>
      <c r="AN403" s="1">
        <v>32</v>
      </c>
      <c r="AO403" s="1">
        <v>21</v>
      </c>
      <c r="AP403" s="1">
        <v>72</v>
      </c>
      <c r="AQ403" s="1">
        <v>350</v>
      </c>
      <c r="AR403" s="1">
        <v>-50</v>
      </c>
      <c r="AS403" s="1">
        <v>-20</v>
      </c>
      <c r="AT403" s="1">
        <v>-30</v>
      </c>
      <c r="AU403" s="1">
        <v>311</v>
      </c>
      <c r="AV403" s="1">
        <v>-10</v>
      </c>
      <c r="AW403" s="1">
        <v>-10</v>
      </c>
      <c r="AX403" s="1">
        <v>84</v>
      </c>
      <c r="AY403" s="1">
        <v>-10</v>
      </c>
      <c r="AZ403" s="1">
        <v>57</v>
      </c>
      <c r="BA403" s="1">
        <v>136</v>
      </c>
      <c r="BB403" s="1">
        <v>1.01</v>
      </c>
      <c r="BD403" s="1">
        <v>42.6</v>
      </c>
      <c r="BF403" s="1">
        <v>1.9300000000000002</v>
      </c>
      <c r="BG403" s="1">
        <v>1.02</v>
      </c>
      <c r="BH403" s="1">
        <v>0.76</v>
      </c>
      <c r="BI403" s="1">
        <v>2.62</v>
      </c>
      <c r="BK403" s="1">
        <v>0.35</v>
      </c>
      <c r="BL403" s="1">
        <v>22.7</v>
      </c>
      <c r="BM403" s="1">
        <v>0.14</v>
      </c>
      <c r="BO403" s="1">
        <v>16.2</v>
      </c>
      <c r="BP403" s="1">
        <v>4.63</v>
      </c>
      <c r="BR403" s="1">
        <v>8.44</v>
      </c>
      <c r="BS403" s="1">
        <v>2.66</v>
      </c>
      <c r="BU403" s="1">
        <v>0.35</v>
      </c>
      <c r="BV403" s="1">
        <v>6.94</v>
      </c>
      <c r="BW403" s="1">
        <v>0.16</v>
      </c>
      <c r="BX403" s="1">
        <v>1.69</v>
      </c>
      <c r="BZ403" s="1">
        <v>10.6</v>
      </c>
      <c r="CA403" s="1">
        <v>0.93</v>
      </c>
      <c r="CC403" s="1">
        <v>24</v>
      </c>
      <c r="CD403" s="1">
        <v>1</v>
      </c>
      <c r="CE403" s="1">
        <v>470</v>
      </c>
      <c r="CF403" s="1">
        <v>22.7</v>
      </c>
      <c r="CG403" s="1">
        <v>42.6</v>
      </c>
      <c r="CH403" s="1">
        <v>14</v>
      </c>
      <c r="CI403" s="1">
        <v>72</v>
      </c>
      <c r="CJ403" s="1">
        <v>8.44</v>
      </c>
      <c r="CK403" s="1">
        <v>6.94</v>
      </c>
      <c r="CL403" s="1">
        <v>1.69</v>
      </c>
      <c r="CM403" s="1">
        <v>136</v>
      </c>
      <c r="CN403" s="1">
        <v>10.6</v>
      </c>
      <c r="CO403" s="1">
        <v>84</v>
      </c>
      <c r="CP403" s="1">
        <v>54</v>
      </c>
      <c r="CQ403" s="1">
        <v>1</v>
      </c>
      <c r="CR403" s="1">
        <v>-2</v>
      </c>
      <c r="CV403" s="1">
        <v>-1</v>
      </c>
      <c r="CW403" s="1">
        <v>19300</v>
      </c>
      <c r="CX403" s="1">
        <v>-10</v>
      </c>
      <c r="CY403" s="1">
        <v>-5</v>
      </c>
      <c r="CZ403" s="1">
        <v>184</v>
      </c>
      <c r="DA403" s="1">
        <v>-0.5</v>
      </c>
      <c r="DB403" s="1">
        <v>5100</v>
      </c>
      <c r="DC403" s="1">
        <v>-1</v>
      </c>
      <c r="DD403" s="1">
        <v>14</v>
      </c>
      <c r="DE403" s="1">
        <v>31</v>
      </c>
      <c r="DF403" s="1">
        <v>24</v>
      </c>
      <c r="DG403" s="1">
        <v>25800</v>
      </c>
      <c r="DH403" s="1">
        <v>10900</v>
      </c>
      <c r="DI403" s="1">
        <v>22</v>
      </c>
      <c r="DJ403" s="1">
        <v>45</v>
      </c>
      <c r="DK403" s="1">
        <v>12300</v>
      </c>
      <c r="DL403" s="1">
        <v>431</v>
      </c>
      <c r="DM403" s="1">
        <v>-2</v>
      </c>
      <c r="DN403" s="1">
        <v>1000</v>
      </c>
      <c r="DO403" s="1">
        <v>23</v>
      </c>
      <c r="DP403" s="1">
        <v>542</v>
      </c>
      <c r="DQ403" s="1">
        <v>11</v>
      </c>
      <c r="DR403" s="1">
        <v>470</v>
      </c>
      <c r="DS403" s="1">
        <v>-20</v>
      </c>
      <c r="DT403" s="1">
        <v>1.2</v>
      </c>
      <c r="DU403" s="1">
        <v>660</v>
      </c>
      <c r="DV403" s="1">
        <v>24</v>
      </c>
      <c r="DW403" s="1">
        <v>11</v>
      </c>
      <c r="DX403" s="1">
        <v>2090</v>
      </c>
      <c r="DY403" s="1">
        <v>39</v>
      </c>
      <c r="DZ403" s="1">
        <v>3.6</v>
      </c>
      <c r="EA403" s="1">
        <v>51</v>
      </c>
      <c r="EB403" s="1">
        <v>67.1</v>
      </c>
      <c r="EC403" s="1">
        <v>0.46</v>
      </c>
      <c r="ED403" s="1">
        <v>15.5</v>
      </c>
      <c r="EE403" s="1">
        <v>3.77</v>
      </c>
      <c r="EG403" s="1">
        <v>4.41</v>
      </c>
      <c r="EI403" s="1">
        <v>3.97</v>
      </c>
      <c r="EJ403" s="1">
        <v>0.07</v>
      </c>
      <c r="EK403" s="1">
        <v>1.99</v>
      </c>
      <c r="EL403" s="1">
        <v>2.03</v>
      </c>
      <c r="EM403" s="1">
        <v>4.03</v>
      </c>
      <c r="EN403" s="1">
        <v>0.12</v>
      </c>
    </row>
    <row r="404" spans="1:144" ht="14.25">
      <c r="A404" s="1" t="s">
        <v>1069</v>
      </c>
      <c r="B404" s="1" t="s">
        <v>1070</v>
      </c>
      <c r="C404" s="1">
        <v>602842</v>
      </c>
      <c r="D404" s="1">
        <v>7291391</v>
      </c>
      <c r="E404" s="1">
        <v>602845</v>
      </c>
      <c r="F404" s="1">
        <v>7291337</v>
      </c>
      <c r="G404" s="1">
        <v>181.22</v>
      </c>
      <c r="H404" s="2" t="s">
        <v>1062</v>
      </c>
      <c r="I404" s="35">
        <v>93.75</v>
      </c>
      <c r="J404" s="35">
        <v>93.95</v>
      </c>
      <c r="K404" s="1">
        <f t="shared" si="6"/>
        <v>0.20000000000000284</v>
      </c>
      <c r="L404" s="1">
        <v>177</v>
      </c>
      <c r="M404" s="1">
        <v>55</v>
      </c>
      <c r="N404" s="1">
        <v>122.65</v>
      </c>
      <c r="O404" s="2" t="s">
        <v>884</v>
      </c>
      <c r="P404" s="1" t="s">
        <v>173</v>
      </c>
      <c r="Q404" s="36" t="s">
        <v>192</v>
      </c>
      <c r="R404" s="36" t="s">
        <v>226</v>
      </c>
      <c r="S404" s="1">
        <v>67.9</v>
      </c>
      <c r="T404" s="1">
        <v>0.42</v>
      </c>
      <c r="U404" s="1">
        <v>15.61</v>
      </c>
      <c r="V404" s="1">
        <v>3.7</v>
      </c>
      <c r="W404" s="1">
        <v>0.07</v>
      </c>
      <c r="X404" s="1">
        <v>1.73</v>
      </c>
      <c r="Y404" s="1">
        <v>3.98</v>
      </c>
      <c r="Z404" s="1">
        <v>2.04</v>
      </c>
      <c r="AA404" s="1">
        <v>4.42</v>
      </c>
      <c r="AB404" s="1">
        <v>0.12</v>
      </c>
      <c r="AC404" s="1">
        <v>-10</v>
      </c>
      <c r="AD404" s="1">
        <v>454</v>
      </c>
      <c r="AE404" s="1">
        <v>-30</v>
      </c>
      <c r="AF404" s="1">
        <v>-30</v>
      </c>
      <c r="AG404" s="1">
        <v>110</v>
      </c>
      <c r="AH404" s="1">
        <v>44</v>
      </c>
      <c r="AI404" s="1">
        <v>-20</v>
      </c>
      <c r="AJ404" s="1">
        <v>26</v>
      </c>
      <c r="AK404" s="1">
        <v>-30</v>
      </c>
      <c r="AL404" s="1">
        <v>-10</v>
      </c>
      <c r="AM404" s="1">
        <v>-10</v>
      </c>
      <c r="AN404" s="1">
        <v>46</v>
      </c>
      <c r="AO404" s="1">
        <v>27</v>
      </c>
      <c r="AP404" s="1">
        <v>65</v>
      </c>
      <c r="AQ404" s="1">
        <v>110</v>
      </c>
      <c r="AR404" s="1">
        <v>-50</v>
      </c>
      <c r="AS404" s="1">
        <v>-20</v>
      </c>
      <c r="AT404" s="1">
        <v>-30</v>
      </c>
      <c r="AU404" s="1">
        <v>294</v>
      </c>
      <c r="AV404" s="1">
        <v>-10</v>
      </c>
      <c r="AW404" s="1">
        <v>-10</v>
      </c>
      <c r="AX404" s="1">
        <v>71</v>
      </c>
      <c r="AY404" s="1">
        <v>-10</v>
      </c>
      <c r="AZ404" s="1">
        <v>62</v>
      </c>
      <c r="BA404" s="1">
        <v>137</v>
      </c>
      <c r="BB404" s="1">
        <v>1.01</v>
      </c>
      <c r="BD404" s="1">
        <v>35.2</v>
      </c>
      <c r="BF404" s="1">
        <v>1.57</v>
      </c>
      <c r="BG404" s="1">
        <v>0.88</v>
      </c>
      <c r="BH404" s="1">
        <v>0.68</v>
      </c>
      <c r="BI404" s="1">
        <v>2.35</v>
      </c>
      <c r="BK404" s="1">
        <v>0.32</v>
      </c>
      <c r="BL404" s="1">
        <v>19.2</v>
      </c>
      <c r="BM404" s="1">
        <v>0.13</v>
      </c>
      <c r="BO404" s="1">
        <v>14.3</v>
      </c>
      <c r="BP404" s="1">
        <v>3.97</v>
      </c>
      <c r="BR404" s="1">
        <v>7.88</v>
      </c>
      <c r="BS404" s="1">
        <v>2.43</v>
      </c>
      <c r="BU404" s="1">
        <v>0.32</v>
      </c>
      <c r="BV404" s="1">
        <v>7.33</v>
      </c>
      <c r="BW404" s="1">
        <v>0.12</v>
      </c>
      <c r="BX404" s="1">
        <v>2</v>
      </c>
      <c r="BZ404" s="1">
        <v>9.32</v>
      </c>
      <c r="CA404" s="1">
        <v>0.76</v>
      </c>
      <c r="CC404" s="1">
        <v>8</v>
      </c>
      <c r="CD404" s="1">
        <v>-2</v>
      </c>
      <c r="CE404" s="1">
        <v>169</v>
      </c>
      <c r="CF404" s="1">
        <v>19.2</v>
      </c>
      <c r="CG404" s="1">
        <v>35.2</v>
      </c>
      <c r="CH404" s="1">
        <v>11</v>
      </c>
      <c r="CI404" s="1">
        <v>65</v>
      </c>
      <c r="CJ404" s="1">
        <v>7.88</v>
      </c>
      <c r="CK404" s="1">
        <v>7.33</v>
      </c>
      <c r="CL404" s="1">
        <v>2</v>
      </c>
      <c r="CM404" s="1">
        <v>137</v>
      </c>
      <c r="CN404" s="1">
        <v>9.32</v>
      </c>
      <c r="CO404" s="1">
        <v>71</v>
      </c>
      <c r="CP404" s="1">
        <v>3</v>
      </c>
      <c r="CQ404" s="1">
        <v>-2</v>
      </c>
      <c r="CR404" s="1">
        <v>-2</v>
      </c>
      <c r="CV404" s="1">
        <v>-1</v>
      </c>
      <c r="CW404" s="1">
        <v>16700</v>
      </c>
      <c r="CX404" s="1">
        <v>-10</v>
      </c>
      <c r="CY404" s="1">
        <v>-5</v>
      </c>
      <c r="CZ404" s="1">
        <v>132</v>
      </c>
      <c r="DA404" s="1">
        <v>-0.5</v>
      </c>
      <c r="DB404" s="1">
        <v>6210</v>
      </c>
      <c r="DC404" s="1">
        <v>-1</v>
      </c>
      <c r="DD404" s="1">
        <v>11</v>
      </c>
      <c r="DE404" s="1">
        <v>26</v>
      </c>
      <c r="DF404" s="1">
        <v>8</v>
      </c>
      <c r="DG404" s="1">
        <v>23400</v>
      </c>
      <c r="DH404" s="1">
        <v>11200</v>
      </c>
      <c r="DI404" s="1">
        <v>17</v>
      </c>
      <c r="DJ404" s="1">
        <v>47</v>
      </c>
      <c r="DK404" s="1">
        <v>10100</v>
      </c>
      <c r="DL404" s="1">
        <v>410</v>
      </c>
      <c r="DM404" s="1">
        <v>-2</v>
      </c>
      <c r="DN404" s="1">
        <v>1090</v>
      </c>
      <c r="DO404" s="1">
        <v>20</v>
      </c>
      <c r="DP404" s="1">
        <v>507</v>
      </c>
      <c r="DQ404" s="1">
        <v>-10</v>
      </c>
      <c r="DR404" s="1">
        <v>169</v>
      </c>
      <c r="DS404" s="1">
        <v>-20</v>
      </c>
      <c r="DT404" s="1">
        <v>1</v>
      </c>
      <c r="DU404" s="1">
        <v>460</v>
      </c>
      <c r="DV404" s="1">
        <v>21</v>
      </c>
      <c r="DW404" s="1">
        <v>-0.05</v>
      </c>
      <c r="DX404" s="1">
        <v>1980</v>
      </c>
      <c r="DY404" s="1">
        <v>33</v>
      </c>
      <c r="DZ404" s="1">
        <v>4.4</v>
      </c>
      <c r="EA404" s="1">
        <v>54</v>
      </c>
      <c r="EB404" s="1">
        <v>67.4</v>
      </c>
      <c r="EC404" s="1">
        <v>0.42</v>
      </c>
      <c r="ED404" s="1">
        <v>15.5</v>
      </c>
      <c r="EE404" s="1">
        <v>3.95</v>
      </c>
      <c r="EG404" s="1">
        <v>4.08</v>
      </c>
      <c r="EI404" s="1">
        <v>3.67</v>
      </c>
      <c r="EJ404" s="1">
        <v>0.07</v>
      </c>
      <c r="EK404" s="1">
        <v>1.72</v>
      </c>
      <c r="EL404" s="1">
        <v>2.03</v>
      </c>
      <c r="EM404" s="1">
        <v>4.39</v>
      </c>
      <c r="EN404" s="1">
        <v>0.12</v>
      </c>
    </row>
    <row r="405" spans="1:144" ht="14.25">
      <c r="A405" s="1" t="s">
        <v>1071</v>
      </c>
      <c r="B405" s="1" t="s">
        <v>1072</v>
      </c>
      <c r="C405" s="1">
        <v>602842</v>
      </c>
      <c r="D405" s="1">
        <v>7291391</v>
      </c>
      <c r="E405" s="1">
        <v>602845</v>
      </c>
      <c r="F405" s="1">
        <v>7291335</v>
      </c>
      <c r="G405" s="1">
        <v>178.03</v>
      </c>
      <c r="H405" s="2" t="s">
        <v>1062</v>
      </c>
      <c r="I405" s="35">
        <v>97.65</v>
      </c>
      <c r="J405" s="35">
        <v>97.85</v>
      </c>
      <c r="K405" s="1">
        <f t="shared" si="6"/>
        <v>0.19999999999998863</v>
      </c>
      <c r="L405" s="1">
        <v>177</v>
      </c>
      <c r="M405" s="1">
        <v>55</v>
      </c>
      <c r="N405" s="1">
        <v>122.65</v>
      </c>
      <c r="O405" s="2" t="s">
        <v>381</v>
      </c>
      <c r="P405" s="1" t="s">
        <v>173</v>
      </c>
      <c r="Q405" s="36" t="s">
        <v>192</v>
      </c>
      <c r="R405" s="36" t="s">
        <v>226</v>
      </c>
      <c r="S405" s="1">
        <v>68.88</v>
      </c>
      <c r="T405" s="1">
        <v>0.41</v>
      </c>
      <c r="U405" s="1">
        <v>15.15</v>
      </c>
      <c r="V405" s="1">
        <v>3.51</v>
      </c>
      <c r="W405" s="1">
        <v>0.07</v>
      </c>
      <c r="X405" s="1">
        <v>1.65</v>
      </c>
      <c r="Y405" s="1">
        <v>3.63</v>
      </c>
      <c r="Z405" s="1">
        <v>2.07</v>
      </c>
      <c r="AA405" s="1">
        <v>4.5</v>
      </c>
      <c r="AB405" s="1">
        <v>0.12</v>
      </c>
      <c r="AC405" s="1">
        <v>-10</v>
      </c>
      <c r="AD405" s="1">
        <v>465</v>
      </c>
      <c r="AE405" s="1">
        <v>-30</v>
      </c>
      <c r="AF405" s="1">
        <v>-30</v>
      </c>
      <c r="AG405" s="1">
        <v>90</v>
      </c>
      <c r="AH405" s="1">
        <v>43</v>
      </c>
      <c r="AI405" s="1">
        <v>42</v>
      </c>
      <c r="AJ405" s="1">
        <v>25</v>
      </c>
      <c r="AK405" s="1">
        <v>-30</v>
      </c>
      <c r="AL405" s="1">
        <v>-10</v>
      </c>
      <c r="AM405" s="1">
        <v>-10</v>
      </c>
      <c r="AN405" s="1">
        <v>19</v>
      </c>
      <c r="AO405" s="1">
        <v>29</v>
      </c>
      <c r="AP405" s="1">
        <v>70</v>
      </c>
      <c r="AQ405" s="1">
        <v>-100</v>
      </c>
      <c r="AR405" s="1">
        <v>-50</v>
      </c>
      <c r="AS405" s="1">
        <v>-20</v>
      </c>
      <c r="AT405" s="1">
        <v>-30</v>
      </c>
      <c r="AU405" s="1">
        <v>309</v>
      </c>
      <c r="AV405" s="1">
        <v>-10</v>
      </c>
      <c r="AW405" s="1">
        <v>-10</v>
      </c>
      <c r="AX405" s="1">
        <v>75</v>
      </c>
      <c r="AY405" s="1">
        <v>-10</v>
      </c>
      <c r="AZ405" s="1">
        <v>80</v>
      </c>
      <c r="BA405" s="1">
        <v>125</v>
      </c>
      <c r="BB405" s="1">
        <v>1.01</v>
      </c>
      <c r="BD405" s="1">
        <v>35.3</v>
      </c>
      <c r="BF405" s="1">
        <v>1.62</v>
      </c>
      <c r="BG405" s="1">
        <v>0.93</v>
      </c>
      <c r="BH405" s="1">
        <v>0.65</v>
      </c>
      <c r="BI405" s="1">
        <v>2.25</v>
      </c>
      <c r="BK405" s="1">
        <v>0.29</v>
      </c>
      <c r="BL405" s="1">
        <v>20.5</v>
      </c>
      <c r="BM405" s="1">
        <v>0.15</v>
      </c>
      <c r="BO405" s="1">
        <v>15.1</v>
      </c>
      <c r="BP405" s="1">
        <v>3.84</v>
      </c>
      <c r="BR405" s="1">
        <v>7.1</v>
      </c>
      <c r="BS405" s="1">
        <v>2.48</v>
      </c>
      <c r="BU405" s="1">
        <v>0.31</v>
      </c>
      <c r="BV405" s="1">
        <v>7.8</v>
      </c>
      <c r="BW405" s="1">
        <v>0.13</v>
      </c>
      <c r="BX405" s="1">
        <v>2.1</v>
      </c>
      <c r="BZ405" s="1">
        <v>9.81</v>
      </c>
      <c r="CA405" s="1">
        <v>0.85</v>
      </c>
      <c r="CC405" s="1">
        <v>2</v>
      </c>
      <c r="CD405" s="1">
        <v>-2</v>
      </c>
      <c r="CE405" s="1">
        <v>68</v>
      </c>
      <c r="CF405" s="1">
        <v>20.5</v>
      </c>
      <c r="CG405" s="1">
        <v>35.3</v>
      </c>
      <c r="CH405" s="1">
        <v>11</v>
      </c>
      <c r="CI405" s="1">
        <v>70</v>
      </c>
      <c r="CJ405" s="1">
        <v>7.1</v>
      </c>
      <c r="CK405" s="1">
        <v>7.8</v>
      </c>
      <c r="CL405" s="1">
        <v>2.1</v>
      </c>
      <c r="CM405" s="1">
        <v>125</v>
      </c>
      <c r="CN405" s="1">
        <v>9.81</v>
      </c>
      <c r="CO405" s="1">
        <v>75</v>
      </c>
      <c r="CP405" s="1">
        <v>5</v>
      </c>
      <c r="CQ405" s="1">
        <v>-2</v>
      </c>
      <c r="CR405" s="1">
        <v>-2</v>
      </c>
      <c r="CV405" s="1">
        <v>-1</v>
      </c>
      <c r="CW405" s="1">
        <v>16200</v>
      </c>
      <c r="CX405" s="1">
        <v>-10</v>
      </c>
      <c r="CY405" s="1">
        <v>-5</v>
      </c>
      <c r="CZ405" s="1">
        <v>109</v>
      </c>
      <c r="DA405" s="1">
        <v>-0.5</v>
      </c>
      <c r="DB405" s="1">
        <v>4910</v>
      </c>
      <c r="DC405" s="1">
        <v>-1</v>
      </c>
      <c r="DD405" s="1">
        <v>11</v>
      </c>
      <c r="DE405" s="1">
        <v>27</v>
      </c>
      <c r="DF405" s="1">
        <v>2</v>
      </c>
      <c r="DG405" s="1">
        <v>22500</v>
      </c>
      <c r="DH405" s="1">
        <v>10800</v>
      </c>
      <c r="DI405" s="1">
        <v>15</v>
      </c>
      <c r="DJ405" s="1">
        <v>47</v>
      </c>
      <c r="DK405" s="1">
        <v>9950</v>
      </c>
      <c r="DL405" s="1">
        <v>383</v>
      </c>
      <c r="DM405" s="1">
        <v>-2</v>
      </c>
      <c r="DN405" s="1">
        <v>1090</v>
      </c>
      <c r="DO405" s="1">
        <v>20</v>
      </c>
      <c r="DP405" s="1">
        <v>473</v>
      </c>
      <c r="DQ405" s="1">
        <v>11</v>
      </c>
      <c r="DR405" s="1">
        <v>68</v>
      </c>
      <c r="DS405" s="1">
        <v>-20</v>
      </c>
      <c r="DT405" s="1">
        <v>1</v>
      </c>
      <c r="DU405" s="1">
        <v>449</v>
      </c>
      <c r="DV405" s="1">
        <v>24</v>
      </c>
      <c r="DW405" s="1">
        <v>-0.05</v>
      </c>
      <c r="DX405" s="1">
        <v>2000</v>
      </c>
      <c r="DY405" s="1">
        <v>37</v>
      </c>
      <c r="DZ405" s="1">
        <v>4.6</v>
      </c>
      <c r="EA405" s="1">
        <v>51</v>
      </c>
      <c r="EB405" s="1">
        <v>68.2</v>
      </c>
      <c r="EC405" s="1">
        <v>0.41</v>
      </c>
      <c r="ED405" s="1">
        <v>15</v>
      </c>
      <c r="EE405" s="1">
        <v>3.59</v>
      </c>
      <c r="EG405" s="1">
        <v>3.87</v>
      </c>
      <c r="EI405" s="1">
        <v>3.48</v>
      </c>
      <c r="EJ405" s="1">
        <v>0.07</v>
      </c>
      <c r="EK405" s="1">
        <v>1.63</v>
      </c>
      <c r="EL405" s="1">
        <v>2.05</v>
      </c>
      <c r="EM405" s="1">
        <v>4.46</v>
      </c>
      <c r="EN405" s="1">
        <v>0.12</v>
      </c>
    </row>
    <row r="406" spans="1:144" ht="14.25">
      <c r="A406" s="1" t="s">
        <v>1073</v>
      </c>
      <c r="B406" s="1" t="s">
        <v>1074</v>
      </c>
      <c r="C406" s="1">
        <v>602842</v>
      </c>
      <c r="D406" s="1">
        <v>7291391</v>
      </c>
      <c r="E406" s="1">
        <v>602846</v>
      </c>
      <c r="F406" s="1">
        <v>7291324</v>
      </c>
      <c r="G406" s="1">
        <v>162.38</v>
      </c>
      <c r="H406" s="2" t="s">
        <v>1062</v>
      </c>
      <c r="I406" s="35">
        <v>116.75</v>
      </c>
      <c r="J406" s="35">
        <v>116.95</v>
      </c>
      <c r="K406" s="1">
        <f t="shared" si="6"/>
        <v>0.20000000000000284</v>
      </c>
      <c r="L406" s="1">
        <v>177</v>
      </c>
      <c r="M406" s="1">
        <v>55</v>
      </c>
      <c r="N406" s="1">
        <v>122.65</v>
      </c>
      <c r="O406" s="2" t="s">
        <v>381</v>
      </c>
      <c r="P406" s="1" t="s">
        <v>173</v>
      </c>
      <c r="Q406" s="36" t="s">
        <v>192</v>
      </c>
      <c r="R406" s="36" t="s">
        <v>226</v>
      </c>
      <c r="S406" s="1">
        <v>65.97</v>
      </c>
      <c r="T406" s="1">
        <v>0.55</v>
      </c>
      <c r="U406" s="1">
        <v>15.83</v>
      </c>
      <c r="V406" s="1">
        <v>4.59</v>
      </c>
      <c r="W406" s="1">
        <v>0.09</v>
      </c>
      <c r="X406" s="1">
        <v>2.24</v>
      </c>
      <c r="Y406" s="1">
        <v>4.66</v>
      </c>
      <c r="Z406" s="1">
        <v>1.67</v>
      </c>
      <c r="AA406" s="1">
        <v>4.24</v>
      </c>
      <c r="AB406" s="1">
        <v>0.15</v>
      </c>
      <c r="AC406" s="1">
        <v>-10</v>
      </c>
      <c r="AD406" s="1">
        <v>371</v>
      </c>
      <c r="AE406" s="1">
        <v>-30</v>
      </c>
      <c r="AF406" s="1">
        <v>-30</v>
      </c>
      <c r="AG406" s="1">
        <v>100</v>
      </c>
      <c r="AH406" s="1">
        <v>54</v>
      </c>
      <c r="AI406" s="1">
        <v>-20</v>
      </c>
      <c r="AJ406" s="1">
        <v>15</v>
      </c>
      <c r="AK406" s="1">
        <v>-30</v>
      </c>
      <c r="AL406" s="1">
        <v>2</v>
      </c>
      <c r="AM406" s="1">
        <v>-10</v>
      </c>
      <c r="AN406" s="1">
        <v>29</v>
      </c>
      <c r="AO406" s="1">
        <v>28</v>
      </c>
      <c r="AP406" s="1">
        <v>85</v>
      </c>
      <c r="AQ406" s="1">
        <v>40</v>
      </c>
      <c r="AR406" s="1">
        <v>-50</v>
      </c>
      <c r="AS406" s="1">
        <v>-20</v>
      </c>
      <c r="AT406" s="1">
        <v>-30</v>
      </c>
      <c r="AU406" s="1">
        <v>348</v>
      </c>
      <c r="AV406" s="1">
        <v>-10</v>
      </c>
      <c r="AW406" s="1">
        <v>-10</v>
      </c>
      <c r="AX406" s="1">
        <v>98</v>
      </c>
      <c r="AY406" s="1">
        <v>-10</v>
      </c>
      <c r="AZ406" s="1">
        <v>69</v>
      </c>
      <c r="BA406" s="1">
        <v>148</v>
      </c>
      <c r="BB406" s="1">
        <v>1.01</v>
      </c>
      <c r="BD406" s="1">
        <v>42.6</v>
      </c>
      <c r="BF406" s="1">
        <v>1.99</v>
      </c>
      <c r="BG406" s="1">
        <v>1.18</v>
      </c>
      <c r="BH406" s="1">
        <v>0.84</v>
      </c>
      <c r="BI406" s="1">
        <v>2.73</v>
      </c>
      <c r="BK406" s="1">
        <v>0.37</v>
      </c>
      <c r="BL406" s="1">
        <v>23.5</v>
      </c>
      <c r="BM406" s="1">
        <v>0.15</v>
      </c>
      <c r="BO406" s="1">
        <v>17.7</v>
      </c>
      <c r="BP406" s="1">
        <v>4.66</v>
      </c>
      <c r="BR406" s="1">
        <v>9.96</v>
      </c>
      <c r="BS406" s="1">
        <v>2.99</v>
      </c>
      <c r="BU406" s="1">
        <v>0.42</v>
      </c>
      <c r="BV406" s="1">
        <v>6.7</v>
      </c>
      <c r="BW406" s="1">
        <v>0.17</v>
      </c>
      <c r="BX406" s="1">
        <v>2.04</v>
      </c>
      <c r="BZ406" s="1">
        <v>11.7</v>
      </c>
      <c r="CA406" s="1">
        <v>0.96</v>
      </c>
      <c r="CC406" s="1">
        <v>6</v>
      </c>
      <c r="CD406" s="1">
        <v>-2</v>
      </c>
      <c r="CE406" s="1">
        <v>144</v>
      </c>
      <c r="CF406" s="1">
        <v>23.5</v>
      </c>
      <c r="CG406" s="1">
        <v>42.6</v>
      </c>
      <c r="CH406" s="1">
        <v>14</v>
      </c>
      <c r="CI406" s="1">
        <v>85</v>
      </c>
      <c r="CJ406" s="1">
        <v>9.96</v>
      </c>
      <c r="CK406" s="1">
        <v>6.7</v>
      </c>
      <c r="CL406" s="1">
        <v>2.04</v>
      </c>
      <c r="CM406" s="1">
        <v>148</v>
      </c>
      <c r="CN406" s="1">
        <v>11.7</v>
      </c>
      <c r="CO406" s="1">
        <v>98</v>
      </c>
      <c r="CP406" s="1">
        <v>6</v>
      </c>
      <c r="CQ406" s="1">
        <v>-2</v>
      </c>
      <c r="CR406" s="1">
        <v>-2</v>
      </c>
      <c r="CV406" s="1">
        <v>-1</v>
      </c>
      <c r="CW406" s="1">
        <v>18400</v>
      </c>
      <c r="CX406" s="1">
        <v>-10</v>
      </c>
      <c r="CY406" s="1">
        <v>-5</v>
      </c>
      <c r="CZ406" s="1">
        <v>139</v>
      </c>
      <c r="DA406" s="1">
        <v>-0.5</v>
      </c>
      <c r="DB406" s="1">
        <v>7830</v>
      </c>
      <c r="DC406" s="1">
        <v>-1</v>
      </c>
      <c r="DD406" s="1">
        <v>14</v>
      </c>
      <c r="DE406" s="1">
        <v>34</v>
      </c>
      <c r="DF406" s="1">
        <v>6</v>
      </c>
      <c r="DG406" s="1">
        <v>26300</v>
      </c>
      <c r="DH406" s="1">
        <v>7780</v>
      </c>
      <c r="DI406" s="1">
        <v>23</v>
      </c>
      <c r="DJ406" s="1">
        <v>52</v>
      </c>
      <c r="DK406" s="1">
        <v>12700</v>
      </c>
      <c r="DL406" s="1">
        <v>473</v>
      </c>
      <c r="DM406" s="1">
        <v>-2</v>
      </c>
      <c r="DN406" s="1">
        <v>882</v>
      </c>
      <c r="DO406" s="1">
        <v>24</v>
      </c>
      <c r="DP406" s="1">
        <v>576</v>
      </c>
      <c r="DQ406" s="1">
        <v>13</v>
      </c>
      <c r="DR406" s="1">
        <v>144</v>
      </c>
      <c r="DS406" s="1">
        <v>-20</v>
      </c>
      <c r="DT406" s="1">
        <v>1.3</v>
      </c>
      <c r="DU406" s="1">
        <v>563</v>
      </c>
      <c r="DV406" s="1">
        <v>35</v>
      </c>
      <c r="DW406" s="1">
        <v>-0.05</v>
      </c>
      <c r="DX406" s="1">
        <v>2330</v>
      </c>
      <c r="DY406" s="1">
        <v>44</v>
      </c>
      <c r="DZ406" s="1">
        <v>5.6</v>
      </c>
      <c r="EA406" s="1">
        <v>49</v>
      </c>
      <c r="EB406" s="1">
        <v>65</v>
      </c>
      <c r="EC406" s="1">
        <v>0.54</v>
      </c>
      <c r="ED406" s="1">
        <v>15.6</v>
      </c>
      <c r="EE406" s="1">
        <v>4.59</v>
      </c>
      <c r="EG406" s="1">
        <v>5.02</v>
      </c>
      <c r="EI406" s="1">
        <v>4.52</v>
      </c>
      <c r="EJ406" s="1">
        <v>0.09</v>
      </c>
      <c r="EK406" s="1">
        <v>2.21</v>
      </c>
      <c r="EL406" s="1">
        <v>1.65</v>
      </c>
      <c r="EM406" s="1">
        <v>4.18</v>
      </c>
      <c r="EN406" s="1">
        <v>0.15</v>
      </c>
    </row>
    <row r="407" spans="1:144" ht="14.25">
      <c r="A407" s="1" t="s">
        <v>1075</v>
      </c>
      <c r="B407" s="1" t="s">
        <v>1076</v>
      </c>
      <c r="C407" s="1">
        <v>601467</v>
      </c>
      <c r="D407" s="1">
        <v>7290866</v>
      </c>
      <c r="E407" s="1">
        <v>601468</v>
      </c>
      <c r="F407" s="1">
        <v>7290854</v>
      </c>
      <c r="G407" s="1">
        <v>244.31</v>
      </c>
      <c r="H407" s="2" t="s">
        <v>1077</v>
      </c>
      <c r="I407" s="35">
        <v>16.85</v>
      </c>
      <c r="J407" s="35">
        <v>17.05</v>
      </c>
      <c r="K407" s="1">
        <f t="shared" si="6"/>
        <v>0.1999999999999993</v>
      </c>
      <c r="L407" s="1">
        <v>177</v>
      </c>
      <c r="M407" s="1">
        <v>45</v>
      </c>
      <c r="N407" s="1">
        <v>86.25</v>
      </c>
      <c r="O407" s="2" t="s">
        <v>892</v>
      </c>
      <c r="P407" s="1" t="s">
        <v>173</v>
      </c>
      <c r="Q407" s="36" t="s">
        <v>174</v>
      </c>
      <c r="R407" s="36" t="s">
        <v>175</v>
      </c>
      <c r="S407" s="1">
        <v>42.45</v>
      </c>
      <c r="T407" s="1">
        <v>0.1</v>
      </c>
      <c r="U407" s="1">
        <v>1.99</v>
      </c>
      <c r="V407" s="1">
        <v>11.4</v>
      </c>
      <c r="W407" s="1">
        <v>0.19</v>
      </c>
      <c r="X407" s="1">
        <v>43.25</v>
      </c>
      <c r="Y407" s="1">
        <v>0.6</v>
      </c>
      <c r="Z407" s="1">
        <v>-0.003</v>
      </c>
      <c r="AA407" s="1">
        <v>-0.03</v>
      </c>
      <c r="AB407" s="1">
        <v>0.02</v>
      </c>
      <c r="AC407" s="1">
        <v>-10</v>
      </c>
      <c r="AD407" s="1">
        <v>22</v>
      </c>
      <c r="AE407" s="1">
        <v>-30</v>
      </c>
      <c r="AF407" s="1">
        <v>-30</v>
      </c>
      <c r="AG407" s="1">
        <v>1400</v>
      </c>
      <c r="AH407" s="1">
        <v>3723</v>
      </c>
      <c r="AI407" s="1">
        <v>53</v>
      </c>
      <c r="AJ407" s="1">
        <v>7</v>
      </c>
      <c r="AK407" s="1">
        <v>-30</v>
      </c>
      <c r="AL407" s="1">
        <v>-10</v>
      </c>
      <c r="AM407" s="1">
        <v>-10</v>
      </c>
      <c r="AN407" s="1">
        <v>2293</v>
      </c>
      <c r="AO407" s="1">
        <v>9</v>
      </c>
      <c r="AP407" s="1">
        <v>-10</v>
      </c>
      <c r="AQ407" s="1">
        <v>1690</v>
      </c>
      <c r="AR407" s="1">
        <v>-50</v>
      </c>
      <c r="AS407" s="1">
        <v>-20</v>
      </c>
      <c r="AT407" s="1">
        <v>-30</v>
      </c>
      <c r="AU407" s="1">
        <v>6</v>
      </c>
      <c r="AV407" s="1">
        <v>-10</v>
      </c>
      <c r="AW407" s="1">
        <v>-10</v>
      </c>
      <c r="AX407" s="1">
        <v>60</v>
      </c>
      <c r="AY407" s="1">
        <v>-10</v>
      </c>
      <c r="AZ407" s="1">
        <v>69</v>
      </c>
      <c r="BA407" s="1">
        <v>-10</v>
      </c>
      <c r="BB407" s="1">
        <v>1.1400000000000001</v>
      </c>
      <c r="BD407" s="1">
        <v>1.63</v>
      </c>
      <c r="BF407" s="1">
        <v>0.47</v>
      </c>
      <c r="BG407" s="1">
        <v>0.25</v>
      </c>
      <c r="BH407" s="1">
        <v>0.12</v>
      </c>
      <c r="BI407" s="1">
        <v>0.46</v>
      </c>
      <c r="BK407" s="1">
        <v>-0.1</v>
      </c>
      <c r="BL407" s="1">
        <v>0.89</v>
      </c>
      <c r="BM407" s="1">
        <v>-0.1</v>
      </c>
      <c r="BO407" s="1">
        <v>1.08</v>
      </c>
      <c r="BP407" s="1">
        <v>0.23</v>
      </c>
      <c r="BR407" s="1">
        <v>9.37</v>
      </c>
      <c r="BS407" s="1">
        <v>0.29</v>
      </c>
      <c r="BU407" s="1">
        <v>-0.1</v>
      </c>
      <c r="BV407" s="1">
        <v>-0.5</v>
      </c>
      <c r="BW407" s="1">
        <v>-0.1</v>
      </c>
      <c r="BX407" s="1">
        <v>-0.2</v>
      </c>
      <c r="BZ407" s="1">
        <v>2.82</v>
      </c>
      <c r="CA407" s="1">
        <v>0.28</v>
      </c>
      <c r="CC407" s="1">
        <v>40</v>
      </c>
      <c r="CD407" s="1">
        <v>2</v>
      </c>
      <c r="CE407" s="1">
        <v>1820</v>
      </c>
      <c r="CF407" s="1">
        <v>0.89</v>
      </c>
      <c r="CG407" s="1">
        <v>1.63</v>
      </c>
      <c r="CH407" s="1">
        <v>111</v>
      </c>
      <c r="CI407" s="1">
        <v>-10</v>
      </c>
      <c r="CJ407" s="1">
        <v>9.37</v>
      </c>
      <c r="CK407" s="1">
        <v>-0.5</v>
      </c>
      <c r="CL407" s="1">
        <v>-0.2</v>
      </c>
      <c r="CM407" s="1">
        <v>-10</v>
      </c>
      <c r="CN407" s="1">
        <v>2.82</v>
      </c>
      <c r="CO407" s="1">
        <v>60</v>
      </c>
      <c r="CP407" s="1">
        <v>3</v>
      </c>
      <c r="CQ407" s="1">
        <v>2</v>
      </c>
      <c r="CR407" s="1">
        <v>3</v>
      </c>
      <c r="CV407" s="1">
        <v>1</v>
      </c>
      <c r="CW407" s="1">
        <v>4470</v>
      </c>
      <c r="CX407" s="1">
        <v>-10</v>
      </c>
      <c r="CY407" s="1">
        <v>67</v>
      </c>
      <c r="CZ407" s="1">
        <v>11</v>
      </c>
      <c r="DA407" s="1">
        <v>-0.5</v>
      </c>
      <c r="DB407" s="1">
        <v>1430</v>
      </c>
      <c r="DC407" s="1">
        <v>-1</v>
      </c>
      <c r="DD407" s="1">
        <v>111</v>
      </c>
      <c r="DE407" s="1">
        <v>705</v>
      </c>
      <c r="DF407" s="1">
        <v>40</v>
      </c>
      <c r="DG407" s="1">
        <v>65700</v>
      </c>
      <c r="DH407" s="1">
        <v>-200</v>
      </c>
      <c r="DI407" s="1">
        <v>-1</v>
      </c>
      <c r="DJ407" s="1">
        <v>-1</v>
      </c>
      <c r="DK407" s="1">
        <v>230000</v>
      </c>
      <c r="DL407" s="1">
        <v>1070</v>
      </c>
      <c r="DM407" s="1">
        <v>5</v>
      </c>
      <c r="DN407" s="1">
        <v>209</v>
      </c>
      <c r="DO407" s="1">
        <v>1850</v>
      </c>
      <c r="DP407" s="1">
        <v>-50</v>
      </c>
      <c r="DQ407" s="1">
        <v>-10</v>
      </c>
      <c r="DR407" s="1">
        <v>1820</v>
      </c>
      <c r="DS407" s="1">
        <v>-20</v>
      </c>
      <c r="DT407" s="1">
        <v>6.9</v>
      </c>
      <c r="DU407" s="1">
        <v>879</v>
      </c>
      <c r="DV407" s="1">
        <v>3</v>
      </c>
      <c r="DW407" s="1">
        <v>-0.05</v>
      </c>
      <c r="DX407" s="1">
        <v>224</v>
      </c>
      <c r="DY407" s="1">
        <v>30</v>
      </c>
      <c r="DZ407" s="1">
        <v>2.1</v>
      </c>
      <c r="EA407" s="1">
        <v>27</v>
      </c>
      <c r="EB407" s="1">
        <v>37.2</v>
      </c>
      <c r="EC407" s="1">
        <v>0.09</v>
      </c>
      <c r="ED407" s="1">
        <v>1.74</v>
      </c>
      <c r="EE407" s="1">
        <v>0.53</v>
      </c>
      <c r="EG407" s="1">
        <v>11.1</v>
      </c>
      <c r="EI407" s="1">
        <v>9.99</v>
      </c>
      <c r="EJ407" s="1">
        <v>0.17</v>
      </c>
      <c r="EK407" s="1">
        <v>37.9</v>
      </c>
      <c r="EN407" s="1">
        <v>0.02</v>
      </c>
    </row>
    <row r="408" spans="1:144" ht="14.25">
      <c r="A408" s="1" t="s">
        <v>1078</v>
      </c>
      <c r="B408" s="1" t="s">
        <v>1079</v>
      </c>
      <c r="C408" s="1">
        <v>601467</v>
      </c>
      <c r="D408" s="1">
        <v>7290866</v>
      </c>
      <c r="E408" s="1">
        <v>601468</v>
      </c>
      <c r="F408" s="1">
        <v>7290849</v>
      </c>
      <c r="G408" s="1">
        <v>238.87</v>
      </c>
      <c r="H408" s="2" t="s">
        <v>1077</v>
      </c>
      <c r="I408" s="35">
        <v>24.55</v>
      </c>
      <c r="J408" s="35">
        <v>24.75</v>
      </c>
      <c r="K408" s="1">
        <f t="shared" si="6"/>
        <v>0.1999999999999993</v>
      </c>
      <c r="L408" s="1">
        <v>177</v>
      </c>
      <c r="M408" s="1">
        <v>45</v>
      </c>
      <c r="N408" s="1">
        <v>86.25</v>
      </c>
      <c r="O408" s="2" t="s">
        <v>892</v>
      </c>
      <c r="P408" s="1" t="s">
        <v>173</v>
      </c>
      <c r="Q408" s="36" t="s">
        <v>174</v>
      </c>
      <c r="R408" s="36" t="s">
        <v>175</v>
      </c>
      <c r="S408" s="1">
        <v>42.47</v>
      </c>
      <c r="T408" s="1">
        <v>0.11</v>
      </c>
      <c r="U408" s="1">
        <v>2.54</v>
      </c>
      <c r="V408" s="1">
        <v>11.21</v>
      </c>
      <c r="W408" s="1">
        <v>0.19</v>
      </c>
      <c r="X408" s="1">
        <v>43.15</v>
      </c>
      <c r="Y408" s="1">
        <v>0.32</v>
      </c>
      <c r="Z408" s="1">
        <v>-0.003</v>
      </c>
      <c r="AA408" s="1">
        <v>-0.03</v>
      </c>
      <c r="AB408" s="1">
        <v>0.01</v>
      </c>
      <c r="AC408" s="1">
        <v>-10</v>
      </c>
      <c r="AD408" s="1">
        <v>-20</v>
      </c>
      <c r="AE408" s="1">
        <v>-30</v>
      </c>
      <c r="AF408" s="1">
        <v>-30</v>
      </c>
      <c r="AG408" s="1">
        <v>1090</v>
      </c>
      <c r="AH408" s="1">
        <v>4006</v>
      </c>
      <c r="AI408" s="1">
        <v>-20</v>
      </c>
      <c r="AJ408" s="1">
        <v>7</v>
      </c>
      <c r="AK408" s="1">
        <v>-30</v>
      </c>
      <c r="AL408" s="1">
        <v>-10</v>
      </c>
      <c r="AM408" s="1">
        <v>-10</v>
      </c>
      <c r="AN408" s="1">
        <v>2366</v>
      </c>
      <c r="AO408" s="1">
        <v>12</v>
      </c>
      <c r="AP408" s="1">
        <v>-10</v>
      </c>
      <c r="AQ408" s="1">
        <v>1060</v>
      </c>
      <c r="AR408" s="1">
        <v>-50</v>
      </c>
      <c r="AS408" s="1">
        <v>-20</v>
      </c>
      <c r="AT408" s="1">
        <v>-30</v>
      </c>
      <c r="AU408" s="1">
        <v>4</v>
      </c>
      <c r="AV408" s="1">
        <v>-10</v>
      </c>
      <c r="AW408" s="1">
        <v>-10</v>
      </c>
      <c r="AX408" s="1">
        <v>53</v>
      </c>
      <c r="AY408" s="1">
        <v>-10</v>
      </c>
      <c r="AZ408" s="1">
        <v>84</v>
      </c>
      <c r="BA408" s="1">
        <v>-10</v>
      </c>
      <c r="BB408" s="1">
        <v>1.13</v>
      </c>
      <c r="BD408" s="1">
        <v>1.96</v>
      </c>
      <c r="BF408" s="1">
        <v>0.49</v>
      </c>
      <c r="BG408" s="1">
        <v>0.39</v>
      </c>
      <c r="BH408" s="1">
        <v>-0.1</v>
      </c>
      <c r="BI408" s="1">
        <v>0.51</v>
      </c>
      <c r="BK408" s="1">
        <v>0.12</v>
      </c>
      <c r="BL408" s="1">
        <v>0.95</v>
      </c>
      <c r="BM408" s="1">
        <v>-0.1</v>
      </c>
      <c r="BO408" s="1">
        <v>1.34</v>
      </c>
      <c r="BP408" s="1">
        <v>0.28</v>
      </c>
      <c r="BR408" s="1">
        <v>12.1</v>
      </c>
      <c r="BS408" s="1">
        <v>0.36</v>
      </c>
      <c r="BU408" s="1">
        <v>-0.1</v>
      </c>
      <c r="BV408" s="1">
        <v>-0.5</v>
      </c>
      <c r="BW408" s="1">
        <v>-0.1</v>
      </c>
      <c r="BX408" s="1">
        <v>0.44</v>
      </c>
      <c r="BZ408" s="1">
        <v>3.81</v>
      </c>
      <c r="CA408" s="1">
        <v>0.37</v>
      </c>
      <c r="CC408" s="1">
        <v>12</v>
      </c>
      <c r="CD408" s="1">
        <v>3</v>
      </c>
      <c r="CE408" s="1">
        <v>1220</v>
      </c>
      <c r="CF408" s="1">
        <v>0.95</v>
      </c>
      <c r="CG408" s="1">
        <v>1.96</v>
      </c>
      <c r="CH408" s="1">
        <v>107</v>
      </c>
      <c r="CI408" s="1">
        <v>-10</v>
      </c>
      <c r="CJ408" s="1">
        <v>12.1</v>
      </c>
      <c r="CK408" s="1">
        <v>-0.5</v>
      </c>
      <c r="CL408" s="1">
        <v>0.44</v>
      </c>
      <c r="CM408" s="1">
        <v>-10</v>
      </c>
      <c r="CN408" s="1">
        <v>3.81</v>
      </c>
      <c r="CO408" s="1">
        <v>53</v>
      </c>
      <c r="CP408" s="1">
        <v>3</v>
      </c>
      <c r="CQ408" s="1">
        <v>3</v>
      </c>
      <c r="CR408" s="1">
        <v>3</v>
      </c>
      <c r="CV408" s="1">
        <v>-1</v>
      </c>
      <c r="CW408" s="1">
        <v>5340</v>
      </c>
      <c r="CX408" s="1">
        <v>-10</v>
      </c>
      <c r="CY408" s="1">
        <v>39</v>
      </c>
      <c r="CZ408" s="1">
        <v>10</v>
      </c>
      <c r="DA408" s="1">
        <v>-0.5</v>
      </c>
      <c r="DB408" s="1">
        <v>906</v>
      </c>
      <c r="DC408" s="1">
        <v>-1</v>
      </c>
      <c r="DD408" s="1">
        <v>107</v>
      </c>
      <c r="DE408" s="1">
        <v>611</v>
      </c>
      <c r="DF408" s="1">
        <v>12</v>
      </c>
      <c r="DG408" s="1">
        <v>63000</v>
      </c>
      <c r="DH408" s="1">
        <v>-200</v>
      </c>
      <c r="DI408" s="1">
        <v>-1</v>
      </c>
      <c r="DJ408" s="1">
        <v>-1</v>
      </c>
      <c r="DK408" s="1">
        <v>224000</v>
      </c>
      <c r="DL408" s="1">
        <v>1060</v>
      </c>
      <c r="DM408" s="1">
        <v>5</v>
      </c>
      <c r="DN408" s="1">
        <v>221</v>
      </c>
      <c r="DO408" s="1">
        <v>1850</v>
      </c>
      <c r="DP408" s="1">
        <v>-50</v>
      </c>
      <c r="DQ408" s="1">
        <v>-10</v>
      </c>
      <c r="DR408" s="1">
        <v>1220</v>
      </c>
      <c r="DS408" s="1">
        <v>-20</v>
      </c>
      <c r="DT408" s="1">
        <v>9.2</v>
      </c>
      <c r="DU408" s="1">
        <v>1160</v>
      </c>
      <c r="DV408" s="1">
        <v>3</v>
      </c>
      <c r="DW408" s="1">
        <v>-0.05</v>
      </c>
      <c r="DX408" s="1">
        <v>236</v>
      </c>
      <c r="DY408" s="1">
        <v>28</v>
      </c>
      <c r="DZ408" s="1">
        <v>3</v>
      </c>
      <c r="EA408" s="1">
        <v>26</v>
      </c>
      <c r="EB408" s="1">
        <v>37.5</v>
      </c>
      <c r="EC408" s="1">
        <v>0.1</v>
      </c>
      <c r="ED408" s="1">
        <v>2.24</v>
      </c>
      <c r="EE408" s="1">
        <v>0.28</v>
      </c>
      <c r="EG408" s="1">
        <v>11</v>
      </c>
      <c r="EI408" s="1">
        <v>9.9</v>
      </c>
      <c r="EJ408" s="1">
        <v>0.17</v>
      </c>
      <c r="EK408" s="1">
        <v>38.1</v>
      </c>
      <c r="EN408" s="1">
        <v>0.01</v>
      </c>
    </row>
    <row r="409" spans="1:143" ht="14.25">
      <c r="A409" s="1" t="s">
        <v>1080</v>
      </c>
      <c r="B409" s="1" t="s">
        <v>1081</v>
      </c>
      <c r="C409" s="1">
        <v>601467</v>
      </c>
      <c r="D409" s="1">
        <v>7290866</v>
      </c>
      <c r="E409" s="1">
        <v>601469</v>
      </c>
      <c r="F409" s="1">
        <v>7290837</v>
      </c>
      <c r="G409" s="1">
        <v>227.59</v>
      </c>
      <c r="H409" s="2" t="s">
        <v>1077</v>
      </c>
      <c r="I409" s="35">
        <v>40.5</v>
      </c>
      <c r="J409" s="35">
        <v>40.7</v>
      </c>
      <c r="K409" s="1">
        <f t="shared" si="6"/>
        <v>0.20000000000000284</v>
      </c>
      <c r="L409" s="1">
        <v>177</v>
      </c>
      <c r="M409" s="1">
        <v>45</v>
      </c>
      <c r="N409" s="1">
        <v>86.25</v>
      </c>
      <c r="O409" s="2" t="s">
        <v>892</v>
      </c>
      <c r="P409" s="1" t="s">
        <v>173</v>
      </c>
      <c r="Q409" s="36" t="s">
        <v>179</v>
      </c>
      <c r="R409" s="36" t="s">
        <v>175</v>
      </c>
      <c r="S409" s="1">
        <v>47.8</v>
      </c>
      <c r="T409" s="1">
        <v>0.18</v>
      </c>
      <c r="U409" s="1">
        <v>3.35</v>
      </c>
      <c r="V409" s="1">
        <v>11.45</v>
      </c>
      <c r="W409" s="1">
        <v>0.26</v>
      </c>
      <c r="X409" s="1">
        <v>25.02</v>
      </c>
      <c r="Y409" s="1">
        <v>11.86</v>
      </c>
      <c r="Z409" s="1">
        <v>0.02</v>
      </c>
      <c r="AA409" s="1">
        <v>0.05</v>
      </c>
      <c r="AB409" s="1">
        <v>-0.006</v>
      </c>
      <c r="AC409" s="1">
        <v>-10</v>
      </c>
      <c r="AD409" s="1">
        <v>26</v>
      </c>
      <c r="AE409" s="1">
        <v>-30</v>
      </c>
      <c r="AF409" s="1">
        <v>-30</v>
      </c>
      <c r="AG409" s="1">
        <v>440</v>
      </c>
      <c r="AH409" s="1">
        <v>2359</v>
      </c>
      <c r="AI409" s="1">
        <v>-20</v>
      </c>
      <c r="AJ409" s="1">
        <v>8</v>
      </c>
      <c r="AK409" s="1">
        <v>-30</v>
      </c>
      <c r="AL409" s="1">
        <v>-10</v>
      </c>
      <c r="AM409" s="1">
        <v>-10</v>
      </c>
      <c r="AN409" s="1">
        <v>740</v>
      </c>
      <c r="AO409" s="1">
        <v>13</v>
      </c>
      <c r="AP409" s="1">
        <v>6</v>
      </c>
      <c r="AQ409" s="1">
        <v>50</v>
      </c>
      <c r="AR409" s="1">
        <v>-50</v>
      </c>
      <c r="AS409" s="1">
        <v>-20</v>
      </c>
      <c r="AT409" s="1">
        <v>-30</v>
      </c>
      <c r="AU409" s="1">
        <v>11</v>
      </c>
      <c r="AV409" s="1">
        <v>-10</v>
      </c>
      <c r="AW409" s="1">
        <v>-10</v>
      </c>
      <c r="AX409" s="1">
        <v>138</v>
      </c>
      <c r="AY409" s="1">
        <v>-10</v>
      </c>
      <c r="AZ409" s="1">
        <v>62</v>
      </c>
      <c r="BA409" s="1">
        <v>-10</v>
      </c>
      <c r="BB409" s="1">
        <v>1.07</v>
      </c>
      <c r="BD409" s="1">
        <v>0.91</v>
      </c>
      <c r="BF409" s="1">
        <v>0.71</v>
      </c>
      <c r="BG409" s="1">
        <v>0.35</v>
      </c>
      <c r="BH409" s="1">
        <v>0.14</v>
      </c>
      <c r="BI409" s="1">
        <v>0.59</v>
      </c>
      <c r="BK409" s="1">
        <v>0.15</v>
      </c>
      <c r="BL409" s="1">
        <v>0.7</v>
      </c>
      <c r="BM409" s="1">
        <v>-0.1</v>
      </c>
      <c r="BO409" s="1">
        <v>0.88</v>
      </c>
      <c r="BP409" s="1">
        <v>0.16</v>
      </c>
      <c r="BR409" s="1">
        <v>46.9</v>
      </c>
      <c r="BS409" s="1">
        <v>0.39</v>
      </c>
      <c r="BU409" s="1">
        <v>0.12</v>
      </c>
      <c r="BV409" s="1">
        <v>-0.5</v>
      </c>
      <c r="BW409" s="1">
        <v>-0.1</v>
      </c>
      <c r="BX409" s="1">
        <v>-0.2</v>
      </c>
      <c r="BZ409" s="1">
        <v>4.66</v>
      </c>
      <c r="CA409" s="1">
        <v>0.42</v>
      </c>
      <c r="CC409" s="1">
        <v>4</v>
      </c>
      <c r="CD409" s="1">
        <v>6</v>
      </c>
      <c r="CE409" s="1">
        <v>99</v>
      </c>
      <c r="CF409" s="1">
        <v>0.7</v>
      </c>
      <c r="CG409" s="1">
        <v>0.91</v>
      </c>
      <c r="CH409" s="1">
        <v>76</v>
      </c>
      <c r="CI409" s="1">
        <v>6</v>
      </c>
      <c r="CJ409" s="1">
        <v>46.9</v>
      </c>
      <c r="CK409" s="1">
        <v>-0.5</v>
      </c>
      <c r="CL409" s="1">
        <v>-0.2</v>
      </c>
      <c r="CM409" s="1">
        <v>-10</v>
      </c>
      <c r="CN409" s="1">
        <v>4.66</v>
      </c>
      <c r="CO409" s="1">
        <v>138</v>
      </c>
      <c r="CP409" s="1">
        <v>2</v>
      </c>
      <c r="CQ409" s="1">
        <v>6</v>
      </c>
      <c r="CR409" s="1">
        <v>5</v>
      </c>
      <c r="CV409" s="1">
        <v>-1</v>
      </c>
      <c r="CW409" s="1">
        <v>3360</v>
      </c>
      <c r="CX409" s="1">
        <v>-10</v>
      </c>
      <c r="CY409" s="1">
        <v>15</v>
      </c>
      <c r="CZ409" s="1">
        <v>13</v>
      </c>
      <c r="DA409" s="1">
        <v>-0.5</v>
      </c>
      <c r="DB409" s="1">
        <v>2780</v>
      </c>
      <c r="DC409" s="1">
        <v>-1</v>
      </c>
      <c r="DD409" s="1">
        <v>76</v>
      </c>
      <c r="DE409" s="1">
        <v>403</v>
      </c>
      <c r="DF409" s="1">
        <v>4</v>
      </c>
      <c r="DG409" s="1">
        <v>66700</v>
      </c>
      <c r="DH409" s="1">
        <v>-200</v>
      </c>
      <c r="DI409" s="1">
        <v>-1</v>
      </c>
      <c r="DJ409" s="1">
        <v>-1</v>
      </c>
      <c r="DK409" s="1">
        <v>84000</v>
      </c>
      <c r="DL409" s="1">
        <v>1300</v>
      </c>
      <c r="DM409" s="1">
        <v>3</v>
      </c>
      <c r="DN409" s="1">
        <v>274</v>
      </c>
      <c r="DO409" s="1">
        <v>522</v>
      </c>
      <c r="DP409" s="1">
        <v>-50</v>
      </c>
      <c r="DQ409" s="1">
        <v>-10</v>
      </c>
      <c r="DR409" s="1">
        <v>99</v>
      </c>
      <c r="DS409" s="1">
        <v>-20</v>
      </c>
      <c r="DT409" s="1">
        <v>4.1</v>
      </c>
      <c r="DU409" s="1">
        <v>1050</v>
      </c>
      <c r="DV409" s="1">
        <v>3</v>
      </c>
      <c r="DW409" s="1">
        <v>-0.05</v>
      </c>
      <c r="DX409" s="1">
        <v>175</v>
      </c>
      <c r="DY409" s="1">
        <v>37</v>
      </c>
      <c r="DZ409" s="1">
        <v>-0.5</v>
      </c>
      <c r="EA409" s="1">
        <v>10</v>
      </c>
      <c r="EB409" s="1">
        <v>44.7</v>
      </c>
      <c r="EC409" s="1">
        <v>0.17</v>
      </c>
      <c r="ED409" s="1">
        <v>3.13</v>
      </c>
      <c r="EE409" s="1">
        <v>11.09</v>
      </c>
      <c r="EG409" s="1">
        <v>11.9</v>
      </c>
      <c r="EI409" s="1">
        <v>10.71</v>
      </c>
      <c r="EJ409" s="1">
        <v>0.24</v>
      </c>
      <c r="EK409" s="1">
        <v>23.4</v>
      </c>
      <c r="EL409" s="1">
        <v>0.02</v>
      </c>
      <c r="EM409" s="1">
        <v>0.05</v>
      </c>
    </row>
    <row r="410" spans="1:144" ht="14.25">
      <c r="A410" s="1" t="s">
        <v>1082</v>
      </c>
      <c r="B410" s="1" t="s">
        <v>1083</v>
      </c>
      <c r="C410" s="1">
        <v>601467</v>
      </c>
      <c r="D410" s="1">
        <v>7290866</v>
      </c>
      <c r="E410" s="1">
        <v>601469</v>
      </c>
      <c r="F410" s="1">
        <v>7290831</v>
      </c>
      <c r="G410" s="1">
        <v>221.69</v>
      </c>
      <c r="H410" s="2" t="s">
        <v>1077</v>
      </c>
      <c r="I410" s="35">
        <v>48.85</v>
      </c>
      <c r="J410" s="35">
        <v>49.05</v>
      </c>
      <c r="K410" s="1">
        <f t="shared" si="6"/>
        <v>0.19999999999999574</v>
      </c>
      <c r="L410" s="1">
        <v>177</v>
      </c>
      <c r="M410" s="1">
        <v>45</v>
      </c>
      <c r="N410" s="1">
        <v>86.25</v>
      </c>
      <c r="O410" s="2" t="s">
        <v>892</v>
      </c>
      <c r="P410" s="1" t="s">
        <v>173</v>
      </c>
      <c r="Q410" s="36" t="s">
        <v>179</v>
      </c>
      <c r="R410" s="36" t="s">
        <v>175</v>
      </c>
      <c r="S410" s="1">
        <v>49.98</v>
      </c>
      <c r="T410" s="1">
        <v>0.22</v>
      </c>
      <c r="U410" s="1">
        <v>3.68</v>
      </c>
      <c r="V410" s="1">
        <v>8.86</v>
      </c>
      <c r="W410" s="1">
        <v>0.18</v>
      </c>
      <c r="X410" s="1">
        <v>22.17</v>
      </c>
      <c r="Y410" s="1">
        <v>14.78</v>
      </c>
      <c r="Z410" s="1">
        <v>0.02</v>
      </c>
      <c r="AA410" s="1">
        <v>0.11</v>
      </c>
      <c r="AB410" s="1">
        <v>0.01</v>
      </c>
      <c r="AC410" s="1">
        <v>-10</v>
      </c>
      <c r="AD410" s="1">
        <v>-20</v>
      </c>
      <c r="AE410" s="1">
        <v>-30</v>
      </c>
      <c r="AF410" s="1">
        <v>-30</v>
      </c>
      <c r="AG410" s="1">
        <v>240</v>
      </c>
      <c r="AH410" s="1">
        <v>2782</v>
      </c>
      <c r="AI410" s="1">
        <v>-20</v>
      </c>
      <c r="AJ410" s="1">
        <v>10</v>
      </c>
      <c r="AK410" s="1">
        <v>-30</v>
      </c>
      <c r="AL410" s="1">
        <v>-10</v>
      </c>
      <c r="AM410" s="1">
        <v>-10</v>
      </c>
      <c r="AN410" s="1">
        <v>559</v>
      </c>
      <c r="AO410" s="1">
        <v>16</v>
      </c>
      <c r="AP410" s="1">
        <v>-10</v>
      </c>
      <c r="AQ410" s="1">
        <v>60</v>
      </c>
      <c r="AR410" s="1">
        <v>-50</v>
      </c>
      <c r="AS410" s="1">
        <v>-20</v>
      </c>
      <c r="AT410" s="1">
        <v>-30</v>
      </c>
      <c r="AU410" s="1">
        <v>14</v>
      </c>
      <c r="AV410" s="1">
        <v>-10</v>
      </c>
      <c r="AW410" s="1">
        <v>-10</v>
      </c>
      <c r="AX410" s="1">
        <v>161</v>
      </c>
      <c r="AY410" s="1">
        <v>-10</v>
      </c>
      <c r="AZ410" s="1">
        <v>62</v>
      </c>
      <c r="BA410" s="1">
        <v>-10</v>
      </c>
      <c r="BB410" s="1">
        <v>1.07</v>
      </c>
      <c r="BD410" s="1">
        <v>0.81</v>
      </c>
      <c r="BF410" s="1">
        <v>0.93</v>
      </c>
      <c r="BG410" s="1">
        <v>0.63</v>
      </c>
      <c r="BH410" s="1">
        <v>0.15</v>
      </c>
      <c r="BI410" s="1">
        <v>0.74</v>
      </c>
      <c r="BK410" s="1">
        <v>0.2</v>
      </c>
      <c r="BL410" s="1">
        <v>0.35</v>
      </c>
      <c r="BM410" s="1">
        <v>-0.1</v>
      </c>
      <c r="BO410" s="1">
        <v>1.07</v>
      </c>
      <c r="BP410" s="1">
        <v>0.16</v>
      </c>
      <c r="BR410" s="1">
        <v>59.6</v>
      </c>
      <c r="BS410" s="1">
        <v>0.42</v>
      </c>
      <c r="BU410" s="1">
        <v>0.13</v>
      </c>
      <c r="BV410" s="1">
        <v>-0.5</v>
      </c>
      <c r="BW410" s="1">
        <v>-0.1</v>
      </c>
      <c r="BX410" s="1">
        <v>-0.2</v>
      </c>
      <c r="BZ410" s="1">
        <v>5.77</v>
      </c>
      <c r="CA410" s="1">
        <v>0.51</v>
      </c>
      <c r="CC410" s="1">
        <v>5</v>
      </c>
      <c r="CD410" s="1">
        <v>6</v>
      </c>
      <c r="CE410" s="1">
        <v>99</v>
      </c>
      <c r="CF410" s="1">
        <v>0.35</v>
      </c>
      <c r="CG410" s="1">
        <v>0.81</v>
      </c>
      <c r="CH410" s="1">
        <v>45</v>
      </c>
      <c r="CI410" s="1">
        <v>-10</v>
      </c>
      <c r="CJ410" s="1">
        <v>59.6</v>
      </c>
      <c r="CK410" s="1">
        <v>-0.5</v>
      </c>
      <c r="CL410" s="1">
        <v>-0.2</v>
      </c>
      <c r="CM410" s="1">
        <v>-10</v>
      </c>
      <c r="CN410" s="1">
        <v>5.77</v>
      </c>
      <c r="CO410" s="1">
        <v>161</v>
      </c>
      <c r="CP410" s="1">
        <v>-2</v>
      </c>
      <c r="CQ410" s="1">
        <v>6</v>
      </c>
      <c r="CR410" s="1">
        <v>5</v>
      </c>
      <c r="CV410" s="1">
        <v>-1</v>
      </c>
      <c r="CW410" s="1">
        <v>3110</v>
      </c>
      <c r="CX410" s="1">
        <v>-10</v>
      </c>
      <c r="CY410" s="1">
        <v>8</v>
      </c>
      <c r="CZ410" s="1">
        <v>11</v>
      </c>
      <c r="DA410" s="1">
        <v>-0.5</v>
      </c>
      <c r="DB410" s="1">
        <v>3820</v>
      </c>
      <c r="DC410" s="1">
        <v>-1</v>
      </c>
      <c r="DD410" s="1">
        <v>45</v>
      </c>
      <c r="DE410" s="1">
        <v>741</v>
      </c>
      <c r="DF410" s="1">
        <v>5</v>
      </c>
      <c r="DG410" s="1">
        <v>43300</v>
      </c>
      <c r="DH410" s="1">
        <v>-200</v>
      </c>
      <c r="DI410" s="1">
        <v>-1</v>
      </c>
      <c r="DJ410" s="1">
        <v>-1</v>
      </c>
      <c r="DK410" s="1">
        <v>44800</v>
      </c>
      <c r="DL410" s="1">
        <v>717</v>
      </c>
      <c r="DM410" s="1">
        <v>-2</v>
      </c>
      <c r="DN410" s="1">
        <v>314</v>
      </c>
      <c r="DO410" s="1">
        <v>333</v>
      </c>
      <c r="DP410" s="1">
        <v>-50</v>
      </c>
      <c r="DQ410" s="1">
        <v>-10</v>
      </c>
      <c r="DR410" s="1">
        <v>99</v>
      </c>
      <c r="DS410" s="1">
        <v>-20</v>
      </c>
      <c r="DT410" s="1">
        <v>3.7</v>
      </c>
      <c r="DU410" s="1">
        <v>797</v>
      </c>
      <c r="DV410" s="1">
        <v>2</v>
      </c>
      <c r="DW410" s="1">
        <v>-0.05</v>
      </c>
      <c r="DX410" s="1">
        <v>289</v>
      </c>
      <c r="DY410" s="1">
        <v>65</v>
      </c>
      <c r="DZ410" s="1">
        <v>-0.5</v>
      </c>
      <c r="EA410" s="1">
        <v>10</v>
      </c>
      <c r="EB410" s="1">
        <v>46.9</v>
      </c>
      <c r="EC410" s="1">
        <v>0.21</v>
      </c>
      <c r="ED410" s="1">
        <v>3.45</v>
      </c>
      <c r="EE410" s="1">
        <v>13.87</v>
      </c>
      <c r="EG410" s="1">
        <v>9.24</v>
      </c>
      <c r="EI410" s="1">
        <v>8.31</v>
      </c>
      <c r="EJ410" s="1">
        <v>0.17</v>
      </c>
      <c r="EK410" s="1">
        <v>20.8</v>
      </c>
      <c r="EL410" s="1">
        <v>0.02</v>
      </c>
      <c r="EM410" s="1">
        <v>0.1</v>
      </c>
      <c r="EN410" s="1">
        <v>0.01</v>
      </c>
    </row>
    <row r="411" spans="1:144" ht="14.25">
      <c r="A411" s="1" t="s">
        <v>1084</v>
      </c>
      <c r="B411" s="1" t="s">
        <v>1085</v>
      </c>
      <c r="C411" s="1">
        <v>601467</v>
      </c>
      <c r="D411" s="1">
        <v>7290866</v>
      </c>
      <c r="E411" s="1">
        <v>601470</v>
      </c>
      <c r="F411" s="1">
        <v>7290816</v>
      </c>
      <c r="G411" s="1">
        <v>206.1</v>
      </c>
      <c r="H411" s="2" t="s">
        <v>1077</v>
      </c>
      <c r="I411" s="35">
        <v>70.9</v>
      </c>
      <c r="J411" s="35">
        <v>71.1</v>
      </c>
      <c r="K411" s="1">
        <f t="shared" si="6"/>
        <v>0.19999999999998863</v>
      </c>
      <c r="L411" s="1">
        <v>177</v>
      </c>
      <c r="M411" s="1">
        <v>45</v>
      </c>
      <c r="N411" s="1">
        <v>86.25</v>
      </c>
      <c r="O411" s="2" t="s">
        <v>892</v>
      </c>
      <c r="P411" s="1" t="s">
        <v>173</v>
      </c>
      <c r="Q411" s="36" t="s">
        <v>179</v>
      </c>
      <c r="R411" s="36" t="s">
        <v>175</v>
      </c>
      <c r="S411" s="1">
        <v>47.74</v>
      </c>
      <c r="T411" s="1">
        <v>0.19</v>
      </c>
      <c r="U411" s="1">
        <v>3.65</v>
      </c>
      <c r="V411" s="1">
        <v>10.98</v>
      </c>
      <c r="W411" s="1">
        <v>0.22</v>
      </c>
      <c r="X411" s="1">
        <v>26.57</v>
      </c>
      <c r="Y411" s="1">
        <v>10.52</v>
      </c>
      <c r="Z411" s="1">
        <v>0.02</v>
      </c>
      <c r="AA411" s="1">
        <v>0.1</v>
      </c>
      <c r="AB411" s="1">
        <v>0.01</v>
      </c>
      <c r="AC411" s="1">
        <v>-10</v>
      </c>
      <c r="AD411" s="1">
        <v>26</v>
      </c>
      <c r="AE411" s="1">
        <v>-30</v>
      </c>
      <c r="AF411" s="1">
        <v>-30</v>
      </c>
      <c r="AG411" s="1">
        <v>330</v>
      </c>
      <c r="AH411" s="1">
        <v>2590</v>
      </c>
      <c r="AI411" s="1">
        <v>-20</v>
      </c>
      <c r="AJ411" s="1">
        <v>12</v>
      </c>
      <c r="AK411" s="1">
        <v>-30</v>
      </c>
      <c r="AL411" s="1">
        <v>-10</v>
      </c>
      <c r="AM411" s="1">
        <v>-10</v>
      </c>
      <c r="AN411" s="1">
        <v>826</v>
      </c>
      <c r="AO411" s="1">
        <v>14</v>
      </c>
      <c r="AP411" s="1">
        <v>2</v>
      </c>
      <c r="AQ411" s="1">
        <v>510</v>
      </c>
      <c r="AR411" s="1">
        <v>-50</v>
      </c>
      <c r="AS411" s="1">
        <v>-20</v>
      </c>
      <c r="AT411" s="1">
        <v>-30</v>
      </c>
      <c r="AU411" s="1">
        <v>13</v>
      </c>
      <c r="AV411" s="1">
        <v>-10</v>
      </c>
      <c r="AW411" s="1">
        <v>-10</v>
      </c>
      <c r="AX411" s="1">
        <v>122</v>
      </c>
      <c r="AY411" s="1">
        <v>-10</v>
      </c>
      <c r="AZ411" s="1">
        <v>67</v>
      </c>
      <c r="BA411" s="1">
        <v>-10</v>
      </c>
      <c r="BB411" s="1">
        <v>1.08</v>
      </c>
      <c r="BD411" s="1">
        <v>0.81</v>
      </c>
      <c r="BF411" s="1">
        <v>0.74</v>
      </c>
      <c r="BG411" s="1">
        <v>0.49</v>
      </c>
      <c r="BH411" s="1">
        <v>0.19</v>
      </c>
      <c r="BI411" s="1">
        <v>0.61</v>
      </c>
      <c r="BK411" s="1">
        <v>0.16</v>
      </c>
      <c r="BL411" s="1">
        <v>0.43</v>
      </c>
      <c r="BM411" s="1">
        <v>-0.1</v>
      </c>
      <c r="BO411" s="1">
        <v>0.84</v>
      </c>
      <c r="BP411" s="1">
        <v>0.16</v>
      </c>
      <c r="BR411" s="1">
        <v>41</v>
      </c>
      <c r="BS411" s="1">
        <v>0.44</v>
      </c>
      <c r="BU411" s="1">
        <v>0.14</v>
      </c>
      <c r="BV411" s="1">
        <v>-0.5</v>
      </c>
      <c r="BW411" s="1">
        <v>-0.1</v>
      </c>
      <c r="BX411" s="1">
        <v>-0.2</v>
      </c>
      <c r="BZ411" s="1">
        <v>4.97</v>
      </c>
      <c r="CA411" s="1">
        <v>0.44</v>
      </c>
      <c r="CC411" s="1">
        <v>6</v>
      </c>
      <c r="CD411" s="1">
        <v>4</v>
      </c>
      <c r="CE411" s="1">
        <v>603</v>
      </c>
      <c r="CF411" s="1">
        <v>0.43</v>
      </c>
      <c r="CG411" s="1">
        <v>0.81</v>
      </c>
      <c r="CH411" s="1">
        <v>73</v>
      </c>
      <c r="CI411" s="1">
        <v>2</v>
      </c>
      <c r="CJ411" s="1">
        <v>41</v>
      </c>
      <c r="CK411" s="1">
        <v>-0.5</v>
      </c>
      <c r="CL411" s="1">
        <v>-0.2</v>
      </c>
      <c r="CM411" s="1">
        <v>-10</v>
      </c>
      <c r="CN411" s="1">
        <v>4.97</v>
      </c>
      <c r="CO411" s="1">
        <v>122</v>
      </c>
      <c r="CP411" s="1">
        <v>-2</v>
      </c>
      <c r="CQ411" s="1">
        <v>4</v>
      </c>
      <c r="CR411" s="1">
        <v>5</v>
      </c>
      <c r="CV411" s="1">
        <v>-1</v>
      </c>
      <c r="CW411" s="1">
        <v>5280</v>
      </c>
      <c r="CX411" s="1">
        <v>-10</v>
      </c>
      <c r="CY411" s="1">
        <v>37</v>
      </c>
      <c r="CZ411" s="1">
        <v>11</v>
      </c>
      <c r="DA411" s="1">
        <v>-0.5</v>
      </c>
      <c r="DB411" s="1">
        <v>4790</v>
      </c>
      <c r="DC411" s="1">
        <v>-1</v>
      </c>
      <c r="DD411" s="1">
        <v>73</v>
      </c>
      <c r="DE411" s="1">
        <v>1000</v>
      </c>
      <c r="DF411" s="1">
        <v>6</v>
      </c>
      <c r="DG411" s="1">
        <v>66200</v>
      </c>
      <c r="DH411" s="1">
        <v>-200</v>
      </c>
      <c r="DI411" s="1">
        <v>-1</v>
      </c>
      <c r="DJ411" s="1">
        <v>1</v>
      </c>
      <c r="DK411" s="1">
        <v>84900</v>
      </c>
      <c r="DL411" s="1">
        <v>1110</v>
      </c>
      <c r="DM411" s="1">
        <v>3</v>
      </c>
      <c r="DN411" s="1">
        <v>307</v>
      </c>
      <c r="DO411" s="1">
        <v>594</v>
      </c>
      <c r="DP411" s="1">
        <v>-50</v>
      </c>
      <c r="DQ411" s="1">
        <v>-10</v>
      </c>
      <c r="DR411" s="1">
        <v>603</v>
      </c>
      <c r="DS411" s="1">
        <v>-20</v>
      </c>
      <c r="DT411" s="1">
        <v>5.3</v>
      </c>
      <c r="DU411" s="1">
        <v>838</v>
      </c>
      <c r="DV411" s="1">
        <v>2</v>
      </c>
      <c r="DW411" s="1">
        <v>-0.05</v>
      </c>
      <c r="DX411" s="1">
        <v>278</v>
      </c>
      <c r="DY411" s="1">
        <v>66</v>
      </c>
      <c r="DZ411" s="1">
        <v>0.5</v>
      </c>
      <c r="EA411" s="1">
        <v>25</v>
      </c>
      <c r="EB411" s="1">
        <v>44.2</v>
      </c>
      <c r="EC411" s="1">
        <v>0.18</v>
      </c>
      <c r="ED411" s="1">
        <v>3.38</v>
      </c>
      <c r="EE411" s="1">
        <v>9.74</v>
      </c>
      <c r="EG411" s="1">
        <v>11.3</v>
      </c>
      <c r="EI411" s="1">
        <v>10.17</v>
      </c>
      <c r="EJ411" s="1">
        <v>0.2</v>
      </c>
      <c r="EK411" s="1">
        <v>24.6</v>
      </c>
      <c r="EL411" s="1">
        <v>0.02</v>
      </c>
      <c r="EM411" s="1">
        <v>0.09</v>
      </c>
      <c r="EN411" s="1">
        <v>0.01</v>
      </c>
    </row>
    <row r="412" spans="1:144" ht="14.25">
      <c r="A412" s="1" t="s">
        <v>1086</v>
      </c>
      <c r="B412" s="1" t="s">
        <v>1087</v>
      </c>
      <c r="C412" s="1">
        <v>601467</v>
      </c>
      <c r="D412" s="1">
        <v>7290866</v>
      </c>
      <c r="E412" s="1">
        <v>601470</v>
      </c>
      <c r="F412" s="1">
        <v>7290808</v>
      </c>
      <c r="G412" s="1">
        <v>198.18</v>
      </c>
      <c r="H412" s="2" t="s">
        <v>1077</v>
      </c>
      <c r="I412" s="35">
        <v>82.1</v>
      </c>
      <c r="J412" s="35">
        <v>82.3</v>
      </c>
      <c r="K412" s="1">
        <f t="shared" si="6"/>
        <v>0.20000000000000284</v>
      </c>
      <c r="L412" s="1">
        <v>177</v>
      </c>
      <c r="M412" s="1">
        <v>45</v>
      </c>
      <c r="N412" s="1">
        <v>86.25</v>
      </c>
      <c r="O412" s="2" t="s">
        <v>892</v>
      </c>
      <c r="P412" s="1" t="s">
        <v>173</v>
      </c>
      <c r="Q412" s="36" t="s">
        <v>179</v>
      </c>
      <c r="R412" s="36" t="s">
        <v>175</v>
      </c>
      <c r="S412" s="1">
        <v>46.24</v>
      </c>
      <c r="T412" s="1">
        <v>0.21</v>
      </c>
      <c r="U412" s="1">
        <v>3.24</v>
      </c>
      <c r="V412" s="1">
        <v>12.27</v>
      </c>
      <c r="W412" s="1">
        <v>0.23</v>
      </c>
      <c r="X412" s="1">
        <v>29.12</v>
      </c>
      <c r="Y412" s="1">
        <v>8.62</v>
      </c>
      <c r="Z412" s="1">
        <v>0.02</v>
      </c>
      <c r="AA412" s="1">
        <v>0.05</v>
      </c>
      <c r="AB412" s="1">
        <v>0.01</v>
      </c>
      <c r="AC412" s="1">
        <v>-10</v>
      </c>
      <c r="AD412" s="1">
        <v>33</v>
      </c>
      <c r="AE412" s="1">
        <v>-30</v>
      </c>
      <c r="AF412" s="1">
        <v>-30</v>
      </c>
      <c r="AG412" s="1">
        <v>780</v>
      </c>
      <c r="AH412" s="1">
        <v>3133</v>
      </c>
      <c r="AI412" s="1">
        <v>-20</v>
      </c>
      <c r="AJ412" s="1">
        <v>7</v>
      </c>
      <c r="AK412" s="1">
        <v>-30</v>
      </c>
      <c r="AL412" s="1">
        <v>-10</v>
      </c>
      <c r="AM412" s="1">
        <v>-10</v>
      </c>
      <c r="AN412" s="1">
        <v>973</v>
      </c>
      <c r="AO412" s="1">
        <v>9</v>
      </c>
      <c r="AP412" s="1">
        <v>1</v>
      </c>
      <c r="AQ412" s="1">
        <v>640</v>
      </c>
      <c r="AR412" s="1">
        <v>-50</v>
      </c>
      <c r="AS412" s="1">
        <v>-20</v>
      </c>
      <c r="AT412" s="1">
        <v>-30</v>
      </c>
      <c r="AU412" s="1">
        <v>15</v>
      </c>
      <c r="AV412" s="1">
        <v>-10</v>
      </c>
      <c r="AW412" s="1">
        <v>-10</v>
      </c>
      <c r="AX412" s="1">
        <v>117</v>
      </c>
      <c r="AY412" s="1">
        <v>-10</v>
      </c>
      <c r="AZ412" s="1">
        <v>83</v>
      </c>
      <c r="BA412" s="1">
        <v>-10</v>
      </c>
      <c r="BB412" s="1">
        <v>1.09</v>
      </c>
      <c r="BD412" s="1">
        <v>0.86</v>
      </c>
      <c r="BF412" s="1">
        <v>0.76</v>
      </c>
      <c r="BG412" s="1">
        <v>0.44</v>
      </c>
      <c r="BH412" s="1">
        <v>0.17</v>
      </c>
      <c r="BI412" s="1">
        <v>0.5</v>
      </c>
      <c r="BK412" s="1">
        <v>0.15</v>
      </c>
      <c r="BL412" s="1">
        <v>0.29</v>
      </c>
      <c r="BM412" s="1">
        <v>-0.1</v>
      </c>
      <c r="BO412" s="1">
        <v>1</v>
      </c>
      <c r="BP412" s="1">
        <v>0.16</v>
      </c>
      <c r="BR412" s="1">
        <v>34.2</v>
      </c>
      <c r="BS412" s="1">
        <v>0.4</v>
      </c>
      <c r="BU412" s="1">
        <v>0.11</v>
      </c>
      <c r="BV412" s="1">
        <v>-0.5</v>
      </c>
      <c r="BW412" s="1">
        <v>-0.1</v>
      </c>
      <c r="BX412" s="1">
        <v>-0.2</v>
      </c>
      <c r="BZ412" s="1">
        <v>4.18</v>
      </c>
      <c r="CA412" s="1">
        <v>0.42</v>
      </c>
      <c r="CC412" s="1">
        <v>32</v>
      </c>
      <c r="CD412" s="1">
        <v>5</v>
      </c>
      <c r="CE412" s="1">
        <v>730</v>
      </c>
      <c r="CF412" s="1">
        <v>0.29</v>
      </c>
      <c r="CG412" s="1">
        <v>0.86</v>
      </c>
      <c r="CH412" s="1">
        <v>86</v>
      </c>
      <c r="CI412" s="1">
        <v>1</v>
      </c>
      <c r="CJ412" s="1">
        <v>34.2</v>
      </c>
      <c r="CK412" s="1">
        <v>-0.5</v>
      </c>
      <c r="CL412" s="1">
        <v>-0.2</v>
      </c>
      <c r="CM412" s="1">
        <v>-10</v>
      </c>
      <c r="CN412" s="1">
        <v>4.18</v>
      </c>
      <c r="CO412" s="1">
        <v>117</v>
      </c>
      <c r="CP412" s="1">
        <v>3</v>
      </c>
      <c r="CQ412" s="1">
        <v>5</v>
      </c>
      <c r="CR412" s="1">
        <v>5</v>
      </c>
      <c r="CV412" s="1">
        <v>-1</v>
      </c>
      <c r="CW412" s="1">
        <v>4180</v>
      </c>
      <c r="CX412" s="1">
        <v>-10</v>
      </c>
      <c r="CY412" s="1">
        <v>47</v>
      </c>
      <c r="CZ412" s="1">
        <v>10</v>
      </c>
      <c r="DA412" s="1">
        <v>-0.5</v>
      </c>
      <c r="DB412" s="1">
        <v>2770</v>
      </c>
      <c r="DC412" s="1">
        <v>-1</v>
      </c>
      <c r="DD412" s="1">
        <v>86</v>
      </c>
      <c r="DE412" s="1">
        <v>895</v>
      </c>
      <c r="DF412" s="1">
        <v>32</v>
      </c>
      <c r="DG412" s="1">
        <v>76100</v>
      </c>
      <c r="DH412" s="1">
        <v>-200</v>
      </c>
      <c r="DI412" s="1">
        <v>-1</v>
      </c>
      <c r="DJ412" s="1">
        <v>-1</v>
      </c>
      <c r="DK412" s="1">
        <v>119000</v>
      </c>
      <c r="DL412" s="1">
        <v>1260</v>
      </c>
      <c r="DM412" s="1">
        <v>4</v>
      </c>
      <c r="DN412" s="1">
        <v>274</v>
      </c>
      <c r="DO412" s="1">
        <v>754</v>
      </c>
      <c r="DP412" s="1">
        <v>-50</v>
      </c>
      <c r="DQ412" s="1">
        <v>-10</v>
      </c>
      <c r="DR412" s="1">
        <v>730</v>
      </c>
      <c r="DS412" s="1">
        <v>-20</v>
      </c>
      <c r="DT412" s="1">
        <v>5.2</v>
      </c>
      <c r="DU412" s="1">
        <v>876</v>
      </c>
      <c r="DV412" s="1">
        <v>3</v>
      </c>
      <c r="DW412" s="1">
        <v>-0.05</v>
      </c>
      <c r="DX412" s="1">
        <v>260</v>
      </c>
      <c r="DY412" s="1">
        <v>55</v>
      </c>
      <c r="DZ412" s="1">
        <v>0.6000000000000001</v>
      </c>
      <c r="EA412" s="1">
        <v>28</v>
      </c>
      <c r="EB412" s="1">
        <v>42.4</v>
      </c>
      <c r="EC412" s="1">
        <v>0.19</v>
      </c>
      <c r="ED412" s="1">
        <v>2.97</v>
      </c>
      <c r="EE412" s="1">
        <v>7.9</v>
      </c>
      <c r="EG412" s="1">
        <v>12.5</v>
      </c>
      <c r="EI412" s="1">
        <v>11.25</v>
      </c>
      <c r="EJ412" s="1">
        <v>0.21</v>
      </c>
      <c r="EK412" s="1">
        <v>26.7</v>
      </c>
      <c r="EL412" s="1">
        <v>0.02</v>
      </c>
      <c r="EM412" s="1">
        <v>0.05</v>
      </c>
      <c r="EN412" s="1">
        <v>0.01</v>
      </c>
    </row>
    <row r="413" spans="1:142" ht="14.25">
      <c r="A413" s="1" t="s">
        <v>1088</v>
      </c>
      <c r="B413" s="1" t="s">
        <v>1089</v>
      </c>
      <c r="C413" s="1">
        <v>601464</v>
      </c>
      <c r="D413" s="1">
        <v>7290916</v>
      </c>
      <c r="E413" s="1">
        <v>601465</v>
      </c>
      <c r="F413" s="1">
        <v>7290905</v>
      </c>
      <c r="G413" s="1">
        <v>245.41</v>
      </c>
      <c r="H413" s="2" t="s">
        <v>1090</v>
      </c>
      <c r="I413" s="35">
        <v>15.3</v>
      </c>
      <c r="J413" s="35">
        <v>15.5</v>
      </c>
      <c r="K413" s="1">
        <f t="shared" si="6"/>
        <v>0.1999999999999993</v>
      </c>
      <c r="L413" s="1">
        <v>177</v>
      </c>
      <c r="M413" s="1">
        <v>45</v>
      </c>
      <c r="N413" s="1">
        <v>56.9</v>
      </c>
      <c r="O413" s="2" t="s">
        <v>892</v>
      </c>
      <c r="P413" s="1" t="s">
        <v>173</v>
      </c>
      <c r="Q413" s="36" t="s">
        <v>174</v>
      </c>
      <c r="R413" s="36" t="s">
        <v>175</v>
      </c>
      <c r="S413" s="1">
        <v>42.86</v>
      </c>
      <c r="T413" s="1">
        <v>0.11</v>
      </c>
      <c r="U413" s="1">
        <v>2.01</v>
      </c>
      <c r="V413" s="1">
        <v>10.43</v>
      </c>
      <c r="W413" s="1">
        <v>0.16</v>
      </c>
      <c r="X413" s="1">
        <v>43.91</v>
      </c>
      <c r="Y413" s="1">
        <v>0.45</v>
      </c>
      <c r="Z413" s="1">
        <v>0.08</v>
      </c>
      <c r="AA413" s="1">
        <v>-0.03</v>
      </c>
      <c r="AB413" s="1">
        <v>-0.006</v>
      </c>
      <c r="AC413" s="1">
        <v>-10</v>
      </c>
      <c r="AD413" s="1">
        <v>23</v>
      </c>
      <c r="AE413" s="1">
        <v>-30</v>
      </c>
      <c r="AF413" s="1">
        <v>-30</v>
      </c>
      <c r="AG413" s="1">
        <v>1490</v>
      </c>
      <c r="AH413" s="1">
        <v>3966</v>
      </c>
      <c r="AI413" s="1">
        <v>-20</v>
      </c>
      <c r="AJ413" s="1">
        <v>6</v>
      </c>
      <c r="AK413" s="1">
        <v>-30</v>
      </c>
      <c r="AL413" s="1">
        <v>-10</v>
      </c>
      <c r="AM413" s="1">
        <v>-10</v>
      </c>
      <c r="AN413" s="1">
        <v>2445</v>
      </c>
      <c r="AO413" s="1">
        <v>12</v>
      </c>
      <c r="AP413" s="1">
        <v>8</v>
      </c>
      <c r="AQ413" s="1">
        <v>80</v>
      </c>
      <c r="AR413" s="1">
        <v>-50</v>
      </c>
      <c r="AS413" s="1">
        <v>-20</v>
      </c>
      <c r="AT413" s="1">
        <v>-30</v>
      </c>
      <c r="AU413" s="1">
        <v>4</v>
      </c>
      <c r="AV413" s="1">
        <v>-10</v>
      </c>
      <c r="AW413" s="1">
        <v>-10</v>
      </c>
      <c r="AX413" s="1">
        <v>50</v>
      </c>
      <c r="AY413" s="1">
        <v>-10</v>
      </c>
      <c r="AZ413" s="1">
        <v>65</v>
      </c>
      <c r="BA413" s="1">
        <v>-10</v>
      </c>
      <c r="BB413" s="1">
        <v>1.17</v>
      </c>
      <c r="BD413" s="1">
        <v>1.3</v>
      </c>
      <c r="BF413" s="1">
        <v>0.34</v>
      </c>
      <c r="BG413" s="1">
        <v>0.26</v>
      </c>
      <c r="BH413" s="1">
        <v>-0.1</v>
      </c>
      <c r="BI413" s="1">
        <v>0.33</v>
      </c>
      <c r="BK413" s="1">
        <v>0.1</v>
      </c>
      <c r="BL413" s="1">
        <v>0.79</v>
      </c>
      <c r="BM413" s="1">
        <v>-0.1</v>
      </c>
      <c r="BO413" s="1">
        <v>0.9</v>
      </c>
      <c r="BP413" s="1">
        <v>0.18</v>
      </c>
      <c r="BR413" s="1">
        <v>9.56</v>
      </c>
      <c r="BS413" s="1">
        <v>0.37</v>
      </c>
      <c r="BU413" s="1">
        <v>-0.1</v>
      </c>
      <c r="BV413" s="1">
        <v>-0.5</v>
      </c>
      <c r="BW413" s="1">
        <v>-0.1</v>
      </c>
      <c r="BX413" s="1">
        <v>-0.2</v>
      </c>
      <c r="BZ413" s="1">
        <v>2.44</v>
      </c>
      <c r="CA413" s="1">
        <v>0.23</v>
      </c>
      <c r="CC413" s="1">
        <v>2</v>
      </c>
      <c r="CD413" s="1">
        <v>1</v>
      </c>
      <c r="CE413" s="1">
        <v>89</v>
      </c>
      <c r="CF413" s="1">
        <v>0.79</v>
      </c>
      <c r="CG413" s="1">
        <v>1.3</v>
      </c>
      <c r="CH413" s="1">
        <v>98</v>
      </c>
      <c r="CI413" s="1">
        <v>8</v>
      </c>
      <c r="CJ413" s="1">
        <v>9.56</v>
      </c>
      <c r="CK413" s="1">
        <v>-0.5</v>
      </c>
      <c r="CL413" s="1">
        <v>-0.2</v>
      </c>
      <c r="CM413" s="1">
        <v>-10</v>
      </c>
      <c r="CN413" s="1">
        <v>2.44</v>
      </c>
      <c r="CO413" s="1">
        <v>50</v>
      </c>
      <c r="CP413" s="1">
        <v>5</v>
      </c>
      <c r="CQ413" s="1">
        <v>1</v>
      </c>
      <c r="CR413" s="1">
        <v>2</v>
      </c>
      <c r="CV413" s="1">
        <v>-1</v>
      </c>
      <c r="CW413" s="1">
        <v>5520</v>
      </c>
      <c r="CX413" s="1">
        <v>-10</v>
      </c>
      <c r="CY413" s="1">
        <v>39</v>
      </c>
      <c r="CZ413" s="1">
        <v>17</v>
      </c>
      <c r="DA413" s="1">
        <v>-0.5</v>
      </c>
      <c r="DB413" s="1">
        <v>2550</v>
      </c>
      <c r="DC413" s="1">
        <v>-1</v>
      </c>
      <c r="DD413" s="1">
        <v>98</v>
      </c>
      <c r="DE413" s="1">
        <v>545</v>
      </c>
      <c r="DF413" s="1">
        <v>2</v>
      </c>
      <c r="DG413" s="1">
        <v>57500</v>
      </c>
      <c r="DH413" s="1">
        <v>-200</v>
      </c>
      <c r="DI413" s="1">
        <v>-1</v>
      </c>
      <c r="DJ413" s="1">
        <v>-1</v>
      </c>
      <c r="DK413" s="1">
        <v>243000</v>
      </c>
      <c r="DL413" s="1">
        <v>906</v>
      </c>
      <c r="DM413" s="1">
        <v>5</v>
      </c>
      <c r="DN413" s="1">
        <v>262</v>
      </c>
      <c r="DO413" s="1">
        <v>2010</v>
      </c>
      <c r="DP413" s="1">
        <v>-50</v>
      </c>
      <c r="DQ413" s="1">
        <v>-10</v>
      </c>
      <c r="DR413" s="1">
        <v>89</v>
      </c>
      <c r="DS413" s="1">
        <v>-20</v>
      </c>
      <c r="DT413" s="1">
        <v>8.4</v>
      </c>
      <c r="DU413" s="1">
        <v>859</v>
      </c>
      <c r="DV413" s="1">
        <v>2</v>
      </c>
      <c r="DW413" s="1">
        <v>-0.05</v>
      </c>
      <c r="DX413" s="1">
        <v>323</v>
      </c>
      <c r="DY413" s="1">
        <v>24</v>
      </c>
      <c r="DZ413" s="1">
        <v>2</v>
      </c>
      <c r="EA413" s="1">
        <v>13</v>
      </c>
      <c r="EB413" s="1">
        <v>36.5</v>
      </c>
      <c r="EC413" s="1">
        <v>0.09</v>
      </c>
      <c r="ED413" s="1">
        <v>1.71</v>
      </c>
      <c r="EE413" s="1">
        <v>0.38</v>
      </c>
      <c r="EG413" s="1">
        <v>9.87</v>
      </c>
      <c r="EI413" s="1">
        <v>8.88</v>
      </c>
      <c r="EJ413" s="1">
        <v>0.14</v>
      </c>
      <c r="EK413" s="1">
        <v>37.4</v>
      </c>
      <c r="EL413" s="1">
        <v>0.07</v>
      </c>
    </row>
    <row r="414" spans="1:144" ht="14.25">
      <c r="A414" s="1" t="s">
        <v>1091</v>
      </c>
      <c r="B414" s="1" t="s">
        <v>1092</v>
      </c>
      <c r="C414" s="1">
        <v>601464</v>
      </c>
      <c r="D414" s="1">
        <v>7290916</v>
      </c>
      <c r="E414" s="1">
        <v>601465</v>
      </c>
      <c r="F414" s="1">
        <v>7290894</v>
      </c>
      <c r="G414" s="1">
        <v>234.47</v>
      </c>
      <c r="H414" s="2" t="s">
        <v>1090</v>
      </c>
      <c r="I414" s="35">
        <v>30.8</v>
      </c>
      <c r="J414" s="35">
        <v>30.95</v>
      </c>
      <c r="K414" s="1">
        <f t="shared" si="6"/>
        <v>0.14999999999999858</v>
      </c>
      <c r="L414" s="1">
        <v>177</v>
      </c>
      <c r="M414" s="1">
        <v>45</v>
      </c>
      <c r="N414" s="1">
        <v>56.9</v>
      </c>
      <c r="O414" s="2" t="s">
        <v>892</v>
      </c>
      <c r="P414" s="1" t="s">
        <v>173</v>
      </c>
      <c r="Q414" s="36" t="s">
        <v>174</v>
      </c>
      <c r="R414" s="36" t="s">
        <v>175</v>
      </c>
      <c r="S414" s="1">
        <v>41.83</v>
      </c>
      <c r="T414" s="1">
        <v>0.09</v>
      </c>
      <c r="U414" s="1">
        <v>1.56</v>
      </c>
      <c r="V414" s="1">
        <v>10.13</v>
      </c>
      <c r="W414" s="1">
        <v>0.16</v>
      </c>
      <c r="X414" s="1">
        <v>46.08</v>
      </c>
      <c r="Y414" s="1">
        <v>0.12</v>
      </c>
      <c r="Z414" s="1">
        <v>0.01</v>
      </c>
      <c r="AA414" s="1">
        <v>-0.03</v>
      </c>
      <c r="AB414" s="1">
        <v>0.01</v>
      </c>
      <c r="AC414" s="1">
        <v>-10</v>
      </c>
      <c r="AD414" s="1">
        <v>22</v>
      </c>
      <c r="AE414" s="1">
        <v>-30</v>
      </c>
      <c r="AF414" s="1">
        <v>-30</v>
      </c>
      <c r="AG414" s="1">
        <v>1260</v>
      </c>
      <c r="AH414" s="1">
        <v>4058</v>
      </c>
      <c r="AI414" s="1">
        <v>-20</v>
      </c>
      <c r="AJ414" s="1">
        <v>3</v>
      </c>
      <c r="AK414" s="1">
        <v>-30</v>
      </c>
      <c r="AL414" s="1">
        <v>-10</v>
      </c>
      <c r="AM414" s="1">
        <v>-10</v>
      </c>
      <c r="AN414" s="1">
        <v>2545</v>
      </c>
      <c r="AO414" s="1">
        <v>12</v>
      </c>
      <c r="AP414" s="1">
        <v>4</v>
      </c>
      <c r="AQ414" s="1">
        <v>130</v>
      </c>
      <c r="AR414" s="1">
        <v>-50</v>
      </c>
      <c r="AS414" s="1">
        <v>-20</v>
      </c>
      <c r="AT414" s="1">
        <v>-30</v>
      </c>
      <c r="AU414" s="1">
        <v>-10</v>
      </c>
      <c r="AV414" s="1">
        <v>-10</v>
      </c>
      <c r="AW414" s="1">
        <v>-10</v>
      </c>
      <c r="AX414" s="1">
        <v>46</v>
      </c>
      <c r="AY414" s="1">
        <v>-10</v>
      </c>
      <c r="AZ414" s="1">
        <v>70</v>
      </c>
      <c r="BA414" s="1">
        <v>-10</v>
      </c>
      <c r="BB414" s="1">
        <v>1.18</v>
      </c>
      <c r="BD414" s="1">
        <v>0.77</v>
      </c>
      <c r="BF414" s="1">
        <v>0.30000000000000004</v>
      </c>
      <c r="BG414" s="1">
        <v>0.19</v>
      </c>
      <c r="BH414" s="1">
        <v>-0.1</v>
      </c>
      <c r="BI414" s="1">
        <v>0.21</v>
      </c>
      <c r="BK414" s="1">
        <v>-0.1</v>
      </c>
      <c r="BL414" s="1">
        <v>0.45</v>
      </c>
      <c r="BM414" s="1">
        <v>-0.1</v>
      </c>
      <c r="BO414" s="1">
        <v>0.53</v>
      </c>
      <c r="BP414" s="1">
        <v>0.13</v>
      </c>
      <c r="BR414" s="1">
        <v>9.02</v>
      </c>
      <c r="BS414" s="1">
        <v>-0.2</v>
      </c>
      <c r="BU414" s="1">
        <v>-0.1</v>
      </c>
      <c r="BV414" s="1">
        <v>-0.5</v>
      </c>
      <c r="BW414" s="1">
        <v>-0.1</v>
      </c>
      <c r="BX414" s="1">
        <v>-0.2</v>
      </c>
      <c r="BZ414" s="1">
        <v>1.58</v>
      </c>
      <c r="CA414" s="1">
        <v>0.16</v>
      </c>
      <c r="CC414" s="1">
        <v>-1</v>
      </c>
      <c r="CD414" s="1">
        <v>1</v>
      </c>
      <c r="CE414" s="1">
        <v>128</v>
      </c>
      <c r="CF414" s="1">
        <v>0.45</v>
      </c>
      <c r="CG414" s="1">
        <v>0.77</v>
      </c>
      <c r="CH414" s="1">
        <v>104</v>
      </c>
      <c r="CI414" s="1">
        <v>4</v>
      </c>
      <c r="CJ414" s="1">
        <v>9.02</v>
      </c>
      <c r="CK414" s="1">
        <v>-0.5</v>
      </c>
      <c r="CL414" s="1">
        <v>-0.2</v>
      </c>
      <c r="CM414" s="1">
        <v>-10</v>
      </c>
      <c r="CN414" s="1">
        <v>1.58</v>
      </c>
      <c r="CO414" s="1">
        <v>46</v>
      </c>
      <c r="CP414" s="1">
        <v>2</v>
      </c>
      <c r="CQ414" s="1">
        <v>1</v>
      </c>
      <c r="CR414" s="1">
        <v>1</v>
      </c>
      <c r="CV414" s="1">
        <v>-1</v>
      </c>
      <c r="CW414" s="1">
        <v>3530</v>
      </c>
      <c r="CX414" s="1">
        <v>-10</v>
      </c>
      <c r="CY414" s="1">
        <v>46</v>
      </c>
      <c r="CZ414" s="1">
        <v>11</v>
      </c>
      <c r="DA414" s="1">
        <v>-0.5</v>
      </c>
      <c r="DB414" s="1">
        <v>632</v>
      </c>
      <c r="DC414" s="1">
        <v>-1</v>
      </c>
      <c r="DD414" s="1">
        <v>104</v>
      </c>
      <c r="DE414" s="1">
        <v>383</v>
      </c>
      <c r="DF414" s="1">
        <v>-1</v>
      </c>
      <c r="DG414" s="1">
        <v>57800</v>
      </c>
      <c r="DH414" s="1">
        <v>-200</v>
      </c>
      <c r="DI414" s="1">
        <v>-1</v>
      </c>
      <c r="DJ414" s="1">
        <v>-1</v>
      </c>
      <c r="DK414" s="1">
        <v>267000</v>
      </c>
      <c r="DL414" s="1">
        <v>906</v>
      </c>
      <c r="DM414" s="1">
        <v>5</v>
      </c>
      <c r="DN414" s="1">
        <v>217</v>
      </c>
      <c r="DO414" s="1">
        <v>2160</v>
      </c>
      <c r="DP414" s="1">
        <v>-50</v>
      </c>
      <c r="DQ414" s="1">
        <v>-10</v>
      </c>
      <c r="DR414" s="1">
        <v>128</v>
      </c>
      <c r="DS414" s="1">
        <v>-20</v>
      </c>
      <c r="DT414" s="1">
        <v>7.9</v>
      </c>
      <c r="DU414" s="1">
        <v>836</v>
      </c>
      <c r="DV414" s="1">
        <v>2</v>
      </c>
      <c r="DW414" s="1">
        <v>-0.05</v>
      </c>
      <c r="DX414" s="1">
        <v>260</v>
      </c>
      <c r="DY414" s="1">
        <v>17</v>
      </c>
      <c r="DZ414" s="1">
        <v>1.3</v>
      </c>
      <c r="EA414" s="1">
        <v>13</v>
      </c>
      <c r="EB414" s="1">
        <v>35.5</v>
      </c>
      <c r="EC414" s="1">
        <v>0.08</v>
      </c>
      <c r="ED414" s="1">
        <v>1.32</v>
      </c>
      <c r="EE414" s="1">
        <v>0.1</v>
      </c>
      <c r="EG414" s="1">
        <v>9.56</v>
      </c>
      <c r="EI414" s="1">
        <v>8.6</v>
      </c>
      <c r="EJ414" s="1">
        <v>0.14</v>
      </c>
      <c r="EK414" s="1">
        <v>39.1</v>
      </c>
      <c r="EL414" s="1">
        <v>0.01</v>
      </c>
      <c r="EN414" s="1">
        <v>0.01</v>
      </c>
    </row>
    <row r="415" spans="1:144" ht="14.25">
      <c r="A415" s="1" t="s">
        <v>1093</v>
      </c>
      <c r="B415" s="1" t="s">
        <v>1094</v>
      </c>
      <c r="C415" s="1">
        <v>601464</v>
      </c>
      <c r="D415" s="1">
        <v>7290916</v>
      </c>
      <c r="E415" s="1">
        <v>601466</v>
      </c>
      <c r="F415" s="1">
        <v>7290879</v>
      </c>
      <c r="G415" s="1">
        <v>219.6</v>
      </c>
      <c r="H415" s="2" t="s">
        <v>1090</v>
      </c>
      <c r="I415" s="35">
        <v>51.8</v>
      </c>
      <c r="J415" s="35">
        <v>52</v>
      </c>
      <c r="K415" s="1">
        <f t="shared" si="6"/>
        <v>0.20000000000000284</v>
      </c>
      <c r="L415" s="1">
        <v>177</v>
      </c>
      <c r="M415" s="1">
        <v>45</v>
      </c>
      <c r="N415" s="1">
        <v>56.9</v>
      </c>
      <c r="O415" s="2" t="s">
        <v>892</v>
      </c>
      <c r="P415" s="1" t="s">
        <v>173</v>
      </c>
      <c r="Q415" s="36" t="s">
        <v>174</v>
      </c>
      <c r="R415" s="36" t="s">
        <v>175</v>
      </c>
      <c r="S415" s="1">
        <v>43.41</v>
      </c>
      <c r="T415" s="1">
        <v>0.2</v>
      </c>
      <c r="U415" s="1">
        <v>5.75</v>
      </c>
      <c r="V415" s="1">
        <v>8.77</v>
      </c>
      <c r="W415" s="1">
        <v>0.18</v>
      </c>
      <c r="X415" s="1">
        <v>36.97</v>
      </c>
      <c r="Y415" s="1">
        <v>4.39</v>
      </c>
      <c r="Z415" s="1">
        <v>0.31</v>
      </c>
      <c r="AA415" s="1">
        <v>-0.03</v>
      </c>
      <c r="AB415" s="1">
        <v>0.01</v>
      </c>
      <c r="AC415" s="1">
        <v>-10</v>
      </c>
      <c r="AD415" s="1">
        <v>48</v>
      </c>
      <c r="AE415" s="1">
        <v>-30</v>
      </c>
      <c r="AF415" s="1">
        <v>-30</v>
      </c>
      <c r="AG415" s="1">
        <v>510</v>
      </c>
      <c r="AH415" s="1">
        <v>2171</v>
      </c>
      <c r="AI415" s="1">
        <v>-20</v>
      </c>
      <c r="AJ415" s="1">
        <v>-30</v>
      </c>
      <c r="AK415" s="1">
        <v>-30</v>
      </c>
      <c r="AL415" s="1">
        <v>-10</v>
      </c>
      <c r="AM415" s="1">
        <v>-10</v>
      </c>
      <c r="AN415" s="1">
        <v>1983</v>
      </c>
      <c r="AO415" s="1">
        <v>13</v>
      </c>
      <c r="AP415" s="1">
        <v>14</v>
      </c>
      <c r="AQ415" s="1">
        <v>410</v>
      </c>
      <c r="AR415" s="1">
        <v>-50</v>
      </c>
      <c r="AS415" s="1">
        <v>-20</v>
      </c>
      <c r="AT415" s="1">
        <v>-30</v>
      </c>
      <c r="AU415" s="1">
        <v>10</v>
      </c>
      <c r="AV415" s="1">
        <v>-10</v>
      </c>
      <c r="AW415" s="1">
        <v>-10</v>
      </c>
      <c r="AX415" s="1">
        <v>88</v>
      </c>
      <c r="AY415" s="1">
        <v>-10</v>
      </c>
      <c r="AZ415" s="1">
        <v>55</v>
      </c>
      <c r="BA415" s="1">
        <v>12</v>
      </c>
      <c r="BB415" s="1">
        <v>1.13</v>
      </c>
      <c r="BD415" s="1">
        <v>2.69</v>
      </c>
      <c r="BF415" s="1">
        <v>0.73</v>
      </c>
      <c r="BG415" s="1">
        <v>0.45</v>
      </c>
      <c r="BH415" s="1">
        <v>0.23</v>
      </c>
      <c r="BI415" s="1">
        <v>0.55</v>
      </c>
      <c r="BK415" s="1">
        <v>0.14</v>
      </c>
      <c r="BL415" s="1">
        <v>1.27</v>
      </c>
      <c r="BM415" s="1">
        <v>-0.1</v>
      </c>
      <c r="BO415" s="1">
        <v>1.39</v>
      </c>
      <c r="BP415" s="1">
        <v>0.38</v>
      </c>
      <c r="BR415" s="1">
        <v>15</v>
      </c>
      <c r="BS415" s="1">
        <v>0.45</v>
      </c>
      <c r="BU415" s="1">
        <v>0.12</v>
      </c>
      <c r="BV415" s="1">
        <v>-0.5</v>
      </c>
      <c r="BW415" s="1">
        <v>-0.1</v>
      </c>
      <c r="BX415" s="1">
        <v>-0.2</v>
      </c>
      <c r="BZ415" s="1">
        <v>4.16</v>
      </c>
      <c r="CA415" s="1">
        <v>0.42</v>
      </c>
      <c r="CC415" s="1">
        <v>-1</v>
      </c>
      <c r="CD415" s="1">
        <v>3</v>
      </c>
      <c r="CE415" s="1">
        <v>438</v>
      </c>
      <c r="CF415" s="1">
        <v>1.27</v>
      </c>
      <c r="CG415" s="1">
        <v>2.69</v>
      </c>
      <c r="CH415" s="1">
        <v>76</v>
      </c>
      <c r="CI415" s="1">
        <v>14</v>
      </c>
      <c r="CJ415" s="1">
        <v>15</v>
      </c>
      <c r="CK415" s="1">
        <v>-0.5</v>
      </c>
      <c r="CL415" s="1">
        <v>-0.2</v>
      </c>
      <c r="CM415" s="1">
        <v>12</v>
      </c>
      <c r="CN415" s="1">
        <v>4.16</v>
      </c>
      <c r="CO415" s="1">
        <v>88</v>
      </c>
      <c r="CP415" s="1">
        <v>-2</v>
      </c>
      <c r="CQ415" s="1">
        <v>3</v>
      </c>
      <c r="CR415" s="1">
        <v>1</v>
      </c>
      <c r="CV415" s="1">
        <v>-1</v>
      </c>
      <c r="CW415" s="1">
        <v>14500</v>
      </c>
      <c r="CX415" s="1">
        <v>-10</v>
      </c>
      <c r="CY415" s="1">
        <v>22</v>
      </c>
      <c r="CZ415" s="1">
        <v>40</v>
      </c>
      <c r="DA415" s="1">
        <v>-0.5</v>
      </c>
      <c r="DB415" s="1">
        <v>12300</v>
      </c>
      <c r="DC415" s="1">
        <v>-1</v>
      </c>
      <c r="DD415" s="1">
        <v>76</v>
      </c>
      <c r="DE415" s="1">
        <v>973</v>
      </c>
      <c r="DF415" s="1">
        <v>-1</v>
      </c>
      <c r="DG415" s="1">
        <v>46800</v>
      </c>
      <c r="DH415" s="1">
        <v>1770</v>
      </c>
      <c r="DI415" s="1">
        <v>-1</v>
      </c>
      <c r="DJ415" s="1">
        <v>2</v>
      </c>
      <c r="DK415" s="1">
        <v>164000</v>
      </c>
      <c r="DL415" s="1">
        <v>735</v>
      </c>
      <c r="DM415" s="1">
        <v>3</v>
      </c>
      <c r="DN415" s="1">
        <v>211</v>
      </c>
      <c r="DO415" s="1">
        <v>1500</v>
      </c>
      <c r="DP415" s="1">
        <v>-50</v>
      </c>
      <c r="DQ415" s="1">
        <v>-10</v>
      </c>
      <c r="DR415" s="1">
        <v>438</v>
      </c>
      <c r="DS415" s="1">
        <v>-20</v>
      </c>
      <c r="DT415" s="1">
        <v>8.9</v>
      </c>
      <c r="DU415" s="1">
        <v>1060</v>
      </c>
      <c r="DV415" s="1">
        <v>3</v>
      </c>
      <c r="DW415" s="1">
        <v>-0.05</v>
      </c>
      <c r="DX415" s="1">
        <v>669</v>
      </c>
      <c r="DY415" s="1">
        <v>58</v>
      </c>
      <c r="DZ415" s="1">
        <v>2.6</v>
      </c>
      <c r="EA415" s="1">
        <v>26</v>
      </c>
      <c r="EB415" s="1">
        <v>38.4</v>
      </c>
      <c r="EC415" s="1">
        <v>0.18</v>
      </c>
      <c r="ED415" s="1">
        <v>5.09</v>
      </c>
      <c r="EE415" s="1">
        <v>3.88</v>
      </c>
      <c r="EG415" s="1">
        <v>8.62</v>
      </c>
      <c r="EI415" s="1">
        <v>7.76</v>
      </c>
      <c r="EJ415" s="1">
        <v>0.16</v>
      </c>
      <c r="EK415" s="1">
        <v>32.7</v>
      </c>
      <c r="EL415" s="1">
        <v>0.27</v>
      </c>
      <c r="EN415" s="1">
        <v>0.01</v>
      </c>
    </row>
    <row r="416" spans="1:131" ht="14.25">
      <c r="A416" s="1" t="s">
        <v>1095</v>
      </c>
      <c r="B416" s="1" t="s">
        <v>1096</v>
      </c>
      <c r="C416" s="1">
        <v>601431</v>
      </c>
      <c r="D416" s="1">
        <v>7291616</v>
      </c>
      <c r="E416" s="1">
        <v>601432</v>
      </c>
      <c r="F416" s="1">
        <v>7291598</v>
      </c>
      <c r="G416" s="1">
        <v>238.6</v>
      </c>
      <c r="H416" s="2" t="s">
        <v>1097</v>
      </c>
      <c r="I416" s="35">
        <v>24.95</v>
      </c>
      <c r="J416" s="35">
        <v>25.95</v>
      </c>
      <c r="K416" s="1">
        <f t="shared" si="6"/>
        <v>1</v>
      </c>
      <c r="L416" s="1">
        <v>177</v>
      </c>
      <c r="M416" s="1">
        <v>45</v>
      </c>
      <c r="N416" s="1">
        <v>52.5</v>
      </c>
      <c r="O416" s="2" t="s">
        <v>947</v>
      </c>
      <c r="P416" s="1" t="s">
        <v>173</v>
      </c>
      <c r="Q416" s="36"/>
      <c r="R416" s="36" t="s">
        <v>237</v>
      </c>
      <c r="CC416" s="1">
        <v>64</v>
      </c>
      <c r="CD416" s="1">
        <v>7</v>
      </c>
      <c r="CE416" s="1">
        <v>5190</v>
      </c>
      <c r="CH416" s="1">
        <v>47</v>
      </c>
      <c r="CP416" s="1">
        <v>3</v>
      </c>
      <c r="CQ416" s="1">
        <v>7</v>
      </c>
      <c r="CR416" s="1">
        <v>7</v>
      </c>
      <c r="CV416" s="1">
        <v>-1</v>
      </c>
      <c r="CW416" s="1">
        <v>47400</v>
      </c>
      <c r="CX416" s="1">
        <v>18</v>
      </c>
      <c r="CY416" s="1">
        <v>7</v>
      </c>
      <c r="CZ416" s="1">
        <v>90</v>
      </c>
      <c r="DA416" s="1">
        <v>-0.5</v>
      </c>
      <c r="DB416" s="1">
        <v>21400</v>
      </c>
      <c r="DC416" s="1">
        <v>-1</v>
      </c>
      <c r="DD416" s="1">
        <v>47</v>
      </c>
      <c r="DE416" s="1">
        <v>222</v>
      </c>
      <c r="DF416" s="1">
        <v>64</v>
      </c>
      <c r="DG416" s="1">
        <v>44300</v>
      </c>
      <c r="DH416" s="1">
        <v>13500</v>
      </c>
      <c r="DI416" s="1">
        <v>4</v>
      </c>
      <c r="DJ416" s="1">
        <v>41</v>
      </c>
      <c r="DK416" s="1">
        <v>14300</v>
      </c>
      <c r="DL416" s="1">
        <v>891</v>
      </c>
      <c r="DM416" s="1">
        <v>-2</v>
      </c>
      <c r="DN416" s="1">
        <v>2890</v>
      </c>
      <c r="DO416" s="1">
        <v>114</v>
      </c>
      <c r="DP416" s="1">
        <v>218</v>
      </c>
      <c r="DQ416" s="1">
        <v>14</v>
      </c>
      <c r="DR416" s="1">
        <v>5190</v>
      </c>
      <c r="DS416" s="1">
        <v>-20</v>
      </c>
      <c r="DT416" s="1">
        <v>8.2</v>
      </c>
      <c r="DU416" s="1">
        <v>555</v>
      </c>
      <c r="DV416" s="1">
        <v>21</v>
      </c>
      <c r="DW416" s="1">
        <v>-0.05</v>
      </c>
      <c r="DX416" s="1">
        <v>2750</v>
      </c>
      <c r="DY416" s="1">
        <v>128</v>
      </c>
      <c r="DZ416" s="1">
        <v>3.9</v>
      </c>
      <c r="EA416" s="1">
        <v>100</v>
      </c>
    </row>
    <row r="417" spans="1:131" ht="14.25">
      <c r="A417" s="1" t="s">
        <v>1098</v>
      </c>
      <c r="B417" s="1" t="s">
        <v>1099</v>
      </c>
      <c r="C417" s="1">
        <v>601431</v>
      </c>
      <c r="D417" s="1">
        <v>7291616</v>
      </c>
      <c r="E417" s="1">
        <v>601432</v>
      </c>
      <c r="F417" s="1">
        <v>7291597</v>
      </c>
      <c r="G417" s="1">
        <v>237.9</v>
      </c>
      <c r="H417" s="2" t="s">
        <v>1097</v>
      </c>
      <c r="I417" s="35">
        <v>25.95</v>
      </c>
      <c r="J417" s="35">
        <v>26.95</v>
      </c>
      <c r="K417" s="1">
        <f t="shared" si="6"/>
        <v>1</v>
      </c>
      <c r="L417" s="1">
        <v>177</v>
      </c>
      <c r="M417" s="1">
        <v>45</v>
      </c>
      <c r="N417" s="1">
        <v>52.5</v>
      </c>
      <c r="O417" s="2" t="s">
        <v>947</v>
      </c>
      <c r="P417" s="1" t="s">
        <v>173</v>
      </c>
      <c r="Q417" s="36"/>
      <c r="R417" s="36" t="s">
        <v>237</v>
      </c>
      <c r="CC417" s="1">
        <v>159</v>
      </c>
      <c r="CD417" s="1">
        <v>6</v>
      </c>
      <c r="CE417" s="1">
        <v>31200</v>
      </c>
      <c r="CH417" s="1">
        <v>60</v>
      </c>
      <c r="CP417" s="1">
        <v>23</v>
      </c>
      <c r="CQ417" s="1">
        <v>6</v>
      </c>
      <c r="CR417" s="1">
        <v>6</v>
      </c>
      <c r="CV417" s="1">
        <v>-1</v>
      </c>
      <c r="CW417" s="1">
        <v>33200</v>
      </c>
      <c r="CX417" s="1">
        <v>21</v>
      </c>
      <c r="CY417" s="1">
        <v>-5</v>
      </c>
      <c r="CZ417" s="1">
        <v>41</v>
      </c>
      <c r="DA417" s="1">
        <v>-0.5</v>
      </c>
      <c r="DB417" s="1">
        <v>17500</v>
      </c>
      <c r="DC417" s="1">
        <v>-1</v>
      </c>
      <c r="DD417" s="1">
        <v>60</v>
      </c>
      <c r="DE417" s="1">
        <v>150</v>
      </c>
      <c r="DF417" s="1">
        <v>159</v>
      </c>
      <c r="DG417" s="1">
        <v>71200</v>
      </c>
      <c r="DH417" s="1">
        <v>7700</v>
      </c>
      <c r="DI417" s="1">
        <v>3</v>
      </c>
      <c r="DJ417" s="1">
        <v>26</v>
      </c>
      <c r="DK417" s="1">
        <v>9830</v>
      </c>
      <c r="DL417" s="1">
        <v>604</v>
      </c>
      <c r="DM417" s="1">
        <v>11</v>
      </c>
      <c r="DN417" s="1">
        <v>2450</v>
      </c>
      <c r="DO417" s="1">
        <v>111</v>
      </c>
      <c r="DP417" s="1">
        <v>179</v>
      </c>
      <c r="DQ417" s="1">
        <v>15</v>
      </c>
      <c r="DR417" s="1">
        <v>31200</v>
      </c>
      <c r="DS417" s="1">
        <v>-20</v>
      </c>
      <c r="DT417" s="1">
        <v>4.7</v>
      </c>
      <c r="DU417" s="1">
        <v>555</v>
      </c>
      <c r="DV417" s="1">
        <v>20</v>
      </c>
      <c r="DW417" s="1">
        <v>-0.05</v>
      </c>
      <c r="DX417" s="1">
        <v>1870</v>
      </c>
      <c r="DY417" s="1">
        <v>77</v>
      </c>
      <c r="DZ417" s="1">
        <v>3.6</v>
      </c>
      <c r="EA417" s="1">
        <v>136</v>
      </c>
    </row>
    <row r="418" spans="1:131" ht="14.25">
      <c r="A418" s="1" t="s">
        <v>1100</v>
      </c>
      <c r="B418" s="1" t="s">
        <v>1101</v>
      </c>
      <c r="C418" s="1">
        <v>601431</v>
      </c>
      <c r="D418" s="1">
        <v>7291616</v>
      </c>
      <c r="E418" s="1">
        <v>601432</v>
      </c>
      <c r="F418" s="1">
        <v>7291597</v>
      </c>
      <c r="G418" s="1">
        <v>237.19</v>
      </c>
      <c r="H418" s="2" t="s">
        <v>1097</v>
      </c>
      <c r="I418" s="35">
        <v>26.95</v>
      </c>
      <c r="J418" s="35">
        <v>27.95</v>
      </c>
      <c r="K418" s="1">
        <f t="shared" si="6"/>
        <v>1</v>
      </c>
      <c r="L418" s="1">
        <v>177</v>
      </c>
      <c r="M418" s="1">
        <v>45</v>
      </c>
      <c r="N418" s="1">
        <v>52.5</v>
      </c>
      <c r="O418" s="2" t="s">
        <v>947</v>
      </c>
      <c r="P418" s="1" t="s">
        <v>173</v>
      </c>
      <c r="Q418" s="36"/>
      <c r="R418" s="36" t="s">
        <v>237</v>
      </c>
      <c r="CC418" s="1">
        <v>195</v>
      </c>
      <c r="CD418" s="1">
        <v>10</v>
      </c>
      <c r="CE418" s="1">
        <v>13100</v>
      </c>
      <c r="CH418" s="1">
        <v>50</v>
      </c>
      <c r="CP418" s="1">
        <v>117</v>
      </c>
      <c r="CQ418" s="1">
        <v>10</v>
      </c>
      <c r="CR418" s="1">
        <v>10</v>
      </c>
      <c r="CV418" s="1">
        <v>-1</v>
      </c>
      <c r="CW418" s="1">
        <v>28400</v>
      </c>
      <c r="CX418" s="1">
        <v>61</v>
      </c>
      <c r="CY418" s="1">
        <v>-5</v>
      </c>
      <c r="CZ418" s="1">
        <v>97</v>
      </c>
      <c r="DA418" s="1">
        <v>-0.5</v>
      </c>
      <c r="DB418" s="1">
        <v>14600</v>
      </c>
      <c r="DC418" s="1">
        <v>-1</v>
      </c>
      <c r="DD418" s="1">
        <v>50</v>
      </c>
      <c r="DE418" s="1">
        <v>166</v>
      </c>
      <c r="DF418" s="1">
        <v>195</v>
      </c>
      <c r="DG418" s="1">
        <v>53300</v>
      </c>
      <c r="DH418" s="1">
        <v>8710</v>
      </c>
      <c r="DI418" s="1">
        <v>2</v>
      </c>
      <c r="DJ418" s="1">
        <v>39</v>
      </c>
      <c r="DK418" s="1">
        <v>12800</v>
      </c>
      <c r="DL418" s="1">
        <v>883</v>
      </c>
      <c r="DM418" s="1">
        <v>3</v>
      </c>
      <c r="DN418" s="1">
        <v>2310</v>
      </c>
      <c r="DO418" s="1">
        <v>153</v>
      </c>
      <c r="DP418" s="1">
        <v>260</v>
      </c>
      <c r="DQ418" s="1">
        <v>11</v>
      </c>
      <c r="DR418" s="1">
        <v>13100</v>
      </c>
      <c r="DS418" s="1">
        <v>-20</v>
      </c>
      <c r="DT418" s="1">
        <v>7.1</v>
      </c>
      <c r="DU418" s="1">
        <v>646</v>
      </c>
      <c r="DV418" s="1">
        <v>16</v>
      </c>
      <c r="DW418" s="1">
        <v>-0.05</v>
      </c>
      <c r="DX418" s="1">
        <v>2470</v>
      </c>
      <c r="DY418" s="1">
        <v>90</v>
      </c>
      <c r="DZ418" s="1">
        <v>3.6</v>
      </c>
      <c r="EA418" s="1">
        <v>85</v>
      </c>
    </row>
    <row r="419" spans="1:131" ht="14.25">
      <c r="A419" s="1" t="s">
        <v>1102</v>
      </c>
      <c r="B419" s="1" t="s">
        <v>1103</v>
      </c>
      <c r="C419" s="1">
        <v>601431</v>
      </c>
      <c r="D419" s="1">
        <v>7291616</v>
      </c>
      <c r="E419" s="1">
        <v>601432</v>
      </c>
      <c r="F419" s="1">
        <v>7291596</v>
      </c>
      <c r="G419" s="1">
        <v>236.48</v>
      </c>
      <c r="H419" s="2" t="s">
        <v>1097</v>
      </c>
      <c r="I419" s="35">
        <v>27.95</v>
      </c>
      <c r="J419" s="35">
        <v>28.95</v>
      </c>
      <c r="K419" s="1">
        <f t="shared" si="6"/>
        <v>1</v>
      </c>
      <c r="L419" s="1">
        <v>177</v>
      </c>
      <c r="M419" s="1">
        <v>45</v>
      </c>
      <c r="N419" s="1">
        <v>52.5</v>
      </c>
      <c r="O419" s="2" t="s">
        <v>947</v>
      </c>
      <c r="P419" s="1" t="s">
        <v>173</v>
      </c>
      <c r="Q419" s="36"/>
      <c r="R419" s="36" t="s">
        <v>237</v>
      </c>
      <c r="CC419" s="1">
        <v>165</v>
      </c>
      <c r="CD419" s="1">
        <v>7</v>
      </c>
      <c r="CE419" s="1">
        <v>4240</v>
      </c>
      <c r="CH419" s="1">
        <v>44</v>
      </c>
      <c r="CP419" s="1">
        <v>7</v>
      </c>
      <c r="CQ419" s="1">
        <v>7</v>
      </c>
      <c r="CR419" s="1">
        <v>6</v>
      </c>
      <c r="CV419" s="1">
        <v>-1</v>
      </c>
      <c r="CW419" s="1">
        <v>39300</v>
      </c>
      <c r="CX419" s="1">
        <v>31</v>
      </c>
      <c r="CY419" s="1">
        <v>-5</v>
      </c>
      <c r="CZ419" s="1">
        <v>85</v>
      </c>
      <c r="DA419" s="1">
        <v>-0.5</v>
      </c>
      <c r="DB419" s="1">
        <v>19800</v>
      </c>
      <c r="DC419" s="1">
        <v>-1</v>
      </c>
      <c r="DD419" s="1">
        <v>44</v>
      </c>
      <c r="DE419" s="1">
        <v>204</v>
      </c>
      <c r="DF419" s="1">
        <v>165</v>
      </c>
      <c r="DG419" s="1">
        <v>43500</v>
      </c>
      <c r="DH419" s="1">
        <v>6890</v>
      </c>
      <c r="DI419" s="1">
        <v>2</v>
      </c>
      <c r="DJ419" s="1">
        <v>41</v>
      </c>
      <c r="DK419" s="1">
        <v>15600</v>
      </c>
      <c r="DL419" s="1">
        <v>837</v>
      </c>
      <c r="DM419" s="1">
        <v>-2</v>
      </c>
      <c r="DN419" s="1">
        <v>2780</v>
      </c>
      <c r="DO419" s="1">
        <v>157</v>
      </c>
      <c r="DP419" s="1">
        <v>290</v>
      </c>
      <c r="DQ419" s="1">
        <v>10</v>
      </c>
      <c r="DR419" s="1">
        <v>4240</v>
      </c>
      <c r="DS419" s="1">
        <v>-20</v>
      </c>
      <c r="DT419" s="1">
        <v>10</v>
      </c>
      <c r="DU419" s="1">
        <v>712</v>
      </c>
      <c r="DV419" s="1">
        <v>22</v>
      </c>
      <c r="DW419" s="1">
        <v>-0.05</v>
      </c>
      <c r="DX419" s="1">
        <v>2780</v>
      </c>
      <c r="DY419" s="1">
        <v>127</v>
      </c>
      <c r="DZ419" s="1">
        <v>4.3</v>
      </c>
      <c r="EA419" s="1">
        <v>58</v>
      </c>
    </row>
    <row r="420" spans="1:131" ht="14.25">
      <c r="A420" s="1" t="s">
        <v>1104</v>
      </c>
      <c r="B420" s="1" t="s">
        <v>1105</v>
      </c>
      <c r="C420" s="1">
        <v>601431</v>
      </c>
      <c r="D420" s="1">
        <v>7291616</v>
      </c>
      <c r="E420" s="1">
        <v>601432</v>
      </c>
      <c r="F420" s="1">
        <v>7291595</v>
      </c>
      <c r="G420" s="1">
        <v>235.78</v>
      </c>
      <c r="H420" s="2" t="s">
        <v>1097</v>
      </c>
      <c r="I420" s="35">
        <v>28.95</v>
      </c>
      <c r="J420" s="35">
        <v>29.95</v>
      </c>
      <c r="K420" s="1">
        <f t="shared" si="6"/>
        <v>1</v>
      </c>
      <c r="L420" s="1">
        <v>177</v>
      </c>
      <c r="M420" s="1">
        <v>45</v>
      </c>
      <c r="N420" s="1">
        <v>52.5</v>
      </c>
      <c r="O420" s="2" t="s">
        <v>947</v>
      </c>
      <c r="P420" s="1" t="s">
        <v>173</v>
      </c>
      <c r="Q420" s="36"/>
      <c r="R420" s="36" t="s">
        <v>237</v>
      </c>
      <c r="CC420" s="1">
        <v>471</v>
      </c>
      <c r="CD420" s="1">
        <v>8</v>
      </c>
      <c r="CE420" s="1">
        <v>1560</v>
      </c>
      <c r="CH420" s="1">
        <v>48</v>
      </c>
      <c r="CP420" s="1">
        <v>42</v>
      </c>
      <c r="CQ420" s="1">
        <v>8</v>
      </c>
      <c r="CR420" s="1">
        <v>6</v>
      </c>
      <c r="CV420" s="1">
        <v>-1</v>
      </c>
      <c r="CW420" s="1">
        <v>31600</v>
      </c>
      <c r="CX420" s="1">
        <v>43</v>
      </c>
      <c r="CY420" s="1">
        <v>-5</v>
      </c>
      <c r="CZ420" s="1">
        <v>73</v>
      </c>
      <c r="DA420" s="1">
        <v>-0.5</v>
      </c>
      <c r="DB420" s="1">
        <v>16100</v>
      </c>
      <c r="DC420" s="1">
        <v>-1</v>
      </c>
      <c r="DD420" s="1">
        <v>48</v>
      </c>
      <c r="DE420" s="1">
        <v>197</v>
      </c>
      <c r="DF420" s="1">
        <v>471</v>
      </c>
      <c r="DG420" s="1">
        <v>34000</v>
      </c>
      <c r="DH420" s="1">
        <v>3900</v>
      </c>
      <c r="DI420" s="1">
        <v>2</v>
      </c>
      <c r="DJ420" s="1">
        <v>32</v>
      </c>
      <c r="DK420" s="1">
        <v>15500</v>
      </c>
      <c r="DL420" s="1">
        <v>616</v>
      </c>
      <c r="DM420" s="1">
        <v>-2</v>
      </c>
      <c r="DN420" s="1">
        <v>2500</v>
      </c>
      <c r="DO420" s="1">
        <v>173</v>
      </c>
      <c r="DP420" s="1">
        <v>299</v>
      </c>
      <c r="DQ420" s="1">
        <v>12</v>
      </c>
      <c r="DR420" s="1">
        <v>1560</v>
      </c>
      <c r="DS420" s="1">
        <v>-20</v>
      </c>
      <c r="DT420" s="1">
        <v>9.2</v>
      </c>
      <c r="DU420" s="1">
        <v>742</v>
      </c>
      <c r="DV420" s="1">
        <v>21</v>
      </c>
      <c r="DW420" s="1">
        <v>-0.05</v>
      </c>
      <c r="DX420" s="1">
        <v>2130</v>
      </c>
      <c r="DY420" s="1">
        <v>121</v>
      </c>
      <c r="DZ420" s="1">
        <v>4.6</v>
      </c>
      <c r="EA420" s="1">
        <v>55</v>
      </c>
    </row>
    <row r="421" spans="1:131" ht="14.25">
      <c r="A421" s="1" t="s">
        <v>1106</v>
      </c>
      <c r="B421" s="1" t="s">
        <v>1107</v>
      </c>
      <c r="C421" s="1">
        <v>601431</v>
      </c>
      <c r="D421" s="1">
        <v>7291616</v>
      </c>
      <c r="E421" s="1">
        <v>601432</v>
      </c>
      <c r="F421" s="1">
        <v>7291594</v>
      </c>
      <c r="G421" s="1">
        <v>235.07</v>
      </c>
      <c r="H421" s="2" t="s">
        <v>1097</v>
      </c>
      <c r="I421" s="35">
        <v>29.95</v>
      </c>
      <c r="J421" s="35">
        <v>30.95</v>
      </c>
      <c r="K421" s="1">
        <f t="shared" si="6"/>
        <v>1</v>
      </c>
      <c r="L421" s="1">
        <v>177</v>
      </c>
      <c r="M421" s="1">
        <v>45</v>
      </c>
      <c r="N421" s="1">
        <v>52.5</v>
      </c>
      <c r="O421" s="2" t="s">
        <v>947</v>
      </c>
      <c r="P421" s="1" t="s">
        <v>173</v>
      </c>
      <c r="Q421" s="36"/>
      <c r="R421" s="36" t="s">
        <v>237</v>
      </c>
      <c r="CC421" s="1">
        <v>125</v>
      </c>
      <c r="CD421" s="1">
        <v>6</v>
      </c>
      <c r="CE421" s="1">
        <v>1480</v>
      </c>
      <c r="CH421" s="1">
        <v>35</v>
      </c>
      <c r="CP421" s="1">
        <v>4</v>
      </c>
      <c r="CQ421" s="1">
        <v>6</v>
      </c>
      <c r="CR421" s="1">
        <v>6</v>
      </c>
      <c r="CV421" s="1">
        <v>-1</v>
      </c>
      <c r="CW421" s="1">
        <v>42700</v>
      </c>
      <c r="CX421" s="1">
        <v>33</v>
      </c>
      <c r="CY421" s="1">
        <v>-5</v>
      </c>
      <c r="CZ421" s="1">
        <v>74</v>
      </c>
      <c r="DA421" s="1">
        <v>-0.5</v>
      </c>
      <c r="DB421" s="1">
        <v>28300</v>
      </c>
      <c r="DC421" s="1">
        <v>-1</v>
      </c>
      <c r="DD421" s="1">
        <v>35</v>
      </c>
      <c r="DE421" s="1">
        <v>121</v>
      </c>
      <c r="DF421" s="1">
        <v>125</v>
      </c>
      <c r="DG421" s="1">
        <v>26600</v>
      </c>
      <c r="DH421" s="1">
        <v>2870</v>
      </c>
      <c r="DI421" s="1">
        <v>2</v>
      </c>
      <c r="DJ421" s="1">
        <v>22</v>
      </c>
      <c r="DK421" s="1">
        <v>9570</v>
      </c>
      <c r="DL421" s="1">
        <v>619</v>
      </c>
      <c r="DM421" s="1">
        <v>-2</v>
      </c>
      <c r="DN421" s="1">
        <v>4390</v>
      </c>
      <c r="DO421" s="1">
        <v>114</v>
      </c>
      <c r="DP421" s="1">
        <v>248</v>
      </c>
      <c r="DQ421" s="1">
        <v>-10</v>
      </c>
      <c r="DR421" s="1">
        <v>1480</v>
      </c>
      <c r="DS421" s="1">
        <v>-20</v>
      </c>
      <c r="DT421" s="1">
        <v>9.3</v>
      </c>
      <c r="DU421" s="1">
        <v>825</v>
      </c>
      <c r="DV421" s="1">
        <v>39</v>
      </c>
      <c r="DW421" s="1">
        <v>-0.05</v>
      </c>
      <c r="DX421" s="1">
        <v>1850</v>
      </c>
      <c r="DY421" s="1">
        <v>82</v>
      </c>
      <c r="DZ421" s="1">
        <v>4.2</v>
      </c>
      <c r="EA421" s="1">
        <v>41</v>
      </c>
    </row>
    <row r="422" spans="1:131" ht="14.25">
      <c r="A422" s="1" t="s">
        <v>1108</v>
      </c>
      <c r="B422" s="1" t="s">
        <v>1109</v>
      </c>
      <c r="C422" s="1">
        <v>601431</v>
      </c>
      <c r="D422" s="1">
        <v>7291616</v>
      </c>
      <c r="E422" s="1">
        <v>601432</v>
      </c>
      <c r="F422" s="1">
        <v>7291590</v>
      </c>
      <c r="G422" s="1">
        <v>230.86</v>
      </c>
      <c r="H422" s="2" t="s">
        <v>1097</v>
      </c>
      <c r="I422" s="35">
        <v>35.9</v>
      </c>
      <c r="J422" s="35">
        <v>36.9</v>
      </c>
      <c r="K422" s="1">
        <f t="shared" si="6"/>
        <v>1</v>
      </c>
      <c r="L422" s="1">
        <v>177</v>
      </c>
      <c r="M422" s="1">
        <v>45</v>
      </c>
      <c r="N422" s="1">
        <v>52.5</v>
      </c>
      <c r="O422" s="2" t="s">
        <v>947</v>
      </c>
      <c r="P422" s="1" t="s">
        <v>173</v>
      </c>
      <c r="Q422" s="36"/>
      <c r="R422" s="36" t="s">
        <v>237</v>
      </c>
      <c r="CC422" s="1">
        <v>107</v>
      </c>
      <c r="CD422" s="1">
        <v>7</v>
      </c>
      <c r="CE422" s="1">
        <v>14500</v>
      </c>
      <c r="CH422" s="1">
        <v>45</v>
      </c>
      <c r="CP422" s="1">
        <v>12</v>
      </c>
      <c r="CQ422" s="1">
        <v>7</v>
      </c>
      <c r="CR422" s="1">
        <v>6</v>
      </c>
      <c r="CV422" s="1">
        <v>-1</v>
      </c>
      <c r="CW422" s="1">
        <v>46900</v>
      </c>
      <c r="CX422" s="1">
        <v>20</v>
      </c>
      <c r="CY422" s="1">
        <v>-5</v>
      </c>
      <c r="CZ422" s="1">
        <v>73</v>
      </c>
      <c r="DA422" s="1">
        <v>-0.5</v>
      </c>
      <c r="DB422" s="1">
        <v>24900</v>
      </c>
      <c r="DC422" s="1">
        <v>-1</v>
      </c>
      <c r="DD422" s="1">
        <v>45</v>
      </c>
      <c r="DE422" s="1">
        <v>164</v>
      </c>
      <c r="DF422" s="1">
        <v>107</v>
      </c>
      <c r="DG422" s="1">
        <v>53300</v>
      </c>
      <c r="DH422" s="1">
        <v>11100</v>
      </c>
      <c r="DI422" s="1">
        <v>2</v>
      </c>
      <c r="DJ422" s="1">
        <v>32</v>
      </c>
      <c r="DK422" s="1">
        <v>12100</v>
      </c>
      <c r="DL422" s="1">
        <v>854</v>
      </c>
      <c r="DM422" s="1">
        <v>-2</v>
      </c>
      <c r="DN422" s="1">
        <v>2620</v>
      </c>
      <c r="DO422" s="1">
        <v>133</v>
      </c>
      <c r="DP422" s="1">
        <v>233</v>
      </c>
      <c r="DQ422" s="1">
        <v>-10</v>
      </c>
      <c r="DR422" s="1">
        <v>14500</v>
      </c>
      <c r="DS422" s="1">
        <v>-20</v>
      </c>
      <c r="DT422" s="1">
        <v>6.1</v>
      </c>
      <c r="DU422" s="1">
        <v>738</v>
      </c>
      <c r="DV422" s="1">
        <v>23</v>
      </c>
      <c r="DW422" s="1">
        <v>-0.05</v>
      </c>
      <c r="DX422" s="1">
        <v>2160</v>
      </c>
      <c r="DY422" s="1">
        <v>92</v>
      </c>
      <c r="DZ422" s="1">
        <v>3.5</v>
      </c>
      <c r="EA422" s="1">
        <v>207</v>
      </c>
    </row>
    <row r="423" spans="1:131" ht="14.25">
      <c r="A423" s="1" t="s">
        <v>1110</v>
      </c>
      <c r="B423" s="1" t="s">
        <v>1111</v>
      </c>
      <c r="C423" s="1">
        <v>601431</v>
      </c>
      <c r="D423" s="1">
        <v>7291616</v>
      </c>
      <c r="E423" s="1">
        <v>601432</v>
      </c>
      <c r="F423" s="1">
        <v>7291590</v>
      </c>
      <c r="G423" s="1">
        <v>230.15</v>
      </c>
      <c r="H423" s="2" t="s">
        <v>1097</v>
      </c>
      <c r="I423" s="35">
        <v>36.9</v>
      </c>
      <c r="J423" s="35">
        <v>37.9</v>
      </c>
      <c r="K423" s="1">
        <f t="shared" si="6"/>
        <v>1</v>
      </c>
      <c r="L423" s="1">
        <v>177</v>
      </c>
      <c r="M423" s="1">
        <v>45</v>
      </c>
      <c r="N423" s="1">
        <v>52.5</v>
      </c>
      <c r="O423" s="2" t="s">
        <v>947</v>
      </c>
      <c r="P423" s="1" t="s">
        <v>173</v>
      </c>
      <c r="Q423" s="36"/>
      <c r="R423" s="36" t="s">
        <v>237</v>
      </c>
      <c r="CC423" s="1">
        <v>236</v>
      </c>
      <c r="CD423" s="1">
        <v>6</v>
      </c>
      <c r="CE423" s="1">
        <v>18600</v>
      </c>
      <c r="CH423" s="1">
        <v>48</v>
      </c>
      <c r="CP423" s="1">
        <v>12</v>
      </c>
      <c r="CQ423" s="1">
        <v>6</v>
      </c>
      <c r="CR423" s="1">
        <v>7</v>
      </c>
      <c r="CV423" s="1">
        <v>-1</v>
      </c>
      <c r="CW423" s="1">
        <v>57700</v>
      </c>
      <c r="CX423" s="1">
        <v>18</v>
      </c>
      <c r="CY423" s="1">
        <v>5</v>
      </c>
      <c r="CZ423" s="1">
        <v>66</v>
      </c>
      <c r="DA423" s="1">
        <v>-0.5</v>
      </c>
      <c r="DB423" s="1">
        <v>29800</v>
      </c>
      <c r="DC423" s="1">
        <v>1</v>
      </c>
      <c r="DD423" s="1">
        <v>48</v>
      </c>
      <c r="DE423" s="1">
        <v>180</v>
      </c>
      <c r="DF423" s="1">
        <v>236</v>
      </c>
      <c r="DG423" s="1">
        <v>58200</v>
      </c>
      <c r="DH423" s="1">
        <v>11200</v>
      </c>
      <c r="DI423" s="1">
        <v>2</v>
      </c>
      <c r="DJ423" s="1">
        <v>29</v>
      </c>
      <c r="DK423" s="1">
        <v>11100</v>
      </c>
      <c r="DL423" s="1">
        <v>746</v>
      </c>
      <c r="DM423" s="1">
        <v>-2</v>
      </c>
      <c r="DN423" s="1">
        <v>3280</v>
      </c>
      <c r="DO423" s="1">
        <v>126</v>
      </c>
      <c r="DP423" s="1">
        <v>210</v>
      </c>
      <c r="DQ423" s="1">
        <v>-10</v>
      </c>
      <c r="DR423" s="1">
        <v>18600</v>
      </c>
      <c r="DS423" s="1">
        <v>-20</v>
      </c>
      <c r="DT423" s="1">
        <v>5.8</v>
      </c>
      <c r="DU423" s="1">
        <v>785</v>
      </c>
      <c r="DV423" s="1">
        <v>27</v>
      </c>
      <c r="DW423" s="1">
        <v>-0.05</v>
      </c>
      <c r="DX423" s="1">
        <v>2190</v>
      </c>
      <c r="DY423" s="1">
        <v>111</v>
      </c>
      <c r="DZ423" s="1">
        <v>3.3</v>
      </c>
      <c r="EA423" s="1">
        <v>331</v>
      </c>
    </row>
    <row r="424" spans="1:131" ht="14.25">
      <c r="A424" s="1" t="s">
        <v>1112</v>
      </c>
      <c r="B424" s="1" t="s">
        <v>1113</v>
      </c>
      <c r="C424" s="1">
        <v>601431</v>
      </c>
      <c r="D424" s="1">
        <v>7291616</v>
      </c>
      <c r="E424" s="1">
        <v>601432</v>
      </c>
      <c r="F424" s="1">
        <v>7291589</v>
      </c>
      <c r="G424" s="1">
        <v>229.45</v>
      </c>
      <c r="H424" s="2" t="s">
        <v>1097</v>
      </c>
      <c r="I424" s="35">
        <v>37.9</v>
      </c>
      <c r="J424" s="35">
        <v>38.9</v>
      </c>
      <c r="K424" s="1">
        <f t="shared" si="6"/>
        <v>1</v>
      </c>
      <c r="L424" s="1">
        <v>177</v>
      </c>
      <c r="M424" s="1">
        <v>45</v>
      </c>
      <c r="N424" s="1">
        <v>52.5</v>
      </c>
      <c r="O424" s="2" t="s">
        <v>947</v>
      </c>
      <c r="P424" s="1" t="s">
        <v>173</v>
      </c>
      <c r="Q424" s="36"/>
      <c r="R424" s="36" t="s">
        <v>237</v>
      </c>
      <c r="CC424" s="1">
        <v>83</v>
      </c>
      <c r="CD424" s="1">
        <v>6</v>
      </c>
      <c r="CE424" s="1">
        <v>2350</v>
      </c>
      <c r="CH424" s="1">
        <v>41</v>
      </c>
      <c r="CP424" s="1">
        <v>5</v>
      </c>
      <c r="CQ424" s="1">
        <v>6</v>
      </c>
      <c r="CR424" s="1">
        <v>6</v>
      </c>
      <c r="CV424" s="1">
        <v>-1</v>
      </c>
      <c r="CW424" s="1">
        <v>38200</v>
      </c>
      <c r="CX424" s="1">
        <v>25</v>
      </c>
      <c r="CY424" s="1">
        <v>-5</v>
      </c>
      <c r="CZ424" s="1">
        <v>100</v>
      </c>
      <c r="DA424" s="1">
        <v>-0.5</v>
      </c>
      <c r="DB424" s="1">
        <v>19100</v>
      </c>
      <c r="DC424" s="1">
        <v>-1</v>
      </c>
      <c r="DD424" s="1">
        <v>41</v>
      </c>
      <c r="DE424" s="1">
        <v>175</v>
      </c>
      <c r="DF424" s="1">
        <v>83</v>
      </c>
      <c r="DG424" s="1">
        <v>34800</v>
      </c>
      <c r="DH424" s="1">
        <v>9290</v>
      </c>
      <c r="DI424" s="1">
        <v>2</v>
      </c>
      <c r="DJ424" s="1">
        <v>37</v>
      </c>
      <c r="DK424" s="1">
        <v>12400</v>
      </c>
      <c r="DL424" s="1">
        <v>727</v>
      </c>
      <c r="DM424" s="1">
        <v>-2</v>
      </c>
      <c r="DN424" s="1">
        <v>2870</v>
      </c>
      <c r="DO424" s="1">
        <v>143</v>
      </c>
      <c r="DP424" s="1">
        <v>252</v>
      </c>
      <c r="DQ424" s="1">
        <v>-10</v>
      </c>
      <c r="DR424" s="1">
        <v>2350</v>
      </c>
      <c r="DS424" s="1">
        <v>-20</v>
      </c>
      <c r="DT424" s="1">
        <v>9.5</v>
      </c>
      <c r="DU424" s="1">
        <v>673</v>
      </c>
      <c r="DV424" s="1">
        <v>23</v>
      </c>
      <c r="DW424" s="1">
        <v>-0.05</v>
      </c>
      <c r="DX424" s="1">
        <v>2370</v>
      </c>
      <c r="DY424" s="1">
        <v>116</v>
      </c>
      <c r="DZ424" s="1">
        <v>3.5</v>
      </c>
      <c r="EA424" s="1">
        <v>65</v>
      </c>
    </row>
    <row r="425" spans="1:131" ht="14.25">
      <c r="A425" s="1" t="s">
        <v>1114</v>
      </c>
      <c r="B425" s="1" t="s">
        <v>1115</v>
      </c>
      <c r="C425" s="1">
        <v>601431</v>
      </c>
      <c r="D425" s="1">
        <v>7291616</v>
      </c>
      <c r="E425" s="1">
        <v>601432</v>
      </c>
      <c r="F425" s="1">
        <v>7291588</v>
      </c>
      <c r="G425" s="1">
        <v>228.74</v>
      </c>
      <c r="H425" s="2" t="s">
        <v>1097</v>
      </c>
      <c r="I425" s="35">
        <v>38.9</v>
      </c>
      <c r="J425" s="35">
        <v>39.9</v>
      </c>
      <c r="K425" s="1">
        <f t="shared" si="6"/>
        <v>1</v>
      </c>
      <c r="L425" s="1">
        <v>177</v>
      </c>
      <c r="M425" s="1">
        <v>45</v>
      </c>
      <c r="N425" s="1">
        <v>52.5</v>
      </c>
      <c r="O425" s="2" t="s">
        <v>1116</v>
      </c>
      <c r="P425" s="1" t="s">
        <v>173</v>
      </c>
      <c r="Q425" s="36"/>
      <c r="R425" s="36" t="s">
        <v>237</v>
      </c>
      <c r="CC425" s="1">
        <v>138</v>
      </c>
      <c r="CD425" s="1">
        <v>7</v>
      </c>
      <c r="CE425" s="1">
        <v>2790</v>
      </c>
      <c r="CH425" s="1">
        <v>35</v>
      </c>
      <c r="CP425" s="1">
        <v>8</v>
      </c>
      <c r="CQ425" s="1">
        <v>7</v>
      </c>
      <c r="CR425" s="1">
        <v>6</v>
      </c>
      <c r="CV425" s="1">
        <v>-1</v>
      </c>
      <c r="CW425" s="1">
        <v>49200</v>
      </c>
      <c r="CX425" s="1">
        <v>32</v>
      </c>
      <c r="CY425" s="1">
        <v>5</v>
      </c>
      <c r="CZ425" s="1">
        <v>61</v>
      </c>
      <c r="DA425" s="1">
        <v>-0.5</v>
      </c>
      <c r="DB425" s="1">
        <v>31000</v>
      </c>
      <c r="DC425" s="1">
        <v>-1</v>
      </c>
      <c r="DD425" s="1">
        <v>35</v>
      </c>
      <c r="DE425" s="1">
        <v>129</v>
      </c>
      <c r="DF425" s="1">
        <v>138</v>
      </c>
      <c r="DG425" s="1">
        <v>29800</v>
      </c>
      <c r="DH425" s="1">
        <v>4770</v>
      </c>
      <c r="DI425" s="1">
        <v>2</v>
      </c>
      <c r="DJ425" s="1">
        <v>23</v>
      </c>
      <c r="DK425" s="1">
        <v>10500</v>
      </c>
      <c r="DL425" s="1">
        <v>635</v>
      </c>
      <c r="DM425" s="1">
        <v>-2</v>
      </c>
      <c r="DN425" s="1">
        <v>4120</v>
      </c>
      <c r="DO425" s="1">
        <v>106</v>
      </c>
      <c r="DP425" s="1">
        <v>304</v>
      </c>
      <c r="DQ425" s="1">
        <v>-10</v>
      </c>
      <c r="DR425" s="1">
        <v>2790</v>
      </c>
      <c r="DS425" s="1">
        <v>-20</v>
      </c>
      <c r="DT425" s="1">
        <v>8.5</v>
      </c>
      <c r="DU425" s="1">
        <v>739</v>
      </c>
      <c r="DV425" s="1">
        <v>42</v>
      </c>
      <c r="DW425" s="1">
        <v>-0.05</v>
      </c>
      <c r="DX425" s="1">
        <v>2090</v>
      </c>
      <c r="DY425" s="1">
        <v>88</v>
      </c>
      <c r="DZ425" s="1">
        <v>4.5</v>
      </c>
      <c r="EA425" s="1">
        <v>38</v>
      </c>
    </row>
    <row r="426" spans="1:131" ht="14.25">
      <c r="A426" s="1" t="s">
        <v>1117</v>
      </c>
      <c r="B426" s="1" t="s">
        <v>1118</v>
      </c>
      <c r="C426" s="1">
        <v>601431</v>
      </c>
      <c r="D426" s="1">
        <v>7291616</v>
      </c>
      <c r="E426" s="1">
        <v>601432</v>
      </c>
      <c r="F426" s="1">
        <v>7291587</v>
      </c>
      <c r="G426" s="1">
        <v>228.03</v>
      </c>
      <c r="H426" s="2" t="s">
        <v>1097</v>
      </c>
      <c r="I426" s="35">
        <v>39.9</v>
      </c>
      <c r="J426" s="35">
        <v>40.9</v>
      </c>
      <c r="K426" s="1">
        <f t="shared" si="6"/>
        <v>1</v>
      </c>
      <c r="L426" s="1">
        <v>177</v>
      </c>
      <c r="M426" s="1">
        <v>45</v>
      </c>
      <c r="N426" s="1">
        <v>52.5</v>
      </c>
      <c r="O426" s="2" t="s">
        <v>1119</v>
      </c>
      <c r="P426" s="1" t="s">
        <v>173</v>
      </c>
      <c r="Q426" s="36"/>
      <c r="R426" s="36" t="s">
        <v>237</v>
      </c>
      <c r="CC426" s="1">
        <v>127</v>
      </c>
      <c r="CD426" s="1">
        <v>4</v>
      </c>
      <c r="CE426" s="1">
        <v>1970</v>
      </c>
      <c r="CH426" s="1">
        <v>32</v>
      </c>
      <c r="CP426" s="1">
        <v>20</v>
      </c>
      <c r="CQ426" s="1">
        <v>4</v>
      </c>
      <c r="CR426" s="1">
        <v>4</v>
      </c>
      <c r="CV426" s="1">
        <v>-1</v>
      </c>
      <c r="CW426" s="1">
        <v>51700</v>
      </c>
      <c r="CX426" s="1">
        <v>25</v>
      </c>
      <c r="CY426" s="1">
        <v>6</v>
      </c>
      <c r="CZ426" s="1">
        <v>86</v>
      </c>
      <c r="DA426" s="1">
        <v>-0.5</v>
      </c>
      <c r="DB426" s="1">
        <v>31400</v>
      </c>
      <c r="DC426" s="1">
        <v>-1</v>
      </c>
      <c r="DD426" s="1">
        <v>32</v>
      </c>
      <c r="DE426" s="1">
        <v>130</v>
      </c>
      <c r="DF426" s="1">
        <v>127</v>
      </c>
      <c r="DG426" s="1">
        <v>29800</v>
      </c>
      <c r="DH426" s="1">
        <v>4490</v>
      </c>
      <c r="DI426" s="1">
        <v>1</v>
      </c>
      <c r="DJ426" s="1">
        <v>24</v>
      </c>
      <c r="DK426" s="1">
        <v>11500</v>
      </c>
      <c r="DL426" s="1">
        <v>683</v>
      </c>
      <c r="DM426" s="1">
        <v>-2</v>
      </c>
      <c r="DN426" s="1">
        <v>4000</v>
      </c>
      <c r="DO426" s="1">
        <v>108</v>
      </c>
      <c r="DP426" s="1">
        <v>292</v>
      </c>
      <c r="DQ426" s="1">
        <v>-10</v>
      </c>
      <c r="DR426" s="1">
        <v>1970</v>
      </c>
      <c r="DS426" s="1">
        <v>-20</v>
      </c>
      <c r="DT426" s="1">
        <v>8.3</v>
      </c>
      <c r="DU426" s="1">
        <v>794</v>
      </c>
      <c r="DV426" s="1">
        <v>39</v>
      </c>
      <c r="DW426" s="1">
        <v>-0.05</v>
      </c>
      <c r="DX426" s="1">
        <v>2020</v>
      </c>
      <c r="DY426" s="1">
        <v>84</v>
      </c>
      <c r="DZ426" s="1">
        <v>3.6</v>
      </c>
      <c r="EA426" s="1">
        <v>36</v>
      </c>
    </row>
    <row r="427" spans="1:144" ht="14.25">
      <c r="A427" s="1" t="s">
        <v>1120</v>
      </c>
      <c r="B427" s="1" t="s">
        <v>1121</v>
      </c>
      <c r="C427" s="1">
        <v>602829</v>
      </c>
      <c r="D427" s="1">
        <v>7291672</v>
      </c>
      <c r="E427" s="1">
        <v>602830</v>
      </c>
      <c r="F427" s="1">
        <v>7291646</v>
      </c>
      <c r="G427" s="1">
        <v>230.14</v>
      </c>
      <c r="H427" s="2" t="s">
        <v>1122</v>
      </c>
      <c r="I427" s="35">
        <v>36.9</v>
      </c>
      <c r="J427" s="35">
        <v>37.1</v>
      </c>
      <c r="K427" s="1">
        <f t="shared" si="6"/>
        <v>0.20000000000000284</v>
      </c>
      <c r="L427" s="1">
        <v>177</v>
      </c>
      <c r="M427" s="1">
        <v>45</v>
      </c>
      <c r="N427" s="1">
        <v>78.15</v>
      </c>
      <c r="O427" s="2" t="s">
        <v>892</v>
      </c>
      <c r="P427" s="1" t="s">
        <v>173</v>
      </c>
      <c r="Q427" s="36" t="s">
        <v>174</v>
      </c>
      <c r="R427" s="36" t="s">
        <v>175</v>
      </c>
      <c r="S427" s="1">
        <v>45.12</v>
      </c>
      <c r="T427" s="1">
        <v>0.24</v>
      </c>
      <c r="U427" s="1">
        <v>4.67</v>
      </c>
      <c r="V427" s="1">
        <v>9.34</v>
      </c>
      <c r="W427" s="1">
        <v>0.19</v>
      </c>
      <c r="X427" s="1">
        <v>37.13</v>
      </c>
      <c r="Y427" s="1">
        <v>3.27</v>
      </c>
      <c r="Z427" s="1">
        <v>0.02</v>
      </c>
      <c r="AA427" s="1">
        <v>-0.03</v>
      </c>
      <c r="AB427" s="1">
        <v>0.01</v>
      </c>
      <c r="AC427" s="1">
        <v>-10</v>
      </c>
      <c r="AD427" s="1">
        <v>-20</v>
      </c>
      <c r="AE427" s="1">
        <v>-30</v>
      </c>
      <c r="AF427" s="1">
        <v>-30</v>
      </c>
      <c r="AG427" s="1">
        <v>680</v>
      </c>
      <c r="AH427" s="1">
        <v>2370</v>
      </c>
      <c r="AI427" s="1">
        <v>-20</v>
      </c>
      <c r="AJ427" s="1">
        <v>8</v>
      </c>
      <c r="AK427" s="1">
        <v>-30</v>
      </c>
      <c r="AL427" s="1">
        <v>-10</v>
      </c>
      <c r="AM427" s="1">
        <v>-10</v>
      </c>
      <c r="AN427" s="1">
        <v>2056</v>
      </c>
      <c r="AO427" s="1">
        <v>16</v>
      </c>
      <c r="AP427" s="1">
        <v>2</v>
      </c>
      <c r="AQ427" s="1">
        <v>260</v>
      </c>
      <c r="AR427" s="1">
        <v>-50</v>
      </c>
      <c r="AS427" s="1">
        <v>-20</v>
      </c>
      <c r="AT427" s="1">
        <v>-30</v>
      </c>
      <c r="AU427" s="1">
        <v>31</v>
      </c>
      <c r="AV427" s="1">
        <v>-10</v>
      </c>
      <c r="AW427" s="1">
        <v>-10</v>
      </c>
      <c r="AX427" s="1">
        <v>92</v>
      </c>
      <c r="AY427" s="1">
        <v>-10</v>
      </c>
      <c r="AZ427" s="1">
        <v>45</v>
      </c>
      <c r="BA427" s="1">
        <v>13</v>
      </c>
      <c r="BB427" s="1">
        <v>1.13</v>
      </c>
      <c r="BD427" s="1">
        <v>3.98</v>
      </c>
      <c r="BF427" s="1">
        <v>0.83</v>
      </c>
      <c r="BG427" s="1">
        <v>0.42</v>
      </c>
      <c r="BH427" s="1">
        <v>0.21</v>
      </c>
      <c r="BI427" s="1">
        <v>0.78</v>
      </c>
      <c r="BK427" s="1">
        <v>0.16</v>
      </c>
      <c r="BL427" s="1">
        <v>1.67</v>
      </c>
      <c r="BM427" s="1">
        <v>-0.1</v>
      </c>
      <c r="BO427" s="1">
        <v>2.24</v>
      </c>
      <c r="BP427" s="1">
        <v>0.5</v>
      </c>
      <c r="BR427" s="1">
        <v>14.6</v>
      </c>
      <c r="BS427" s="1">
        <v>0.56</v>
      </c>
      <c r="BU427" s="1">
        <v>0.12</v>
      </c>
      <c r="BV427" s="1">
        <v>-0.5</v>
      </c>
      <c r="BW427" s="1">
        <v>-0.1</v>
      </c>
      <c r="BX427" s="1">
        <v>-0.2</v>
      </c>
      <c r="BZ427" s="1">
        <v>4.58</v>
      </c>
      <c r="CA427" s="1">
        <v>0.47</v>
      </c>
      <c r="CC427" s="1">
        <v>2</v>
      </c>
      <c r="CD427" s="1">
        <v>3</v>
      </c>
      <c r="CE427" s="1">
        <v>338</v>
      </c>
      <c r="CF427" s="1">
        <v>1.67</v>
      </c>
      <c r="CG427" s="1">
        <v>3.98</v>
      </c>
      <c r="CH427" s="1">
        <v>87</v>
      </c>
      <c r="CI427" s="1">
        <v>2</v>
      </c>
      <c r="CJ427" s="1">
        <v>14.6</v>
      </c>
      <c r="CK427" s="1">
        <v>-0.5</v>
      </c>
      <c r="CL427" s="1">
        <v>-0.2</v>
      </c>
      <c r="CM427" s="1">
        <v>13</v>
      </c>
      <c r="CN427" s="1">
        <v>4.58</v>
      </c>
      <c r="CO427" s="1">
        <v>92</v>
      </c>
      <c r="CP427" s="1">
        <v>2</v>
      </c>
      <c r="CQ427" s="1">
        <v>3</v>
      </c>
      <c r="CR427" s="1">
        <v>3</v>
      </c>
      <c r="CV427" s="1">
        <v>-1</v>
      </c>
      <c r="CW427" s="1">
        <v>10300</v>
      </c>
      <c r="CX427" s="1">
        <v>-10</v>
      </c>
      <c r="CY427" s="1">
        <v>36</v>
      </c>
      <c r="CZ427" s="1">
        <v>12</v>
      </c>
      <c r="DA427" s="1">
        <v>-0.5</v>
      </c>
      <c r="DB427" s="1">
        <v>2450</v>
      </c>
      <c r="DC427" s="1">
        <v>-1</v>
      </c>
      <c r="DD427" s="1">
        <v>87</v>
      </c>
      <c r="DE427" s="1">
        <v>789</v>
      </c>
      <c r="DF427" s="1">
        <v>2</v>
      </c>
      <c r="DG427" s="1">
        <v>57500</v>
      </c>
      <c r="DH427" s="1">
        <v>-200</v>
      </c>
      <c r="DI427" s="1">
        <v>-1</v>
      </c>
      <c r="DJ427" s="1">
        <v>1</v>
      </c>
      <c r="DK427" s="1">
        <v>202000</v>
      </c>
      <c r="DL427" s="1">
        <v>1140</v>
      </c>
      <c r="DM427" s="1">
        <v>4</v>
      </c>
      <c r="DN427" s="1">
        <v>280</v>
      </c>
      <c r="DO427" s="1">
        <v>1610</v>
      </c>
      <c r="DP427" s="1">
        <v>-50</v>
      </c>
      <c r="DQ427" s="1">
        <v>-10</v>
      </c>
      <c r="DR427" s="1">
        <v>338</v>
      </c>
      <c r="DS427" s="1">
        <v>-20</v>
      </c>
      <c r="DT427" s="1">
        <v>6.5</v>
      </c>
      <c r="DU427" s="1">
        <v>818</v>
      </c>
      <c r="DV427" s="1">
        <v>4</v>
      </c>
      <c r="DW427" s="1">
        <v>-0.05</v>
      </c>
      <c r="DX427" s="1">
        <v>378</v>
      </c>
      <c r="DY427" s="1">
        <v>38</v>
      </c>
      <c r="DZ427" s="1">
        <v>1.9</v>
      </c>
      <c r="EA427" s="1">
        <v>18</v>
      </c>
      <c r="EB427" s="1">
        <v>40.1</v>
      </c>
      <c r="EC427" s="1">
        <v>0.21</v>
      </c>
      <c r="ED427" s="1">
        <v>4.15</v>
      </c>
      <c r="EE427" s="1">
        <v>2.91</v>
      </c>
      <c r="EG427" s="1">
        <v>9.22</v>
      </c>
      <c r="EI427" s="1">
        <v>8.3</v>
      </c>
      <c r="EJ427" s="1">
        <v>0.17</v>
      </c>
      <c r="EK427" s="1">
        <v>33</v>
      </c>
      <c r="EL427" s="1">
        <v>0.02</v>
      </c>
      <c r="EN427" s="1">
        <v>0.01</v>
      </c>
    </row>
    <row r="428" spans="1:144" ht="14.25">
      <c r="A428" s="1" t="s">
        <v>1123</v>
      </c>
      <c r="B428" s="1" t="s">
        <v>1124</v>
      </c>
      <c r="C428" s="1">
        <v>602829</v>
      </c>
      <c r="D428" s="1">
        <v>7291672</v>
      </c>
      <c r="E428" s="1">
        <v>602831</v>
      </c>
      <c r="F428" s="1">
        <v>7291638</v>
      </c>
      <c r="G428" s="1">
        <v>222.25</v>
      </c>
      <c r="H428" s="2" t="s">
        <v>1122</v>
      </c>
      <c r="I428" s="35">
        <v>48.05</v>
      </c>
      <c r="J428" s="35">
        <v>48.25</v>
      </c>
      <c r="K428" s="1">
        <f t="shared" si="6"/>
        <v>0.20000000000000284</v>
      </c>
      <c r="L428" s="1">
        <v>177</v>
      </c>
      <c r="M428" s="1">
        <v>45</v>
      </c>
      <c r="N428" s="1">
        <v>78.15</v>
      </c>
      <c r="O428" s="2" t="s">
        <v>892</v>
      </c>
      <c r="P428" s="1" t="s">
        <v>173</v>
      </c>
      <c r="Q428" s="36" t="s">
        <v>174</v>
      </c>
      <c r="R428" s="36" t="s">
        <v>175</v>
      </c>
      <c r="S428" s="1">
        <v>44.63</v>
      </c>
      <c r="T428" s="1">
        <v>0.08</v>
      </c>
      <c r="U428" s="1">
        <v>1.81</v>
      </c>
      <c r="V428" s="1">
        <v>10.25</v>
      </c>
      <c r="W428" s="1">
        <v>0.18</v>
      </c>
      <c r="X428" s="1">
        <v>42.83</v>
      </c>
      <c r="Y428" s="1">
        <v>0.19</v>
      </c>
      <c r="Z428" s="1">
        <v>0.01</v>
      </c>
      <c r="AA428" s="1">
        <v>-0.03</v>
      </c>
      <c r="AB428" s="1">
        <v>0.01</v>
      </c>
      <c r="AC428" s="1">
        <v>-10</v>
      </c>
      <c r="AD428" s="1">
        <v>26</v>
      </c>
      <c r="AE428" s="1">
        <v>-30</v>
      </c>
      <c r="AF428" s="1">
        <v>-30</v>
      </c>
      <c r="AG428" s="1">
        <v>700</v>
      </c>
      <c r="AH428" s="1">
        <v>3465</v>
      </c>
      <c r="AI428" s="1">
        <v>-20</v>
      </c>
      <c r="AJ428" s="1">
        <v>3</v>
      </c>
      <c r="AK428" s="1">
        <v>-30</v>
      </c>
      <c r="AL428" s="1">
        <v>-10</v>
      </c>
      <c r="AM428" s="1">
        <v>-10</v>
      </c>
      <c r="AN428" s="1">
        <v>1588</v>
      </c>
      <c r="AO428" s="1">
        <v>15</v>
      </c>
      <c r="AP428" s="1">
        <v>-10</v>
      </c>
      <c r="AQ428" s="1">
        <v>70</v>
      </c>
      <c r="AR428" s="1">
        <v>-50</v>
      </c>
      <c r="AS428" s="1">
        <v>-20</v>
      </c>
      <c r="AT428" s="1">
        <v>-30</v>
      </c>
      <c r="AU428" s="1">
        <v>3</v>
      </c>
      <c r="AV428" s="1">
        <v>-10</v>
      </c>
      <c r="AW428" s="1">
        <v>-10</v>
      </c>
      <c r="AX428" s="1">
        <v>38</v>
      </c>
      <c r="AY428" s="1">
        <v>-10</v>
      </c>
      <c r="AZ428" s="1">
        <v>77</v>
      </c>
      <c r="BA428" s="1">
        <v>-10</v>
      </c>
      <c r="BB428" s="1">
        <v>1.13</v>
      </c>
      <c r="BD428" s="1">
        <v>1.38</v>
      </c>
      <c r="BF428" s="1">
        <v>0.30000000000000004</v>
      </c>
      <c r="BG428" s="1">
        <v>-0.2</v>
      </c>
      <c r="BH428" s="1">
        <v>-0.1</v>
      </c>
      <c r="BI428" s="1">
        <v>0.25</v>
      </c>
      <c r="BK428" s="1">
        <v>-0.1</v>
      </c>
      <c r="BL428" s="1">
        <v>1.71</v>
      </c>
      <c r="BM428" s="1">
        <v>-0.1</v>
      </c>
      <c r="BO428" s="1">
        <v>0.73</v>
      </c>
      <c r="BP428" s="1">
        <v>0.15</v>
      </c>
      <c r="BR428" s="1">
        <v>7.71</v>
      </c>
      <c r="BS428" s="1">
        <v>-0.2</v>
      </c>
      <c r="BU428" s="1">
        <v>-0.1</v>
      </c>
      <c r="BV428" s="1">
        <v>-0.5</v>
      </c>
      <c r="BW428" s="1">
        <v>-0.1</v>
      </c>
      <c r="BX428" s="1">
        <v>-0.2</v>
      </c>
      <c r="BZ428" s="1">
        <v>1.7000000000000002</v>
      </c>
      <c r="CA428" s="1">
        <v>0.18</v>
      </c>
      <c r="CC428" s="1">
        <v>-1</v>
      </c>
      <c r="CD428" s="1">
        <v>1</v>
      </c>
      <c r="CE428" s="1">
        <v>86</v>
      </c>
      <c r="CF428" s="1">
        <v>1.71</v>
      </c>
      <c r="CG428" s="1">
        <v>1.38</v>
      </c>
      <c r="CH428" s="1">
        <v>81</v>
      </c>
      <c r="CI428" s="1">
        <v>-10</v>
      </c>
      <c r="CJ428" s="1">
        <v>7.71</v>
      </c>
      <c r="CK428" s="1">
        <v>-0.5</v>
      </c>
      <c r="CL428" s="1">
        <v>-0.2</v>
      </c>
      <c r="CM428" s="1">
        <v>-10</v>
      </c>
      <c r="CN428" s="1">
        <v>1.7000000000000002</v>
      </c>
      <c r="CO428" s="1">
        <v>38</v>
      </c>
      <c r="CP428" s="1">
        <v>11</v>
      </c>
      <c r="CQ428" s="1">
        <v>1</v>
      </c>
      <c r="CR428" s="1">
        <v>2</v>
      </c>
      <c r="CV428" s="1">
        <v>-1</v>
      </c>
      <c r="CW428" s="1">
        <v>4210</v>
      </c>
      <c r="CX428" s="1">
        <v>-10</v>
      </c>
      <c r="CY428" s="1">
        <v>37</v>
      </c>
      <c r="CZ428" s="1">
        <v>13</v>
      </c>
      <c r="DA428" s="1">
        <v>-0.5</v>
      </c>
      <c r="DB428" s="1">
        <v>1070</v>
      </c>
      <c r="DC428" s="1">
        <v>-1</v>
      </c>
      <c r="DD428" s="1">
        <v>81</v>
      </c>
      <c r="DE428" s="1">
        <v>629</v>
      </c>
      <c r="DF428" s="1">
        <v>-1</v>
      </c>
      <c r="DG428" s="1">
        <v>57700</v>
      </c>
      <c r="DH428" s="1">
        <v>-200</v>
      </c>
      <c r="DI428" s="1">
        <v>1</v>
      </c>
      <c r="DJ428" s="1">
        <v>2</v>
      </c>
      <c r="DK428" s="1">
        <v>213000</v>
      </c>
      <c r="DL428" s="1">
        <v>1020</v>
      </c>
      <c r="DM428" s="1">
        <v>3</v>
      </c>
      <c r="DN428" s="1">
        <v>265</v>
      </c>
      <c r="DO428" s="1">
        <v>1230</v>
      </c>
      <c r="DP428" s="1">
        <v>-50</v>
      </c>
      <c r="DQ428" s="1">
        <v>-10</v>
      </c>
      <c r="DR428" s="1">
        <v>86</v>
      </c>
      <c r="DS428" s="1">
        <v>-20</v>
      </c>
      <c r="DT428" s="1">
        <v>5</v>
      </c>
      <c r="DU428" s="1">
        <v>1140</v>
      </c>
      <c r="DV428" s="1">
        <v>3</v>
      </c>
      <c r="DW428" s="1">
        <v>-0.05</v>
      </c>
      <c r="DX428" s="1">
        <v>199</v>
      </c>
      <c r="DY428" s="1">
        <v>19</v>
      </c>
      <c r="DZ428" s="1">
        <v>1.2</v>
      </c>
      <c r="EA428" s="1">
        <v>17</v>
      </c>
      <c r="EB428" s="1">
        <v>39.6</v>
      </c>
      <c r="EC428" s="1">
        <v>0.07</v>
      </c>
      <c r="ED428" s="1">
        <v>1.61</v>
      </c>
      <c r="EE428" s="1">
        <v>0.17</v>
      </c>
      <c r="EG428" s="1">
        <v>10.1</v>
      </c>
      <c r="EI428" s="1">
        <v>9.09</v>
      </c>
      <c r="EJ428" s="1">
        <v>0.16</v>
      </c>
      <c r="EK428" s="1">
        <v>38</v>
      </c>
      <c r="EL428" s="1">
        <v>0.01</v>
      </c>
      <c r="EN428" s="1">
        <v>0.01</v>
      </c>
    </row>
    <row r="429" spans="1:144" ht="14.25">
      <c r="A429" s="1" t="s">
        <v>1125</v>
      </c>
      <c r="B429" s="1" t="s">
        <v>1126</v>
      </c>
      <c r="C429" s="1">
        <v>602829</v>
      </c>
      <c r="D429" s="1">
        <v>7291672</v>
      </c>
      <c r="E429" s="1">
        <v>602831</v>
      </c>
      <c r="F429" s="1">
        <v>7291634</v>
      </c>
      <c r="G429" s="1">
        <v>218.01</v>
      </c>
      <c r="H429" s="2" t="s">
        <v>1122</v>
      </c>
      <c r="I429" s="35">
        <v>54.05</v>
      </c>
      <c r="J429" s="35">
        <v>54.25</v>
      </c>
      <c r="K429" s="1">
        <f t="shared" si="6"/>
        <v>0.20000000000000284</v>
      </c>
      <c r="L429" s="1">
        <v>177</v>
      </c>
      <c r="M429" s="1">
        <v>45</v>
      </c>
      <c r="N429" s="1">
        <v>78.15</v>
      </c>
      <c r="O429" s="2" t="s">
        <v>508</v>
      </c>
      <c r="P429" s="1" t="s">
        <v>173</v>
      </c>
      <c r="Q429" s="36" t="s">
        <v>200</v>
      </c>
      <c r="R429" s="36" t="s">
        <v>242</v>
      </c>
      <c r="S429" s="1">
        <v>49.68</v>
      </c>
      <c r="T429" s="1">
        <v>0.22</v>
      </c>
      <c r="U429" s="1">
        <v>15.39</v>
      </c>
      <c r="V429" s="1">
        <v>6.04</v>
      </c>
      <c r="W429" s="1">
        <v>0.13</v>
      </c>
      <c r="X429" s="1">
        <v>11.67</v>
      </c>
      <c r="Y429" s="1">
        <v>15.49</v>
      </c>
      <c r="Z429" s="1">
        <v>0.19</v>
      </c>
      <c r="AA429" s="1">
        <v>1.17</v>
      </c>
      <c r="AB429" s="1">
        <v>0.01</v>
      </c>
      <c r="AC429" s="1">
        <v>-10</v>
      </c>
      <c r="AD429" s="1">
        <v>52</v>
      </c>
      <c r="AE429" s="1">
        <v>-30</v>
      </c>
      <c r="AF429" s="1">
        <v>-30</v>
      </c>
      <c r="AG429" s="1">
        <v>210</v>
      </c>
      <c r="AH429" s="1">
        <v>704</v>
      </c>
      <c r="AI429" s="1">
        <v>-20</v>
      </c>
      <c r="AJ429" s="1">
        <v>14</v>
      </c>
      <c r="AK429" s="1">
        <v>-30</v>
      </c>
      <c r="AL429" s="1">
        <v>-10</v>
      </c>
      <c r="AM429" s="1">
        <v>-10</v>
      </c>
      <c r="AN429" s="1">
        <v>246</v>
      </c>
      <c r="AO429" s="1">
        <v>12</v>
      </c>
      <c r="AP429" s="1">
        <v>8</v>
      </c>
      <c r="AQ429" s="1">
        <v>-100</v>
      </c>
      <c r="AR429" s="1">
        <v>-50</v>
      </c>
      <c r="AS429" s="1">
        <v>-20</v>
      </c>
      <c r="AT429" s="1">
        <v>-30</v>
      </c>
      <c r="AU429" s="1">
        <v>92</v>
      </c>
      <c r="AV429" s="1">
        <v>-10</v>
      </c>
      <c r="AW429" s="1">
        <v>-10</v>
      </c>
      <c r="AX429" s="1">
        <v>149</v>
      </c>
      <c r="AY429" s="1">
        <v>-10</v>
      </c>
      <c r="AZ429" s="1">
        <v>47</v>
      </c>
      <c r="BA429" s="1">
        <v>-10</v>
      </c>
      <c r="BB429" s="1">
        <v>1.03</v>
      </c>
      <c r="BD429" s="1">
        <v>1.66</v>
      </c>
      <c r="BF429" s="1">
        <v>0.8</v>
      </c>
      <c r="BG429" s="1">
        <v>0.59</v>
      </c>
      <c r="BH429" s="1">
        <v>0.21</v>
      </c>
      <c r="BI429" s="1">
        <v>0.7</v>
      </c>
      <c r="BK429" s="1">
        <v>0.19</v>
      </c>
      <c r="BL429" s="1">
        <v>0.82</v>
      </c>
      <c r="BM429" s="1">
        <v>-0.1</v>
      </c>
      <c r="BO429" s="1">
        <v>1.45</v>
      </c>
      <c r="BP429" s="1">
        <v>0.25</v>
      </c>
      <c r="BR429" s="1">
        <v>39.9</v>
      </c>
      <c r="BS429" s="1">
        <v>0.43</v>
      </c>
      <c r="BU429" s="1">
        <v>0.12</v>
      </c>
      <c r="BV429" s="1">
        <v>-0.5</v>
      </c>
      <c r="BW429" s="1">
        <v>-0.1</v>
      </c>
      <c r="BX429" s="1">
        <v>-0.2</v>
      </c>
      <c r="BZ429" s="1">
        <v>5.24</v>
      </c>
      <c r="CA429" s="1">
        <v>0.54</v>
      </c>
      <c r="CC429" s="1">
        <v>20</v>
      </c>
      <c r="CD429" s="1">
        <v>5</v>
      </c>
      <c r="CE429" s="1">
        <v>20</v>
      </c>
      <c r="CF429" s="1">
        <v>0.82</v>
      </c>
      <c r="CG429" s="1">
        <v>1.66</v>
      </c>
      <c r="CH429" s="1">
        <v>5</v>
      </c>
      <c r="CI429" s="1">
        <v>8</v>
      </c>
      <c r="CJ429" s="1">
        <v>39.9</v>
      </c>
      <c r="CK429" s="1">
        <v>-0.5</v>
      </c>
      <c r="CL429" s="1">
        <v>-0.2</v>
      </c>
      <c r="CM429" s="1">
        <v>-10</v>
      </c>
      <c r="CN429" s="1">
        <v>5.24</v>
      </c>
      <c r="CO429" s="1">
        <v>149</v>
      </c>
      <c r="CP429" s="1">
        <v>38</v>
      </c>
      <c r="CQ429" s="1">
        <v>5</v>
      </c>
      <c r="CR429" s="1">
        <v>8</v>
      </c>
      <c r="CV429" s="1">
        <v>-1</v>
      </c>
      <c r="CW429" s="1">
        <v>62900</v>
      </c>
      <c r="CX429" s="1">
        <v>-10</v>
      </c>
      <c r="CY429" s="1">
        <v>-5</v>
      </c>
      <c r="CZ429" s="1">
        <v>23</v>
      </c>
      <c r="DA429" s="1">
        <v>-0.5</v>
      </c>
      <c r="DB429" s="1">
        <v>41000</v>
      </c>
      <c r="DC429" s="1">
        <v>-1</v>
      </c>
      <c r="DD429" s="1">
        <v>5</v>
      </c>
      <c r="DE429" s="1">
        <v>70</v>
      </c>
      <c r="DF429" s="1">
        <v>20</v>
      </c>
      <c r="DG429" s="1">
        <v>5010</v>
      </c>
      <c r="DH429" s="1">
        <v>423</v>
      </c>
      <c r="DI429" s="1">
        <v>-1</v>
      </c>
      <c r="DJ429" s="1">
        <v>3</v>
      </c>
      <c r="DK429" s="1">
        <v>6340</v>
      </c>
      <c r="DL429" s="1">
        <v>96</v>
      </c>
      <c r="DM429" s="1">
        <v>-2</v>
      </c>
      <c r="DN429" s="1">
        <v>4340</v>
      </c>
      <c r="DO429" s="1">
        <v>28</v>
      </c>
      <c r="DP429" s="1">
        <v>-50</v>
      </c>
      <c r="DQ429" s="1">
        <v>-10</v>
      </c>
      <c r="DR429" s="1">
        <v>20</v>
      </c>
      <c r="DS429" s="1">
        <v>-20</v>
      </c>
      <c r="DT429" s="1">
        <v>3.6</v>
      </c>
      <c r="DU429" s="1">
        <v>1940</v>
      </c>
      <c r="DV429" s="1">
        <v>74</v>
      </c>
      <c r="DW429" s="1">
        <v>-0.05</v>
      </c>
      <c r="DX429" s="1">
        <v>179</v>
      </c>
      <c r="DY429" s="1">
        <v>16</v>
      </c>
      <c r="DZ429" s="1">
        <v>-0.5</v>
      </c>
      <c r="EA429" s="1">
        <v>5</v>
      </c>
      <c r="EB429" s="1">
        <v>48.1</v>
      </c>
      <c r="EC429" s="1">
        <v>0.21</v>
      </c>
      <c r="ED429" s="1">
        <v>14.9</v>
      </c>
      <c r="EE429" s="1">
        <v>15</v>
      </c>
      <c r="EG429" s="1">
        <v>6.5</v>
      </c>
      <c r="EI429" s="1">
        <v>5.85</v>
      </c>
      <c r="EJ429" s="1">
        <v>0.13</v>
      </c>
      <c r="EK429" s="1">
        <v>11.3</v>
      </c>
      <c r="EL429" s="1">
        <v>0.18</v>
      </c>
      <c r="EM429" s="1">
        <v>1.13</v>
      </c>
      <c r="EN429" s="1">
        <v>0.01</v>
      </c>
    </row>
    <row r="430" spans="1:144" ht="14.25">
      <c r="A430" s="1" t="s">
        <v>1127</v>
      </c>
      <c r="B430" s="1" t="s">
        <v>1128</v>
      </c>
      <c r="C430" s="1">
        <v>602829</v>
      </c>
      <c r="D430" s="1">
        <v>7291672</v>
      </c>
      <c r="E430" s="1">
        <v>602831</v>
      </c>
      <c r="F430" s="1">
        <v>7291630</v>
      </c>
      <c r="G430" s="1">
        <v>214.44</v>
      </c>
      <c r="H430" s="2" t="s">
        <v>1122</v>
      </c>
      <c r="I430" s="35">
        <v>59.1</v>
      </c>
      <c r="J430" s="35">
        <v>59.3</v>
      </c>
      <c r="K430" s="1">
        <f t="shared" si="6"/>
        <v>0.19999999999999574</v>
      </c>
      <c r="L430" s="1">
        <v>177</v>
      </c>
      <c r="M430" s="1">
        <v>45</v>
      </c>
      <c r="N430" s="1">
        <v>78.15</v>
      </c>
      <c r="O430" s="2" t="s">
        <v>508</v>
      </c>
      <c r="P430" s="1" t="s">
        <v>173</v>
      </c>
      <c r="Q430" s="36" t="s">
        <v>200</v>
      </c>
      <c r="R430" s="36" t="s">
        <v>201</v>
      </c>
      <c r="S430" s="1">
        <v>49.78</v>
      </c>
      <c r="T430" s="1">
        <v>0.23</v>
      </c>
      <c r="U430" s="1">
        <v>14.1</v>
      </c>
      <c r="V430" s="1">
        <v>6.34</v>
      </c>
      <c r="W430" s="1">
        <v>0.13</v>
      </c>
      <c r="X430" s="1">
        <v>12.34</v>
      </c>
      <c r="Y430" s="1">
        <v>15.66</v>
      </c>
      <c r="Z430" s="1">
        <v>0.21</v>
      </c>
      <c r="AA430" s="1">
        <v>1.19</v>
      </c>
      <c r="AB430" s="1">
        <v>0.01</v>
      </c>
      <c r="AC430" s="1">
        <v>-10</v>
      </c>
      <c r="AD430" s="1">
        <v>46</v>
      </c>
      <c r="AE430" s="1">
        <v>-30</v>
      </c>
      <c r="AF430" s="1">
        <v>-30</v>
      </c>
      <c r="AG430" s="1">
        <v>130</v>
      </c>
      <c r="AH430" s="1">
        <v>723</v>
      </c>
      <c r="AI430" s="1">
        <v>56</v>
      </c>
      <c r="AJ430" s="1">
        <v>15</v>
      </c>
      <c r="AK430" s="1">
        <v>-30</v>
      </c>
      <c r="AL430" s="1">
        <v>-10</v>
      </c>
      <c r="AM430" s="1">
        <v>-10</v>
      </c>
      <c r="AN430" s="1">
        <v>246</v>
      </c>
      <c r="AO430" s="1">
        <v>21</v>
      </c>
      <c r="AP430" s="1">
        <v>8</v>
      </c>
      <c r="AQ430" s="1">
        <v>-100</v>
      </c>
      <c r="AR430" s="1">
        <v>-50</v>
      </c>
      <c r="AS430" s="1">
        <v>-20</v>
      </c>
      <c r="AT430" s="1">
        <v>-30</v>
      </c>
      <c r="AU430" s="1">
        <v>95</v>
      </c>
      <c r="AV430" s="1">
        <v>-10</v>
      </c>
      <c r="AW430" s="1">
        <v>-10</v>
      </c>
      <c r="AX430" s="1">
        <v>156</v>
      </c>
      <c r="AY430" s="1">
        <v>-10</v>
      </c>
      <c r="AZ430" s="1">
        <v>48</v>
      </c>
      <c r="BA430" s="1">
        <v>-10</v>
      </c>
      <c r="BB430" s="1">
        <v>1.04</v>
      </c>
      <c r="BD430" s="1">
        <v>2.04</v>
      </c>
      <c r="BF430" s="1">
        <v>1.03</v>
      </c>
      <c r="BG430" s="1">
        <v>0.63</v>
      </c>
      <c r="BH430" s="1">
        <v>0.27</v>
      </c>
      <c r="BI430" s="1">
        <v>0.72</v>
      </c>
      <c r="BK430" s="1">
        <v>0.21</v>
      </c>
      <c r="BL430" s="1">
        <v>0.96</v>
      </c>
      <c r="BM430" s="1">
        <v>0.1</v>
      </c>
      <c r="BO430" s="1">
        <v>1.81</v>
      </c>
      <c r="BP430" s="1">
        <v>0.31</v>
      </c>
      <c r="BR430" s="1">
        <v>45.1</v>
      </c>
      <c r="BS430" s="1">
        <v>0.4</v>
      </c>
      <c r="BU430" s="1">
        <v>0.16</v>
      </c>
      <c r="BV430" s="1">
        <v>-0.5</v>
      </c>
      <c r="BW430" s="1">
        <v>-0.1</v>
      </c>
      <c r="BX430" s="1">
        <v>-0.2</v>
      </c>
      <c r="BZ430" s="1">
        <v>5.72</v>
      </c>
      <c r="CA430" s="1">
        <v>0.61</v>
      </c>
      <c r="CC430" s="1">
        <v>62</v>
      </c>
      <c r="CD430" s="1">
        <v>7</v>
      </c>
      <c r="CE430" s="1">
        <v>41</v>
      </c>
      <c r="CF430" s="1">
        <v>0.96</v>
      </c>
      <c r="CG430" s="1">
        <v>2.04</v>
      </c>
      <c r="CH430" s="1">
        <v>4</v>
      </c>
      <c r="CI430" s="1">
        <v>8</v>
      </c>
      <c r="CJ430" s="1">
        <v>45.1</v>
      </c>
      <c r="CK430" s="1">
        <v>-0.5</v>
      </c>
      <c r="CL430" s="1">
        <v>-0.2</v>
      </c>
      <c r="CM430" s="1">
        <v>-10</v>
      </c>
      <c r="CN430" s="1">
        <v>5.72</v>
      </c>
      <c r="CO430" s="1">
        <v>156</v>
      </c>
      <c r="CP430" s="1">
        <v>3</v>
      </c>
      <c r="CQ430" s="1">
        <v>7</v>
      </c>
      <c r="CR430" s="1">
        <v>8</v>
      </c>
      <c r="CV430" s="1">
        <v>-1</v>
      </c>
      <c r="CW430" s="1">
        <v>41700</v>
      </c>
      <c r="CX430" s="1">
        <v>-10</v>
      </c>
      <c r="CY430" s="1">
        <v>-5</v>
      </c>
      <c r="CZ430" s="1">
        <v>21</v>
      </c>
      <c r="DA430" s="1">
        <v>-0.5</v>
      </c>
      <c r="DB430" s="1">
        <v>29900</v>
      </c>
      <c r="DC430" s="1">
        <v>-1</v>
      </c>
      <c r="DD430" s="1">
        <v>4</v>
      </c>
      <c r="DE430" s="1">
        <v>52</v>
      </c>
      <c r="DF430" s="1">
        <v>62</v>
      </c>
      <c r="DG430" s="1">
        <v>3990</v>
      </c>
      <c r="DH430" s="1">
        <v>363</v>
      </c>
      <c r="DI430" s="1">
        <v>-1</v>
      </c>
      <c r="DJ430" s="1">
        <v>3</v>
      </c>
      <c r="DK430" s="1">
        <v>4800</v>
      </c>
      <c r="DL430" s="1">
        <v>81</v>
      </c>
      <c r="DM430" s="1">
        <v>-2</v>
      </c>
      <c r="DN430" s="1">
        <v>3340</v>
      </c>
      <c r="DO430" s="1">
        <v>19</v>
      </c>
      <c r="DP430" s="1">
        <v>-50</v>
      </c>
      <c r="DQ430" s="1">
        <v>11</v>
      </c>
      <c r="DR430" s="1">
        <v>41</v>
      </c>
      <c r="DS430" s="1">
        <v>-20</v>
      </c>
      <c r="DT430" s="1">
        <v>2.8</v>
      </c>
      <c r="DU430" s="1">
        <v>2090</v>
      </c>
      <c r="DV430" s="1">
        <v>73</v>
      </c>
      <c r="DW430" s="1">
        <v>-0.05</v>
      </c>
      <c r="DX430" s="1">
        <v>129</v>
      </c>
      <c r="DY430" s="1">
        <v>13</v>
      </c>
      <c r="DZ430" s="1">
        <v>-0.5</v>
      </c>
      <c r="EA430" s="1">
        <v>4</v>
      </c>
      <c r="EB430" s="1">
        <v>48</v>
      </c>
      <c r="EC430" s="1">
        <v>0.22</v>
      </c>
      <c r="ED430" s="1">
        <v>13.6</v>
      </c>
      <c r="EE430" s="1">
        <v>15.1</v>
      </c>
      <c r="EG430" s="1">
        <v>6.79</v>
      </c>
      <c r="EI430" s="1">
        <v>6.11</v>
      </c>
      <c r="EJ430" s="1">
        <v>0.13</v>
      </c>
      <c r="EK430" s="1">
        <v>11.9</v>
      </c>
      <c r="EL430" s="1">
        <v>0.2</v>
      </c>
      <c r="EM430" s="1">
        <v>1.15</v>
      </c>
      <c r="EN430" s="1">
        <v>0.01</v>
      </c>
    </row>
    <row r="431" spans="1:144" ht="14.25">
      <c r="A431" s="1" t="s">
        <v>1129</v>
      </c>
      <c r="B431" s="1" t="s">
        <v>1130</v>
      </c>
      <c r="C431" s="1">
        <v>602829</v>
      </c>
      <c r="D431" s="1">
        <v>7291672</v>
      </c>
      <c r="E431" s="1">
        <v>602831</v>
      </c>
      <c r="F431" s="1">
        <v>7291625</v>
      </c>
      <c r="G431" s="1">
        <v>209.7</v>
      </c>
      <c r="H431" s="2" t="s">
        <v>1122</v>
      </c>
      <c r="I431" s="35">
        <v>65.8</v>
      </c>
      <c r="J431" s="35">
        <v>66</v>
      </c>
      <c r="K431" s="1">
        <f t="shared" si="6"/>
        <v>0.20000000000000284</v>
      </c>
      <c r="L431" s="1">
        <v>177</v>
      </c>
      <c r="M431" s="1">
        <v>45</v>
      </c>
      <c r="N431" s="1">
        <v>78.15</v>
      </c>
      <c r="O431" s="2" t="s">
        <v>508</v>
      </c>
      <c r="P431" s="1" t="s">
        <v>173</v>
      </c>
      <c r="Q431" s="36" t="s">
        <v>200</v>
      </c>
      <c r="R431" s="36" t="s">
        <v>201</v>
      </c>
      <c r="S431" s="1">
        <v>48.76</v>
      </c>
      <c r="T431" s="1">
        <v>0.22</v>
      </c>
      <c r="U431" s="1">
        <v>14.39</v>
      </c>
      <c r="V431" s="1">
        <v>6.4</v>
      </c>
      <c r="W431" s="1">
        <v>0.14</v>
      </c>
      <c r="X431" s="1">
        <v>12.32</v>
      </c>
      <c r="Y431" s="1">
        <v>16.25</v>
      </c>
      <c r="Z431" s="1">
        <v>0.43</v>
      </c>
      <c r="AA431" s="1">
        <v>1.08</v>
      </c>
      <c r="AB431" s="1">
        <v>0.01</v>
      </c>
      <c r="AC431" s="1">
        <v>-10</v>
      </c>
      <c r="AD431" s="1">
        <v>100</v>
      </c>
      <c r="AE431" s="1">
        <v>-30</v>
      </c>
      <c r="AF431" s="1">
        <v>-30</v>
      </c>
      <c r="AG431" s="1">
        <v>220</v>
      </c>
      <c r="AH431" s="1">
        <v>793</v>
      </c>
      <c r="AI431" s="1">
        <v>-20</v>
      </c>
      <c r="AJ431" s="1">
        <v>27</v>
      </c>
      <c r="AK431" s="1">
        <v>-30</v>
      </c>
      <c r="AL431" s="1">
        <v>-10</v>
      </c>
      <c r="AM431" s="1">
        <v>-10</v>
      </c>
      <c r="AN431" s="1">
        <v>245</v>
      </c>
      <c r="AO431" s="1">
        <v>18</v>
      </c>
      <c r="AP431" s="1">
        <v>16</v>
      </c>
      <c r="AQ431" s="1">
        <v>-100</v>
      </c>
      <c r="AR431" s="1">
        <v>-50</v>
      </c>
      <c r="AS431" s="1">
        <v>-20</v>
      </c>
      <c r="AT431" s="1">
        <v>-30</v>
      </c>
      <c r="AU431" s="1">
        <v>150</v>
      </c>
      <c r="AV431" s="1">
        <v>-10</v>
      </c>
      <c r="AW431" s="1">
        <v>-10</v>
      </c>
      <c r="AX431" s="1">
        <v>147</v>
      </c>
      <c r="AY431" s="1">
        <v>-10</v>
      </c>
      <c r="AZ431" s="1">
        <v>53</v>
      </c>
      <c r="BA431" s="1">
        <v>-10</v>
      </c>
      <c r="BB431" s="1">
        <v>1.04</v>
      </c>
      <c r="BD431" s="1">
        <v>1.85</v>
      </c>
      <c r="BF431" s="1">
        <v>0.93</v>
      </c>
      <c r="BG431" s="1">
        <v>0.62</v>
      </c>
      <c r="BH431" s="1">
        <v>0.24</v>
      </c>
      <c r="BI431" s="1">
        <v>0.72</v>
      </c>
      <c r="BK431" s="1">
        <v>0.2</v>
      </c>
      <c r="BL431" s="1">
        <v>0.84</v>
      </c>
      <c r="BM431" s="1">
        <v>-0.1</v>
      </c>
      <c r="BO431" s="1">
        <v>1.23</v>
      </c>
      <c r="BP431" s="1">
        <v>0.27</v>
      </c>
      <c r="BR431" s="1">
        <v>43.1</v>
      </c>
      <c r="BS431" s="1">
        <v>0.51</v>
      </c>
      <c r="BU431" s="1">
        <v>0.13</v>
      </c>
      <c r="BV431" s="1">
        <v>-0.5</v>
      </c>
      <c r="BW431" s="1">
        <v>-0.1</v>
      </c>
      <c r="BX431" s="1">
        <v>-0.2</v>
      </c>
      <c r="BZ431" s="1">
        <v>5.52</v>
      </c>
      <c r="CA431" s="1">
        <v>0.47</v>
      </c>
      <c r="CC431" s="1">
        <v>12</v>
      </c>
      <c r="CD431" s="1">
        <v>5</v>
      </c>
      <c r="CE431" s="1">
        <v>-20</v>
      </c>
      <c r="CF431" s="1">
        <v>0.84</v>
      </c>
      <c r="CG431" s="1">
        <v>1.85</v>
      </c>
      <c r="CH431" s="1">
        <v>5</v>
      </c>
      <c r="CI431" s="1">
        <v>16</v>
      </c>
      <c r="CJ431" s="1">
        <v>43.1</v>
      </c>
      <c r="CK431" s="1">
        <v>-0.5</v>
      </c>
      <c r="CL431" s="1">
        <v>-0.2</v>
      </c>
      <c r="CM431" s="1">
        <v>-10</v>
      </c>
      <c r="CN431" s="1">
        <v>5.52</v>
      </c>
      <c r="CO431" s="1">
        <v>147</v>
      </c>
      <c r="CP431" s="1">
        <v>6</v>
      </c>
      <c r="CQ431" s="1">
        <v>5</v>
      </c>
      <c r="CR431" s="1">
        <v>7</v>
      </c>
      <c r="CV431" s="1">
        <v>-1</v>
      </c>
      <c r="CW431" s="1">
        <v>36100</v>
      </c>
      <c r="CX431" s="1">
        <v>-10</v>
      </c>
      <c r="CY431" s="1">
        <v>-5</v>
      </c>
      <c r="CZ431" s="1">
        <v>39</v>
      </c>
      <c r="DA431" s="1">
        <v>-0.5</v>
      </c>
      <c r="DB431" s="1">
        <v>27700</v>
      </c>
      <c r="DC431" s="1">
        <v>-1</v>
      </c>
      <c r="DD431" s="1">
        <v>5</v>
      </c>
      <c r="DE431" s="1">
        <v>84</v>
      </c>
      <c r="DF431" s="1">
        <v>12</v>
      </c>
      <c r="DG431" s="1">
        <v>5220</v>
      </c>
      <c r="DH431" s="1">
        <v>651</v>
      </c>
      <c r="DI431" s="1">
        <v>-1</v>
      </c>
      <c r="DJ431" s="1">
        <v>5</v>
      </c>
      <c r="DK431" s="1">
        <v>6250</v>
      </c>
      <c r="DL431" s="1">
        <v>110</v>
      </c>
      <c r="DM431" s="1">
        <v>-2</v>
      </c>
      <c r="DN431" s="1">
        <v>2830</v>
      </c>
      <c r="DO431" s="1">
        <v>26</v>
      </c>
      <c r="DP431" s="1">
        <v>-50</v>
      </c>
      <c r="DQ431" s="1">
        <v>-10</v>
      </c>
      <c r="DR431" s="1">
        <v>-20</v>
      </c>
      <c r="DS431" s="1">
        <v>-20</v>
      </c>
      <c r="DT431" s="1">
        <v>4</v>
      </c>
      <c r="DU431" s="1">
        <v>2210</v>
      </c>
      <c r="DV431" s="1">
        <v>90</v>
      </c>
      <c r="DW431" s="1">
        <v>-0.05</v>
      </c>
      <c r="DX431" s="1">
        <v>187</v>
      </c>
      <c r="DY431" s="1">
        <v>17</v>
      </c>
      <c r="DZ431" s="1">
        <v>-0.5</v>
      </c>
      <c r="EA431" s="1">
        <v>7</v>
      </c>
      <c r="EB431" s="1">
        <v>47.1</v>
      </c>
      <c r="EC431" s="1">
        <v>0.21</v>
      </c>
      <c r="ED431" s="1">
        <v>13.9</v>
      </c>
      <c r="EE431" s="1">
        <v>15.7</v>
      </c>
      <c r="EG431" s="1">
        <v>6.87</v>
      </c>
      <c r="EI431" s="1">
        <v>6.18</v>
      </c>
      <c r="EJ431" s="1">
        <v>0.14</v>
      </c>
      <c r="EK431" s="1">
        <v>11.9</v>
      </c>
      <c r="EL431" s="1">
        <v>0.42</v>
      </c>
      <c r="EM431" s="1">
        <v>1.04</v>
      </c>
      <c r="EN431" s="1">
        <v>0.01</v>
      </c>
    </row>
    <row r="432" spans="1:144" ht="14.25">
      <c r="A432" s="1" t="s">
        <v>1131</v>
      </c>
      <c r="B432" s="1" t="s">
        <v>1132</v>
      </c>
      <c r="C432" s="1">
        <v>602829</v>
      </c>
      <c r="D432" s="1">
        <v>7291672</v>
      </c>
      <c r="E432" s="1">
        <v>602832</v>
      </c>
      <c r="F432" s="1">
        <v>7291619</v>
      </c>
      <c r="G432" s="1">
        <v>203.13</v>
      </c>
      <c r="H432" s="2" t="s">
        <v>1122</v>
      </c>
      <c r="I432" s="35">
        <v>75.1</v>
      </c>
      <c r="J432" s="35">
        <v>75.3</v>
      </c>
      <c r="K432" s="1">
        <f t="shared" si="6"/>
        <v>0.20000000000000284</v>
      </c>
      <c r="L432" s="1">
        <v>177</v>
      </c>
      <c r="M432" s="1">
        <v>45</v>
      </c>
      <c r="N432" s="1">
        <v>78.15</v>
      </c>
      <c r="O432" s="2" t="s">
        <v>508</v>
      </c>
      <c r="P432" s="1" t="s">
        <v>173</v>
      </c>
      <c r="Q432" s="36" t="s">
        <v>200</v>
      </c>
      <c r="R432" s="36" t="s">
        <v>201</v>
      </c>
      <c r="S432" s="1">
        <v>49.46</v>
      </c>
      <c r="T432" s="1">
        <v>0.21</v>
      </c>
      <c r="U432" s="1">
        <v>14.59</v>
      </c>
      <c r="V432" s="1">
        <v>6.16</v>
      </c>
      <c r="W432" s="1">
        <v>0.13</v>
      </c>
      <c r="X432" s="1">
        <v>12.11</v>
      </c>
      <c r="Y432" s="1">
        <v>15.93</v>
      </c>
      <c r="Z432" s="1">
        <v>0.25</v>
      </c>
      <c r="AA432" s="1">
        <v>1.16</v>
      </c>
      <c r="AB432" s="1">
        <v>0.01</v>
      </c>
      <c r="AC432" s="1">
        <v>-10</v>
      </c>
      <c r="AD432" s="1">
        <v>65</v>
      </c>
      <c r="AE432" s="1">
        <v>-30</v>
      </c>
      <c r="AF432" s="1">
        <v>-30</v>
      </c>
      <c r="AG432" s="1">
        <v>190</v>
      </c>
      <c r="AH432" s="1">
        <v>763</v>
      </c>
      <c r="AI432" s="1">
        <v>-20</v>
      </c>
      <c r="AJ432" s="1">
        <v>21</v>
      </c>
      <c r="AK432" s="1">
        <v>-30</v>
      </c>
      <c r="AL432" s="1">
        <v>-10</v>
      </c>
      <c r="AM432" s="1">
        <v>-10</v>
      </c>
      <c r="AN432" s="1">
        <v>241</v>
      </c>
      <c r="AO432" s="1">
        <v>14</v>
      </c>
      <c r="AP432" s="1">
        <v>10</v>
      </c>
      <c r="AQ432" s="1">
        <v>-100</v>
      </c>
      <c r="AR432" s="1">
        <v>-50</v>
      </c>
      <c r="AS432" s="1">
        <v>-20</v>
      </c>
      <c r="AT432" s="1">
        <v>-30</v>
      </c>
      <c r="AU432" s="1">
        <v>134</v>
      </c>
      <c r="AV432" s="1">
        <v>-10</v>
      </c>
      <c r="AW432" s="1">
        <v>-10</v>
      </c>
      <c r="AX432" s="1">
        <v>151</v>
      </c>
      <c r="AY432" s="1">
        <v>-10</v>
      </c>
      <c r="AZ432" s="1">
        <v>48</v>
      </c>
      <c r="BA432" s="1">
        <v>-10</v>
      </c>
      <c r="BB432" s="1">
        <v>1.03</v>
      </c>
      <c r="BD432" s="1">
        <v>1.41</v>
      </c>
      <c r="BF432" s="1">
        <v>0.9</v>
      </c>
      <c r="BG432" s="1">
        <v>0.5700000000000001</v>
      </c>
      <c r="BH432" s="1">
        <v>0.26</v>
      </c>
      <c r="BI432" s="1">
        <v>0.66</v>
      </c>
      <c r="BK432" s="1">
        <v>0.19</v>
      </c>
      <c r="BL432" s="1">
        <v>0.72</v>
      </c>
      <c r="BM432" s="1">
        <v>-0.1</v>
      </c>
      <c r="BO432" s="1">
        <v>1.34</v>
      </c>
      <c r="BP432" s="1">
        <v>0.23</v>
      </c>
      <c r="BR432" s="1">
        <v>42.6</v>
      </c>
      <c r="BS432" s="1">
        <v>0.49</v>
      </c>
      <c r="BU432" s="1">
        <v>0.13</v>
      </c>
      <c r="BV432" s="1">
        <v>-0.5</v>
      </c>
      <c r="BW432" s="1">
        <v>-0.1</v>
      </c>
      <c r="BX432" s="1">
        <v>-0.2</v>
      </c>
      <c r="BZ432" s="1">
        <v>5.12</v>
      </c>
      <c r="CA432" s="1">
        <v>0.45</v>
      </c>
      <c r="CC432" s="1">
        <v>8</v>
      </c>
      <c r="CD432" s="1">
        <v>6</v>
      </c>
      <c r="CE432" s="1">
        <v>-20</v>
      </c>
      <c r="CF432" s="1">
        <v>0.72</v>
      </c>
      <c r="CG432" s="1">
        <v>1.41</v>
      </c>
      <c r="CH432" s="1">
        <v>5</v>
      </c>
      <c r="CI432" s="1">
        <v>10</v>
      </c>
      <c r="CJ432" s="1">
        <v>42.6</v>
      </c>
      <c r="CK432" s="1">
        <v>-0.5</v>
      </c>
      <c r="CL432" s="1">
        <v>-0.2</v>
      </c>
      <c r="CM432" s="1">
        <v>-10</v>
      </c>
      <c r="CN432" s="1">
        <v>5.12</v>
      </c>
      <c r="CO432" s="1">
        <v>151</v>
      </c>
      <c r="CP432" s="1">
        <v>4</v>
      </c>
      <c r="CQ432" s="1">
        <v>6</v>
      </c>
      <c r="CR432" s="1">
        <v>7</v>
      </c>
      <c r="CV432" s="1">
        <v>-1</v>
      </c>
      <c r="CW432" s="1">
        <v>52700</v>
      </c>
      <c r="CX432" s="1">
        <v>-10</v>
      </c>
      <c r="CY432" s="1">
        <v>-5</v>
      </c>
      <c r="CZ432" s="1">
        <v>25</v>
      </c>
      <c r="DA432" s="1">
        <v>-0.5</v>
      </c>
      <c r="DB432" s="1">
        <v>36800</v>
      </c>
      <c r="DC432" s="1">
        <v>-1</v>
      </c>
      <c r="DD432" s="1">
        <v>5</v>
      </c>
      <c r="DE432" s="1">
        <v>73</v>
      </c>
      <c r="DF432" s="1">
        <v>8</v>
      </c>
      <c r="DG432" s="1">
        <v>4790</v>
      </c>
      <c r="DH432" s="1">
        <v>431</v>
      </c>
      <c r="DI432" s="1">
        <v>-1</v>
      </c>
      <c r="DJ432" s="1">
        <v>3</v>
      </c>
      <c r="DK432" s="1">
        <v>6090</v>
      </c>
      <c r="DL432" s="1">
        <v>99</v>
      </c>
      <c r="DM432" s="1">
        <v>-2</v>
      </c>
      <c r="DN432" s="1">
        <v>3810</v>
      </c>
      <c r="DO432" s="1">
        <v>24</v>
      </c>
      <c r="DP432" s="1">
        <v>-50</v>
      </c>
      <c r="DQ432" s="1">
        <v>-10</v>
      </c>
      <c r="DR432" s="1">
        <v>-20</v>
      </c>
      <c r="DS432" s="1">
        <v>-20</v>
      </c>
      <c r="DT432" s="1">
        <v>3.9</v>
      </c>
      <c r="DU432" s="1">
        <v>2530</v>
      </c>
      <c r="DV432" s="1">
        <v>115</v>
      </c>
      <c r="DW432" s="1">
        <v>-0.05</v>
      </c>
      <c r="DX432" s="1">
        <v>151</v>
      </c>
      <c r="DY432" s="1">
        <v>16</v>
      </c>
      <c r="DZ432" s="1">
        <v>-0.5</v>
      </c>
      <c r="EA432" s="1">
        <v>5</v>
      </c>
      <c r="EB432" s="1">
        <v>47.8</v>
      </c>
      <c r="EC432" s="1">
        <v>0.2</v>
      </c>
      <c r="ED432" s="1">
        <v>14.1</v>
      </c>
      <c r="EE432" s="1">
        <v>15.4</v>
      </c>
      <c r="EG432" s="1">
        <v>6.61</v>
      </c>
      <c r="EI432" s="1">
        <v>5.95</v>
      </c>
      <c r="EJ432" s="1">
        <v>0.13</v>
      </c>
      <c r="EK432" s="1">
        <v>11.7</v>
      </c>
      <c r="EL432" s="1">
        <v>0.24</v>
      </c>
      <c r="EM432" s="1">
        <v>1.12</v>
      </c>
      <c r="EN432" s="1">
        <v>0.01</v>
      </c>
    </row>
    <row r="433" spans="1:144" ht="14.25">
      <c r="A433" s="1" t="s">
        <v>1133</v>
      </c>
      <c r="B433" s="1" t="s">
        <v>1134</v>
      </c>
      <c r="C433" s="1">
        <v>602838</v>
      </c>
      <c r="D433" s="1">
        <v>7291473</v>
      </c>
      <c r="E433" s="1">
        <v>602839</v>
      </c>
      <c r="F433" s="1">
        <v>7291459</v>
      </c>
      <c r="G433" s="1">
        <v>237.29</v>
      </c>
      <c r="H433" s="2" t="s">
        <v>1135</v>
      </c>
      <c r="I433" s="35">
        <v>24.2</v>
      </c>
      <c r="J433" s="35">
        <v>24.4</v>
      </c>
      <c r="K433" s="1">
        <f t="shared" si="6"/>
        <v>0.1999999999999993</v>
      </c>
      <c r="L433" s="1">
        <v>177</v>
      </c>
      <c r="M433" s="1">
        <v>55</v>
      </c>
      <c r="N433" s="1">
        <v>82.92</v>
      </c>
      <c r="O433" s="2" t="s">
        <v>892</v>
      </c>
      <c r="P433" s="1" t="s">
        <v>173</v>
      </c>
      <c r="Q433" s="36" t="s">
        <v>179</v>
      </c>
      <c r="R433" s="36" t="s">
        <v>175</v>
      </c>
      <c r="S433" s="1">
        <v>49.25</v>
      </c>
      <c r="T433" s="1">
        <v>0.3</v>
      </c>
      <c r="U433" s="1">
        <v>6.2</v>
      </c>
      <c r="V433" s="1">
        <v>9.92</v>
      </c>
      <c r="W433" s="1">
        <v>0.14</v>
      </c>
      <c r="X433" s="1">
        <v>22.68</v>
      </c>
      <c r="Y433" s="1">
        <v>11.03</v>
      </c>
      <c r="Z433" s="1">
        <v>0.2</v>
      </c>
      <c r="AA433" s="1">
        <v>0.27</v>
      </c>
      <c r="AB433" s="1">
        <v>0.01</v>
      </c>
      <c r="AC433" s="1">
        <v>-10</v>
      </c>
      <c r="AD433" s="1">
        <v>40</v>
      </c>
      <c r="AE433" s="1">
        <v>-30</v>
      </c>
      <c r="AF433" s="1">
        <v>-30</v>
      </c>
      <c r="AG433" s="1">
        <v>190</v>
      </c>
      <c r="AH433" s="1">
        <v>2241</v>
      </c>
      <c r="AI433" s="1">
        <v>-20</v>
      </c>
      <c r="AJ433" s="1">
        <v>11</v>
      </c>
      <c r="AK433" s="1">
        <v>-30</v>
      </c>
      <c r="AL433" s="1">
        <v>-10</v>
      </c>
      <c r="AM433" s="1">
        <v>-10</v>
      </c>
      <c r="AN433" s="1">
        <v>656</v>
      </c>
      <c r="AO433" s="1">
        <v>14</v>
      </c>
      <c r="AP433" s="1">
        <v>5</v>
      </c>
      <c r="AQ433" s="1">
        <v>70</v>
      </c>
      <c r="AR433" s="1">
        <v>-50</v>
      </c>
      <c r="AS433" s="1">
        <v>-20</v>
      </c>
      <c r="AT433" s="1">
        <v>-30</v>
      </c>
      <c r="AU433" s="1">
        <v>19</v>
      </c>
      <c r="AV433" s="1">
        <v>-10</v>
      </c>
      <c r="AW433" s="1">
        <v>-10</v>
      </c>
      <c r="AX433" s="1">
        <v>166</v>
      </c>
      <c r="AY433" s="1">
        <v>-10</v>
      </c>
      <c r="AZ433" s="1">
        <v>59</v>
      </c>
      <c r="BA433" s="1">
        <v>-10</v>
      </c>
      <c r="BB433" s="1">
        <v>1.05</v>
      </c>
      <c r="BD433" s="1">
        <v>2.19</v>
      </c>
      <c r="BF433" s="1">
        <v>1.2</v>
      </c>
      <c r="BG433" s="1">
        <v>0.68</v>
      </c>
      <c r="BH433" s="1">
        <v>0.26</v>
      </c>
      <c r="BI433" s="1">
        <v>1.07</v>
      </c>
      <c r="BK433" s="1">
        <v>0.28</v>
      </c>
      <c r="BL433" s="1">
        <v>0.96</v>
      </c>
      <c r="BM433" s="1">
        <v>0.11</v>
      </c>
      <c r="BO433" s="1">
        <v>2.16</v>
      </c>
      <c r="BP433" s="1">
        <v>0.36</v>
      </c>
      <c r="BR433" s="1">
        <v>46.3</v>
      </c>
      <c r="BS433" s="1">
        <v>0.79</v>
      </c>
      <c r="BU433" s="1">
        <v>0.21</v>
      </c>
      <c r="BV433" s="1">
        <v>-0.5</v>
      </c>
      <c r="BW433" s="1">
        <v>0.11</v>
      </c>
      <c r="BX433" s="1">
        <v>-0.2</v>
      </c>
      <c r="BZ433" s="1">
        <v>7.78</v>
      </c>
      <c r="CA433" s="1">
        <v>0.72</v>
      </c>
      <c r="CC433" s="1">
        <v>5</v>
      </c>
      <c r="CD433" s="1">
        <v>9</v>
      </c>
      <c r="CE433" s="1">
        <v>126</v>
      </c>
      <c r="CF433" s="1">
        <v>0.96</v>
      </c>
      <c r="CG433" s="1">
        <v>2.19</v>
      </c>
      <c r="CH433" s="1">
        <v>30</v>
      </c>
      <c r="CI433" s="1">
        <v>5</v>
      </c>
      <c r="CJ433" s="1">
        <v>46.3</v>
      </c>
      <c r="CK433" s="1">
        <v>-0.5</v>
      </c>
      <c r="CL433" s="1">
        <v>-0.2</v>
      </c>
      <c r="CM433" s="1">
        <v>-10</v>
      </c>
      <c r="CN433" s="1">
        <v>7.78</v>
      </c>
      <c r="CO433" s="1">
        <v>166</v>
      </c>
      <c r="CP433" s="1">
        <v>11</v>
      </c>
      <c r="CQ433" s="1">
        <v>9</v>
      </c>
      <c r="CR433" s="1">
        <v>9</v>
      </c>
      <c r="CV433" s="1">
        <v>-1</v>
      </c>
      <c r="CW433" s="1">
        <v>8320</v>
      </c>
      <c r="CX433" s="1">
        <v>-10</v>
      </c>
      <c r="CY433" s="1">
        <v>-5</v>
      </c>
      <c r="CZ433" s="1">
        <v>11</v>
      </c>
      <c r="DA433" s="1">
        <v>-0.5</v>
      </c>
      <c r="DB433" s="1">
        <v>3440</v>
      </c>
      <c r="DC433" s="1">
        <v>-1</v>
      </c>
      <c r="DD433" s="1">
        <v>30</v>
      </c>
      <c r="DE433" s="1">
        <v>770</v>
      </c>
      <c r="DF433" s="1">
        <v>5</v>
      </c>
      <c r="DG433" s="1">
        <v>45800</v>
      </c>
      <c r="DH433" s="1">
        <v>-200</v>
      </c>
      <c r="DI433" s="1">
        <v>-1</v>
      </c>
      <c r="DJ433" s="1">
        <v>-1</v>
      </c>
      <c r="DK433" s="1">
        <v>19900</v>
      </c>
      <c r="DL433" s="1">
        <v>182</v>
      </c>
      <c r="DM433" s="1">
        <v>-2</v>
      </c>
      <c r="DN433" s="1">
        <v>335</v>
      </c>
      <c r="DO433" s="1">
        <v>232</v>
      </c>
      <c r="DP433" s="1">
        <v>50</v>
      </c>
      <c r="DQ433" s="1">
        <v>-10</v>
      </c>
      <c r="DR433" s="1">
        <v>126</v>
      </c>
      <c r="DS433" s="1">
        <v>-20</v>
      </c>
      <c r="DT433" s="1">
        <v>1.8</v>
      </c>
      <c r="DU433" s="1">
        <v>569</v>
      </c>
      <c r="DV433" s="1">
        <v>2</v>
      </c>
      <c r="DW433" s="1">
        <v>-0.05</v>
      </c>
      <c r="DX433" s="1">
        <v>332</v>
      </c>
      <c r="DY433" s="1">
        <v>67</v>
      </c>
      <c r="DZ433" s="1">
        <v>-0.5</v>
      </c>
      <c r="EA433" s="1">
        <v>11</v>
      </c>
      <c r="EB433" s="1">
        <v>46.9</v>
      </c>
      <c r="EC433" s="1">
        <v>0.29</v>
      </c>
      <c r="ED433" s="1">
        <v>5.9</v>
      </c>
      <c r="EE433" s="1">
        <v>10.5</v>
      </c>
      <c r="EG433" s="1">
        <v>10.5</v>
      </c>
      <c r="EI433" s="1">
        <v>9.45</v>
      </c>
      <c r="EJ433" s="1">
        <v>0.13</v>
      </c>
      <c r="EK433" s="1">
        <v>21.6</v>
      </c>
      <c r="EL433" s="1">
        <v>0.19</v>
      </c>
      <c r="EM433" s="1">
        <v>0.26</v>
      </c>
      <c r="EN433" s="1">
        <v>0.01</v>
      </c>
    </row>
    <row r="434" spans="1:144" ht="14.25">
      <c r="A434" s="1" t="s">
        <v>1136</v>
      </c>
      <c r="B434" s="1" t="s">
        <v>1137</v>
      </c>
      <c r="C434" s="1">
        <v>602838</v>
      </c>
      <c r="D434" s="1">
        <v>7291473</v>
      </c>
      <c r="E434" s="1">
        <v>602839</v>
      </c>
      <c r="F434" s="1">
        <v>7291458</v>
      </c>
      <c r="G434" s="1">
        <v>235.08</v>
      </c>
      <c r="H434" s="2" t="s">
        <v>1135</v>
      </c>
      <c r="I434" s="35">
        <v>26.9</v>
      </c>
      <c r="J434" s="35">
        <v>27.1</v>
      </c>
      <c r="K434" s="1">
        <f t="shared" si="6"/>
        <v>0.20000000000000284</v>
      </c>
      <c r="L434" s="1">
        <v>177</v>
      </c>
      <c r="M434" s="1">
        <v>55</v>
      </c>
      <c r="N434" s="1">
        <v>82.92</v>
      </c>
      <c r="O434" s="2" t="s">
        <v>892</v>
      </c>
      <c r="P434" s="1" t="s">
        <v>173</v>
      </c>
      <c r="Q434" s="36" t="s">
        <v>179</v>
      </c>
      <c r="R434" s="36" t="s">
        <v>175</v>
      </c>
      <c r="S434" s="1">
        <v>47.88</v>
      </c>
      <c r="T434" s="1">
        <v>0.33</v>
      </c>
      <c r="U434" s="1">
        <v>5.39</v>
      </c>
      <c r="V434" s="1">
        <v>11.18</v>
      </c>
      <c r="W434" s="1">
        <v>0.21</v>
      </c>
      <c r="X434" s="1">
        <v>24.1</v>
      </c>
      <c r="Y434" s="1">
        <v>10.52</v>
      </c>
      <c r="Z434" s="1">
        <v>0.11</v>
      </c>
      <c r="AA434" s="1">
        <v>0.27</v>
      </c>
      <c r="AB434" s="1">
        <v>0.02</v>
      </c>
      <c r="AC434" s="1">
        <v>-10</v>
      </c>
      <c r="AD434" s="1">
        <v>29</v>
      </c>
      <c r="AE434" s="1">
        <v>-30</v>
      </c>
      <c r="AF434" s="1">
        <v>-30</v>
      </c>
      <c r="AG434" s="1">
        <v>180</v>
      </c>
      <c r="AH434" s="1">
        <v>2636</v>
      </c>
      <c r="AI434" s="1">
        <v>73</v>
      </c>
      <c r="AJ434" s="1">
        <v>12</v>
      </c>
      <c r="AK434" s="1">
        <v>-30</v>
      </c>
      <c r="AL434" s="1">
        <v>-10</v>
      </c>
      <c r="AM434" s="1">
        <v>-10</v>
      </c>
      <c r="AN434" s="1">
        <v>807</v>
      </c>
      <c r="AO434" s="1">
        <v>10</v>
      </c>
      <c r="AP434" s="1">
        <v>6</v>
      </c>
      <c r="AQ434" s="1">
        <v>560</v>
      </c>
      <c r="AR434" s="1">
        <v>-50</v>
      </c>
      <c r="AS434" s="1">
        <v>-20</v>
      </c>
      <c r="AT434" s="1">
        <v>-30</v>
      </c>
      <c r="AU434" s="1">
        <v>22</v>
      </c>
      <c r="AV434" s="1">
        <v>-10</v>
      </c>
      <c r="AW434" s="1">
        <v>-10</v>
      </c>
      <c r="AX434" s="1">
        <v>162</v>
      </c>
      <c r="AY434" s="1">
        <v>-10</v>
      </c>
      <c r="AZ434" s="1">
        <v>75</v>
      </c>
      <c r="BA434" s="1">
        <v>15</v>
      </c>
      <c r="BB434" s="1">
        <v>1.05</v>
      </c>
      <c r="BD434" s="1">
        <v>2.29</v>
      </c>
      <c r="BF434" s="1">
        <v>1.12</v>
      </c>
      <c r="BG434" s="1">
        <v>0.72</v>
      </c>
      <c r="BH434" s="1">
        <v>0.25</v>
      </c>
      <c r="BI434" s="1">
        <v>0.93</v>
      </c>
      <c r="BK434" s="1">
        <v>0.25</v>
      </c>
      <c r="BL434" s="1">
        <v>1.17</v>
      </c>
      <c r="BM434" s="1">
        <v>-0.1</v>
      </c>
      <c r="BO434" s="1">
        <v>2.02</v>
      </c>
      <c r="BP434" s="1">
        <v>0.38</v>
      </c>
      <c r="BR434" s="1">
        <v>37.1</v>
      </c>
      <c r="BS434" s="1">
        <v>0.6000000000000001</v>
      </c>
      <c r="BU434" s="1">
        <v>0.19</v>
      </c>
      <c r="BV434" s="1">
        <v>-0.5</v>
      </c>
      <c r="BW434" s="1">
        <v>0.11</v>
      </c>
      <c r="BX434" s="1">
        <v>-0.2</v>
      </c>
      <c r="BZ434" s="1">
        <v>7.24</v>
      </c>
      <c r="CA434" s="1">
        <v>0.65</v>
      </c>
      <c r="CC434" s="1">
        <v>61</v>
      </c>
      <c r="CD434" s="1">
        <v>14</v>
      </c>
      <c r="CE434" s="1">
        <v>643</v>
      </c>
      <c r="CF434" s="1">
        <v>1.17</v>
      </c>
      <c r="CG434" s="1">
        <v>2.29</v>
      </c>
      <c r="CH434" s="1">
        <v>67</v>
      </c>
      <c r="CI434" s="1">
        <v>6</v>
      </c>
      <c r="CJ434" s="1">
        <v>37.1</v>
      </c>
      <c r="CK434" s="1">
        <v>-0.5</v>
      </c>
      <c r="CL434" s="1">
        <v>-0.2</v>
      </c>
      <c r="CM434" s="1">
        <v>15</v>
      </c>
      <c r="CN434" s="1">
        <v>7.24</v>
      </c>
      <c r="CO434" s="1">
        <v>162</v>
      </c>
      <c r="CP434" s="1">
        <v>2</v>
      </c>
      <c r="CQ434" s="1">
        <v>14</v>
      </c>
      <c r="CR434" s="1">
        <v>12</v>
      </c>
      <c r="CV434" s="1">
        <v>-1</v>
      </c>
      <c r="CW434" s="1">
        <v>5660</v>
      </c>
      <c r="CX434" s="1">
        <v>-10</v>
      </c>
      <c r="CY434" s="1">
        <v>-5</v>
      </c>
      <c r="CZ434" s="1">
        <v>14</v>
      </c>
      <c r="DA434" s="1">
        <v>-0.5</v>
      </c>
      <c r="DB434" s="1">
        <v>1560</v>
      </c>
      <c r="DC434" s="1">
        <v>-1</v>
      </c>
      <c r="DD434" s="1">
        <v>67</v>
      </c>
      <c r="DE434" s="1">
        <v>596</v>
      </c>
      <c r="DF434" s="1">
        <v>61</v>
      </c>
      <c r="DG434" s="1">
        <v>59700</v>
      </c>
      <c r="DH434" s="1">
        <v>-200</v>
      </c>
      <c r="DI434" s="1">
        <v>-1</v>
      </c>
      <c r="DJ434" s="1">
        <v>-1</v>
      </c>
      <c r="DK434" s="1">
        <v>61600</v>
      </c>
      <c r="DL434" s="1">
        <v>1060</v>
      </c>
      <c r="DM434" s="1">
        <v>-2</v>
      </c>
      <c r="DN434" s="1">
        <v>317</v>
      </c>
      <c r="DO434" s="1">
        <v>524</v>
      </c>
      <c r="DP434" s="1">
        <v>-50</v>
      </c>
      <c r="DQ434" s="1">
        <v>-10</v>
      </c>
      <c r="DR434" s="1">
        <v>643</v>
      </c>
      <c r="DS434" s="1">
        <v>-20</v>
      </c>
      <c r="DT434" s="1">
        <v>1.1</v>
      </c>
      <c r="DU434" s="1">
        <v>8080</v>
      </c>
      <c r="DV434" s="1">
        <v>2</v>
      </c>
      <c r="DW434" s="1">
        <v>-0.05</v>
      </c>
      <c r="DX434" s="1">
        <v>190</v>
      </c>
      <c r="DY434" s="1">
        <v>29</v>
      </c>
      <c r="DZ434" s="1">
        <v>-0.5</v>
      </c>
      <c r="EA434" s="1">
        <v>22</v>
      </c>
      <c r="EB434" s="1">
        <v>45.5</v>
      </c>
      <c r="EC434" s="1">
        <v>0.31</v>
      </c>
      <c r="ED434" s="1">
        <v>5.12</v>
      </c>
      <c r="EE434" s="1">
        <v>10</v>
      </c>
      <c r="EG434" s="1">
        <v>11.8</v>
      </c>
      <c r="EI434" s="1">
        <v>10.62</v>
      </c>
      <c r="EJ434" s="1">
        <v>0.2</v>
      </c>
      <c r="EK434" s="1">
        <v>22.9</v>
      </c>
      <c r="EL434" s="1">
        <v>0.1</v>
      </c>
      <c r="EM434" s="1">
        <v>0.26</v>
      </c>
      <c r="EN434" s="1">
        <v>0.02</v>
      </c>
    </row>
    <row r="435" spans="1:144" ht="14.25">
      <c r="A435" s="1" t="s">
        <v>1138</v>
      </c>
      <c r="B435" s="1" t="s">
        <v>1139</v>
      </c>
      <c r="C435" s="1">
        <v>602838</v>
      </c>
      <c r="D435" s="1">
        <v>7291473</v>
      </c>
      <c r="E435" s="1">
        <v>602839</v>
      </c>
      <c r="F435" s="1">
        <v>7291455</v>
      </c>
      <c r="G435" s="1">
        <v>231.07</v>
      </c>
      <c r="H435" s="2" t="s">
        <v>1135</v>
      </c>
      <c r="I435" s="35">
        <v>31.8</v>
      </c>
      <c r="J435" s="35">
        <v>32</v>
      </c>
      <c r="K435" s="1">
        <f t="shared" si="6"/>
        <v>0.1999999999999993</v>
      </c>
      <c r="L435" s="1">
        <v>177</v>
      </c>
      <c r="M435" s="1">
        <v>55</v>
      </c>
      <c r="N435" s="1">
        <v>82.92</v>
      </c>
      <c r="O435" s="2" t="s">
        <v>892</v>
      </c>
      <c r="P435" s="1" t="s">
        <v>173</v>
      </c>
      <c r="Q435" s="36" t="s">
        <v>789</v>
      </c>
      <c r="R435" s="36" t="s">
        <v>175</v>
      </c>
      <c r="S435" s="1">
        <v>47.4</v>
      </c>
      <c r="T435" s="1">
        <v>0.57</v>
      </c>
      <c r="U435" s="1">
        <v>8.98</v>
      </c>
      <c r="V435" s="1">
        <v>11.27</v>
      </c>
      <c r="W435" s="1">
        <v>0.21</v>
      </c>
      <c r="X435" s="1">
        <v>20.62</v>
      </c>
      <c r="Y435" s="1">
        <v>9.17</v>
      </c>
      <c r="Z435" s="1">
        <v>1</v>
      </c>
      <c r="AA435" s="1">
        <v>0.73</v>
      </c>
      <c r="AB435" s="1">
        <v>0.03</v>
      </c>
      <c r="AC435" s="1">
        <v>17</v>
      </c>
      <c r="AD435" s="1">
        <v>76</v>
      </c>
      <c r="AE435" s="1">
        <v>-30</v>
      </c>
      <c r="AF435" s="1">
        <v>-30</v>
      </c>
      <c r="AG435" s="1">
        <v>930</v>
      </c>
      <c r="AH435" s="1">
        <v>1977</v>
      </c>
      <c r="AI435" s="1">
        <v>104</v>
      </c>
      <c r="AJ435" s="1">
        <v>-30</v>
      </c>
      <c r="AK435" s="1">
        <v>-30</v>
      </c>
      <c r="AL435" s="1">
        <v>-10</v>
      </c>
      <c r="AM435" s="1">
        <v>-10</v>
      </c>
      <c r="AN435" s="1">
        <v>724</v>
      </c>
      <c r="AO435" s="1">
        <v>16</v>
      </c>
      <c r="AP435" s="1">
        <v>38</v>
      </c>
      <c r="AQ435" s="1">
        <v>170</v>
      </c>
      <c r="AR435" s="1">
        <v>-50</v>
      </c>
      <c r="AS435" s="1">
        <v>-20</v>
      </c>
      <c r="AT435" s="1">
        <v>-30</v>
      </c>
      <c r="AU435" s="1">
        <v>13</v>
      </c>
      <c r="AV435" s="1">
        <v>-10</v>
      </c>
      <c r="AW435" s="1">
        <v>-10</v>
      </c>
      <c r="AX435" s="1">
        <v>200</v>
      </c>
      <c r="AY435" s="1">
        <v>-10</v>
      </c>
      <c r="AZ435" s="1">
        <v>86</v>
      </c>
      <c r="BA435" s="1">
        <v>28</v>
      </c>
      <c r="BB435" s="1">
        <v>1.08</v>
      </c>
      <c r="BD435" s="1">
        <v>3.05</v>
      </c>
      <c r="BF435" s="1">
        <v>1.89</v>
      </c>
      <c r="BG435" s="1">
        <v>1.13</v>
      </c>
      <c r="BH435" s="1">
        <v>0.45</v>
      </c>
      <c r="BI435" s="1">
        <v>1.54</v>
      </c>
      <c r="BK435" s="1">
        <v>0.39</v>
      </c>
      <c r="BL435" s="1">
        <v>1.29</v>
      </c>
      <c r="BM435" s="1">
        <v>0.18</v>
      </c>
      <c r="BO435" s="1">
        <v>2.65</v>
      </c>
      <c r="BP435" s="1">
        <v>0.53</v>
      </c>
      <c r="BR435" s="1">
        <v>31.9</v>
      </c>
      <c r="BS435" s="1">
        <v>1.08</v>
      </c>
      <c r="BU435" s="1">
        <v>0.29</v>
      </c>
      <c r="BV435" s="1">
        <v>-0.5</v>
      </c>
      <c r="BW435" s="1">
        <v>0.17</v>
      </c>
      <c r="BX435" s="1">
        <v>-0.2</v>
      </c>
      <c r="BZ435" s="1">
        <v>11.3</v>
      </c>
      <c r="CA435" s="1">
        <v>1.1400000000000001</v>
      </c>
      <c r="CC435" s="1">
        <v>82</v>
      </c>
      <c r="CD435" s="1">
        <v>8</v>
      </c>
      <c r="CE435" s="1">
        <v>199</v>
      </c>
      <c r="CF435" s="1">
        <v>1.29</v>
      </c>
      <c r="CG435" s="1">
        <v>3.05</v>
      </c>
      <c r="CH435" s="1">
        <v>42</v>
      </c>
      <c r="CI435" s="1">
        <v>38</v>
      </c>
      <c r="CJ435" s="1">
        <v>31.9</v>
      </c>
      <c r="CK435" s="1">
        <v>-0.5</v>
      </c>
      <c r="CL435" s="1">
        <v>-0.2</v>
      </c>
      <c r="CM435" s="1">
        <v>28</v>
      </c>
      <c r="CN435" s="1">
        <v>11.3</v>
      </c>
      <c r="CO435" s="1">
        <v>200</v>
      </c>
      <c r="CP435" s="1">
        <v>11</v>
      </c>
      <c r="CQ435" s="1">
        <v>8</v>
      </c>
      <c r="CR435" s="1">
        <v>7</v>
      </c>
      <c r="CV435" s="1">
        <v>-1</v>
      </c>
      <c r="CW435" s="1">
        <v>25300</v>
      </c>
      <c r="CX435" s="1">
        <v>18</v>
      </c>
      <c r="CY435" s="1">
        <v>-5</v>
      </c>
      <c r="CZ435" s="1">
        <v>68</v>
      </c>
      <c r="DA435" s="1">
        <v>-0.5</v>
      </c>
      <c r="DB435" s="1">
        <v>4860</v>
      </c>
      <c r="DC435" s="1">
        <v>-1</v>
      </c>
      <c r="DD435" s="1">
        <v>42</v>
      </c>
      <c r="DE435" s="1">
        <v>876</v>
      </c>
      <c r="DF435" s="1">
        <v>82</v>
      </c>
      <c r="DG435" s="1">
        <v>42100</v>
      </c>
      <c r="DH435" s="1">
        <v>8340</v>
      </c>
      <c r="DI435" s="1">
        <v>-1</v>
      </c>
      <c r="DJ435" s="1">
        <v>4</v>
      </c>
      <c r="DK435" s="1">
        <v>43900</v>
      </c>
      <c r="DL435" s="1">
        <v>333</v>
      </c>
      <c r="DM435" s="1">
        <v>-2</v>
      </c>
      <c r="DN435" s="1">
        <v>847</v>
      </c>
      <c r="DO435" s="1">
        <v>379</v>
      </c>
      <c r="DP435" s="1">
        <v>123</v>
      </c>
      <c r="DQ435" s="1">
        <v>-10</v>
      </c>
      <c r="DR435" s="1">
        <v>199</v>
      </c>
      <c r="DS435" s="1">
        <v>-20</v>
      </c>
      <c r="DT435" s="1">
        <v>2.8</v>
      </c>
      <c r="DU435" s="1">
        <v>746</v>
      </c>
      <c r="DV435" s="1">
        <v>5</v>
      </c>
      <c r="DW435" s="1">
        <v>-0.05</v>
      </c>
      <c r="DX435" s="1">
        <v>1020</v>
      </c>
      <c r="DY435" s="1">
        <v>79</v>
      </c>
      <c r="DZ435" s="1">
        <v>0.8</v>
      </c>
      <c r="EA435" s="1">
        <v>37</v>
      </c>
      <c r="EB435" s="1">
        <v>43.9</v>
      </c>
      <c r="EC435" s="1">
        <v>0.53</v>
      </c>
      <c r="ED435" s="1">
        <v>8.32</v>
      </c>
      <c r="EE435" s="1">
        <v>8.49</v>
      </c>
      <c r="EG435" s="1">
        <v>11.6</v>
      </c>
      <c r="EI435" s="1">
        <v>10.44</v>
      </c>
      <c r="EJ435" s="1">
        <v>0.19</v>
      </c>
      <c r="EK435" s="1">
        <v>19.1</v>
      </c>
      <c r="EL435" s="1">
        <v>0.93</v>
      </c>
      <c r="EM435" s="1">
        <v>0.68</v>
      </c>
      <c r="EN435" s="1">
        <v>0.03</v>
      </c>
    </row>
    <row r="436" spans="1:131" ht="14.25">
      <c r="A436" s="1" t="s">
        <v>1140</v>
      </c>
      <c r="B436" s="1" t="s">
        <v>1141</v>
      </c>
      <c r="C436" s="1">
        <v>602838</v>
      </c>
      <c r="D436" s="1">
        <v>7291473</v>
      </c>
      <c r="E436" s="1">
        <v>602839</v>
      </c>
      <c r="F436" s="1">
        <v>7291454</v>
      </c>
      <c r="G436" s="1">
        <v>229.76</v>
      </c>
      <c r="H436" s="2" t="s">
        <v>1135</v>
      </c>
      <c r="I436" s="35">
        <v>33</v>
      </c>
      <c r="J436" s="35">
        <v>34</v>
      </c>
      <c r="K436" s="1">
        <f t="shared" si="6"/>
        <v>1</v>
      </c>
      <c r="L436" s="1">
        <v>177</v>
      </c>
      <c r="M436" s="1">
        <v>55</v>
      </c>
      <c r="N436" s="1">
        <v>82.92</v>
      </c>
      <c r="O436" s="2" t="s">
        <v>947</v>
      </c>
      <c r="P436" s="1" t="s">
        <v>173</v>
      </c>
      <c r="Q436" s="36"/>
      <c r="R436" s="36" t="s">
        <v>237</v>
      </c>
      <c r="CC436" s="1">
        <v>87</v>
      </c>
      <c r="CD436" s="1">
        <v>-1</v>
      </c>
      <c r="CE436" s="1">
        <v>147</v>
      </c>
      <c r="CH436" s="1">
        <v>13</v>
      </c>
      <c r="CP436" s="1">
        <v>15</v>
      </c>
      <c r="CQ436" s="1">
        <v>-1</v>
      </c>
      <c r="CR436" s="1">
        <v>-1</v>
      </c>
      <c r="CV436" s="1">
        <v>-1</v>
      </c>
      <c r="CW436" s="1">
        <v>20600</v>
      </c>
      <c r="CX436" s="1">
        <v>-10</v>
      </c>
      <c r="CY436" s="1">
        <v>-5</v>
      </c>
      <c r="CZ436" s="1">
        <v>350</v>
      </c>
      <c r="DA436" s="1">
        <v>-0.5</v>
      </c>
      <c r="DB436" s="1">
        <v>5970</v>
      </c>
      <c r="DC436" s="1">
        <v>-1</v>
      </c>
      <c r="DD436" s="1">
        <v>13</v>
      </c>
      <c r="DE436" s="1">
        <v>81</v>
      </c>
      <c r="DF436" s="1">
        <v>87</v>
      </c>
      <c r="DG436" s="1">
        <v>27500</v>
      </c>
      <c r="DH436" s="1">
        <v>14900</v>
      </c>
      <c r="DI436" s="1">
        <v>112</v>
      </c>
      <c r="DJ436" s="1">
        <v>26</v>
      </c>
      <c r="DK436" s="1">
        <v>17200</v>
      </c>
      <c r="DL436" s="1">
        <v>498</v>
      </c>
      <c r="DM436" s="1">
        <v>-2</v>
      </c>
      <c r="DN436" s="1">
        <v>1140</v>
      </c>
      <c r="DO436" s="1">
        <v>64</v>
      </c>
      <c r="DP436" s="1">
        <v>1530</v>
      </c>
      <c r="DQ436" s="1">
        <v>35</v>
      </c>
      <c r="DR436" s="1">
        <v>147</v>
      </c>
      <c r="DS436" s="1">
        <v>-20</v>
      </c>
      <c r="DT436" s="1">
        <v>9.1</v>
      </c>
      <c r="DU436" s="1">
        <v>529</v>
      </c>
      <c r="DV436" s="1">
        <v>28</v>
      </c>
      <c r="DW436" s="1">
        <v>41</v>
      </c>
      <c r="DX436" s="1">
        <v>3130</v>
      </c>
      <c r="DY436" s="1">
        <v>84</v>
      </c>
      <c r="DZ436" s="1">
        <v>18.8</v>
      </c>
      <c r="EA436" s="1">
        <v>38</v>
      </c>
    </row>
    <row r="437" spans="1:131" ht="14.25">
      <c r="A437" s="1" t="s">
        <v>1142</v>
      </c>
      <c r="B437" s="1" t="s">
        <v>1143</v>
      </c>
      <c r="C437" s="1">
        <v>602838</v>
      </c>
      <c r="D437" s="1">
        <v>7291473</v>
      </c>
      <c r="E437" s="1">
        <v>602839</v>
      </c>
      <c r="F437" s="1">
        <v>7291453</v>
      </c>
      <c r="G437" s="1">
        <v>228.94</v>
      </c>
      <c r="H437" s="2" t="s">
        <v>1135</v>
      </c>
      <c r="I437" s="35">
        <v>34</v>
      </c>
      <c r="J437" s="35">
        <v>35</v>
      </c>
      <c r="K437" s="1">
        <f t="shared" si="6"/>
        <v>1</v>
      </c>
      <c r="L437" s="1">
        <v>177</v>
      </c>
      <c r="M437" s="1">
        <v>55</v>
      </c>
      <c r="N437" s="1">
        <v>82.92</v>
      </c>
      <c r="O437" s="2" t="s">
        <v>947</v>
      </c>
      <c r="P437" s="1" t="s">
        <v>173</v>
      </c>
      <c r="Q437" s="36"/>
      <c r="R437" s="36" t="s">
        <v>237</v>
      </c>
      <c r="CC437" s="1">
        <v>30</v>
      </c>
      <c r="CD437" s="1">
        <v>1</v>
      </c>
      <c r="CE437" s="1">
        <v>465</v>
      </c>
      <c r="CH437" s="1">
        <v>16</v>
      </c>
      <c r="CP437" s="1">
        <v>2</v>
      </c>
      <c r="CQ437" s="1">
        <v>1</v>
      </c>
      <c r="CR437" s="1">
        <v>1</v>
      </c>
      <c r="CV437" s="1">
        <v>-1</v>
      </c>
      <c r="CW437" s="1">
        <v>22200</v>
      </c>
      <c r="CX437" s="1">
        <v>-10</v>
      </c>
      <c r="CY437" s="1">
        <v>-5</v>
      </c>
      <c r="CZ437" s="1">
        <v>487</v>
      </c>
      <c r="DA437" s="1">
        <v>-0.5</v>
      </c>
      <c r="DB437" s="1">
        <v>4980</v>
      </c>
      <c r="DC437" s="1">
        <v>-1</v>
      </c>
      <c r="DD437" s="1">
        <v>16</v>
      </c>
      <c r="DE437" s="1">
        <v>142</v>
      </c>
      <c r="DF437" s="1">
        <v>30</v>
      </c>
      <c r="DG437" s="1">
        <v>34700</v>
      </c>
      <c r="DH437" s="1">
        <v>16200</v>
      </c>
      <c r="DI437" s="1">
        <v>69</v>
      </c>
      <c r="DJ437" s="1">
        <v>25</v>
      </c>
      <c r="DK437" s="1">
        <v>17800</v>
      </c>
      <c r="DL437" s="1">
        <v>539</v>
      </c>
      <c r="DM437" s="1">
        <v>-2</v>
      </c>
      <c r="DN437" s="1">
        <v>1340</v>
      </c>
      <c r="DO437" s="1">
        <v>71</v>
      </c>
      <c r="DP437" s="1">
        <v>1630</v>
      </c>
      <c r="DQ437" s="1">
        <v>47</v>
      </c>
      <c r="DR437" s="1">
        <v>465</v>
      </c>
      <c r="DS437" s="1">
        <v>-20</v>
      </c>
      <c r="DT437" s="1">
        <v>7.8</v>
      </c>
      <c r="DU437" s="1">
        <v>596</v>
      </c>
      <c r="DV437" s="1">
        <v>18</v>
      </c>
      <c r="DW437" s="1">
        <v>26</v>
      </c>
      <c r="DX437" s="1">
        <v>2730</v>
      </c>
      <c r="DY437" s="1">
        <v>86</v>
      </c>
      <c r="DZ437" s="1">
        <v>14.5</v>
      </c>
      <c r="EA437" s="1">
        <v>57</v>
      </c>
    </row>
    <row r="438" spans="1:131" ht="14.25">
      <c r="A438" s="1" t="s">
        <v>1144</v>
      </c>
      <c r="B438" s="1" t="s">
        <v>1145</v>
      </c>
      <c r="C438" s="1">
        <v>602838</v>
      </c>
      <c r="D438" s="1">
        <v>7291473</v>
      </c>
      <c r="E438" s="1">
        <v>602839</v>
      </c>
      <c r="F438" s="1">
        <v>7291453</v>
      </c>
      <c r="G438" s="1">
        <v>228.12</v>
      </c>
      <c r="H438" s="2" t="s">
        <v>1135</v>
      </c>
      <c r="I438" s="35">
        <v>35</v>
      </c>
      <c r="J438" s="35">
        <v>36</v>
      </c>
      <c r="K438" s="1">
        <f t="shared" si="6"/>
        <v>1</v>
      </c>
      <c r="L438" s="1">
        <v>177</v>
      </c>
      <c r="M438" s="1">
        <v>55</v>
      </c>
      <c r="N438" s="1">
        <v>82.92</v>
      </c>
      <c r="O438" s="2" t="s">
        <v>947</v>
      </c>
      <c r="P438" s="1" t="s">
        <v>173</v>
      </c>
      <c r="Q438" s="36"/>
      <c r="R438" s="36" t="s">
        <v>237</v>
      </c>
      <c r="CC438" s="1">
        <v>26</v>
      </c>
      <c r="CD438" s="1">
        <v>1</v>
      </c>
      <c r="CE438" s="1">
        <v>883</v>
      </c>
      <c r="CH438" s="1">
        <v>21</v>
      </c>
      <c r="CP438" s="1">
        <v>36</v>
      </c>
      <c r="CQ438" s="1">
        <v>1</v>
      </c>
      <c r="CR438" s="1">
        <v>1</v>
      </c>
      <c r="CV438" s="1">
        <v>1</v>
      </c>
      <c r="CW438" s="1">
        <v>24800</v>
      </c>
      <c r="CX438" s="1">
        <v>-10</v>
      </c>
      <c r="CY438" s="1">
        <v>-5</v>
      </c>
      <c r="CZ438" s="1">
        <v>701</v>
      </c>
      <c r="DA438" s="1">
        <v>-0.5</v>
      </c>
      <c r="DB438" s="1">
        <v>4830</v>
      </c>
      <c r="DC438" s="1">
        <v>-1</v>
      </c>
      <c r="DD438" s="1">
        <v>21</v>
      </c>
      <c r="DE438" s="1">
        <v>168</v>
      </c>
      <c r="DF438" s="1">
        <v>26</v>
      </c>
      <c r="DG438" s="1">
        <v>40800</v>
      </c>
      <c r="DH438" s="1">
        <v>18100</v>
      </c>
      <c r="DI438" s="1">
        <v>76</v>
      </c>
      <c r="DJ438" s="1">
        <v>25</v>
      </c>
      <c r="DK438" s="1">
        <v>21600</v>
      </c>
      <c r="DL438" s="1">
        <v>470</v>
      </c>
      <c r="DM438" s="1">
        <v>-2</v>
      </c>
      <c r="DN438" s="1">
        <v>1130</v>
      </c>
      <c r="DO438" s="1">
        <v>73</v>
      </c>
      <c r="DP438" s="1">
        <v>1370</v>
      </c>
      <c r="DQ438" s="1">
        <v>23</v>
      </c>
      <c r="DR438" s="1">
        <v>883</v>
      </c>
      <c r="DS438" s="1">
        <v>-20</v>
      </c>
      <c r="DT438" s="1">
        <v>6.3</v>
      </c>
      <c r="DU438" s="1">
        <v>652</v>
      </c>
      <c r="DV438" s="1">
        <v>18</v>
      </c>
      <c r="DW438" s="1">
        <v>29</v>
      </c>
      <c r="DX438" s="1">
        <v>3210</v>
      </c>
      <c r="DY438" s="1">
        <v>100</v>
      </c>
      <c r="DZ438" s="1">
        <v>10.4</v>
      </c>
      <c r="EA438" s="1">
        <v>75</v>
      </c>
    </row>
    <row r="439" spans="1:144" ht="14.25">
      <c r="A439" s="1" t="s">
        <v>1146</v>
      </c>
      <c r="B439" s="1" t="s">
        <v>1147</v>
      </c>
      <c r="C439" s="1">
        <v>603023</v>
      </c>
      <c r="D439" s="1">
        <v>7291825</v>
      </c>
      <c r="E439" s="1">
        <v>603023</v>
      </c>
      <c r="F439" s="1">
        <v>7291817</v>
      </c>
      <c r="G439" s="1">
        <v>246.65</v>
      </c>
      <c r="H439" s="2" t="s">
        <v>1148</v>
      </c>
      <c r="I439" s="35">
        <v>14</v>
      </c>
      <c r="J439" s="35">
        <v>14.2</v>
      </c>
      <c r="K439" s="1">
        <f t="shared" si="6"/>
        <v>0.1999999999999993</v>
      </c>
      <c r="L439" s="1">
        <v>177</v>
      </c>
      <c r="M439" s="1">
        <v>55</v>
      </c>
      <c r="N439" s="1">
        <v>207</v>
      </c>
      <c r="O439" s="2" t="s">
        <v>892</v>
      </c>
      <c r="P439" s="1" t="s">
        <v>173</v>
      </c>
      <c r="Q439" s="36" t="s">
        <v>174</v>
      </c>
      <c r="R439" s="36" t="s">
        <v>175</v>
      </c>
      <c r="S439" s="1">
        <v>42.17</v>
      </c>
      <c r="T439" s="1">
        <v>0.08</v>
      </c>
      <c r="U439" s="1">
        <v>1.53</v>
      </c>
      <c r="V439" s="1">
        <v>9.37</v>
      </c>
      <c r="W439" s="1">
        <v>0.18</v>
      </c>
      <c r="X439" s="1">
        <v>46.64</v>
      </c>
      <c r="Y439" s="1">
        <v>0.02</v>
      </c>
      <c r="Z439" s="1">
        <v>-0.003</v>
      </c>
      <c r="AA439" s="1">
        <v>-0.03</v>
      </c>
      <c r="AB439" s="1">
        <v>0.01</v>
      </c>
      <c r="AC439" s="1">
        <v>-10</v>
      </c>
      <c r="AD439" s="1">
        <v>-20</v>
      </c>
      <c r="AE439" s="1">
        <v>-30</v>
      </c>
      <c r="AF439" s="1">
        <v>-30</v>
      </c>
      <c r="AG439" s="1">
        <v>530</v>
      </c>
      <c r="AH439" s="1">
        <v>3555</v>
      </c>
      <c r="AI439" s="1">
        <v>-20</v>
      </c>
      <c r="AJ439" s="1">
        <v>9</v>
      </c>
      <c r="AK439" s="1">
        <v>-30</v>
      </c>
      <c r="AL439" s="1">
        <v>-10</v>
      </c>
      <c r="AM439" s="1">
        <v>-10</v>
      </c>
      <c r="AN439" s="1">
        <v>2548</v>
      </c>
      <c r="AO439" s="1">
        <v>11</v>
      </c>
      <c r="AP439" s="1">
        <v>1</v>
      </c>
      <c r="AQ439" s="1">
        <v>140</v>
      </c>
      <c r="AR439" s="1">
        <v>-50</v>
      </c>
      <c r="AS439" s="1">
        <v>-20</v>
      </c>
      <c r="AT439" s="1">
        <v>-30</v>
      </c>
      <c r="AU439" s="1">
        <v>4</v>
      </c>
      <c r="AV439" s="1">
        <v>-10</v>
      </c>
      <c r="AW439" s="1">
        <v>-10</v>
      </c>
      <c r="AX439" s="1">
        <v>43</v>
      </c>
      <c r="AY439" s="1">
        <v>-10</v>
      </c>
      <c r="AZ439" s="1">
        <v>70</v>
      </c>
      <c r="BA439" s="1">
        <v>-10</v>
      </c>
      <c r="BB439" s="1">
        <v>1.12</v>
      </c>
      <c r="BD439" s="1">
        <v>0.72</v>
      </c>
      <c r="BF439" s="1">
        <v>0.18</v>
      </c>
      <c r="BG439" s="1">
        <v>-0.2</v>
      </c>
      <c r="BH439" s="1">
        <v>-0.1</v>
      </c>
      <c r="BI439" s="1">
        <v>0.2</v>
      </c>
      <c r="BK439" s="1">
        <v>-0.1</v>
      </c>
      <c r="BL439" s="1">
        <v>0.38</v>
      </c>
      <c r="BM439" s="1">
        <v>-0.1</v>
      </c>
      <c r="BO439" s="1">
        <v>0.44</v>
      </c>
      <c r="BP439" s="1">
        <v>0.1</v>
      </c>
      <c r="BR439" s="1">
        <v>8.53</v>
      </c>
      <c r="BS439" s="1">
        <v>-0.2</v>
      </c>
      <c r="BU439" s="1">
        <v>-0.1</v>
      </c>
      <c r="BV439" s="1">
        <v>-0.5</v>
      </c>
      <c r="BW439" s="1">
        <v>-0.1</v>
      </c>
      <c r="BX439" s="1">
        <v>-0.2</v>
      </c>
      <c r="BZ439" s="1">
        <v>1.26</v>
      </c>
      <c r="CA439" s="1">
        <v>0.16</v>
      </c>
      <c r="CC439" s="1">
        <v>4</v>
      </c>
      <c r="CD439" s="1">
        <v>1</v>
      </c>
      <c r="CE439" s="1">
        <v>180</v>
      </c>
      <c r="CF439" s="1">
        <v>0.38</v>
      </c>
      <c r="CG439" s="1">
        <v>0.72</v>
      </c>
      <c r="CH439" s="1">
        <v>98</v>
      </c>
      <c r="CI439" s="1">
        <v>1</v>
      </c>
      <c r="CJ439" s="1">
        <v>8.53</v>
      </c>
      <c r="CK439" s="1">
        <v>-0.5</v>
      </c>
      <c r="CL439" s="1">
        <v>-0.2</v>
      </c>
      <c r="CM439" s="1">
        <v>-10</v>
      </c>
      <c r="CN439" s="1">
        <v>1.26</v>
      </c>
      <c r="CO439" s="1">
        <v>43</v>
      </c>
      <c r="CP439" s="1">
        <v>3</v>
      </c>
      <c r="CQ439" s="1">
        <v>1</v>
      </c>
      <c r="CR439" s="1">
        <v>2</v>
      </c>
      <c r="CV439" s="1">
        <v>-1</v>
      </c>
      <c r="CW439" s="1">
        <v>1880</v>
      </c>
      <c r="CX439" s="1">
        <v>-10</v>
      </c>
      <c r="CY439" s="1">
        <v>11</v>
      </c>
      <c r="CZ439" s="1">
        <v>8</v>
      </c>
      <c r="DA439" s="1">
        <v>-0.5</v>
      </c>
      <c r="DB439" s="1">
        <v>81</v>
      </c>
      <c r="DC439" s="1">
        <v>-1</v>
      </c>
      <c r="DD439" s="1">
        <v>98</v>
      </c>
      <c r="DE439" s="1">
        <v>799</v>
      </c>
      <c r="DF439" s="1">
        <v>4</v>
      </c>
      <c r="DG439" s="1">
        <v>51200</v>
      </c>
      <c r="DH439" s="1">
        <v>-200</v>
      </c>
      <c r="DI439" s="1">
        <v>-1</v>
      </c>
      <c r="DJ439" s="1">
        <v>-1</v>
      </c>
      <c r="DK439" s="1">
        <v>179000</v>
      </c>
      <c r="DL439" s="1">
        <v>915</v>
      </c>
      <c r="DM439" s="1">
        <v>4</v>
      </c>
      <c r="DN439" s="1">
        <v>175</v>
      </c>
      <c r="DO439" s="1">
        <v>1840</v>
      </c>
      <c r="DP439" s="1">
        <v>-50</v>
      </c>
      <c r="DQ439" s="1">
        <v>-10</v>
      </c>
      <c r="DR439" s="1">
        <v>180</v>
      </c>
      <c r="DS439" s="1">
        <v>-20</v>
      </c>
      <c r="DT439" s="1">
        <v>2.6</v>
      </c>
      <c r="DU439" s="1">
        <v>1260</v>
      </c>
      <c r="DV439" s="1">
        <v>-0.5</v>
      </c>
      <c r="DW439" s="1">
        <v>-0.05</v>
      </c>
      <c r="DX439" s="1">
        <v>93</v>
      </c>
      <c r="DY439" s="1">
        <v>16</v>
      </c>
      <c r="DZ439" s="1">
        <v>0.9</v>
      </c>
      <c r="EA439" s="1">
        <v>25</v>
      </c>
      <c r="EB439" s="1">
        <v>37.8</v>
      </c>
      <c r="EC439" s="1">
        <v>0.07</v>
      </c>
      <c r="ED439" s="1">
        <v>1.37</v>
      </c>
      <c r="EE439" s="1">
        <v>0.02</v>
      </c>
      <c r="EG439" s="1">
        <v>9.33</v>
      </c>
      <c r="EI439" s="1">
        <v>8.4</v>
      </c>
      <c r="EJ439" s="1">
        <v>0.16</v>
      </c>
      <c r="EK439" s="1">
        <v>41.8</v>
      </c>
      <c r="EN439" s="1">
        <v>0.01</v>
      </c>
    </row>
    <row r="440" spans="1:144" ht="14.25">
      <c r="A440" s="1" t="s">
        <v>1149</v>
      </c>
      <c r="B440" s="1" t="s">
        <v>1150</v>
      </c>
      <c r="C440" s="1">
        <v>603023</v>
      </c>
      <c r="D440" s="1">
        <v>7291825</v>
      </c>
      <c r="E440" s="1">
        <v>603025</v>
      </c>
      <c r="F440" s="1">
        <v>7291794</v>
      </c>
      <c r="G440" s="1">
        <v>213.23</v>
      </c>
      <c r="H440" s="2" t="s">
        <v>1148</v>
      </c>
      <c r="I440" s="35">
        <v>54.8</v>
      </c>
      <c r="J440" s="35">
        <v>55</v>
      </c>
      <c r="K440" s="1">
        <f t="shared" si="6"/>
        <v>0.20000000000000284</v>
      </c>
      <c r="L440" s="1">
        <v>177</v>
      </c>
      <c r="M440" s="1">
        <v>55</v>
      </c>
      <c r="N440" s="1">
        <v>207</v>
      </c>
      <c r="O440" s="2" t="s">
        <v>884</v>
      </c>
      <c r="P440" s="1" t="s">
        <v>173</v>
      </c>
      <c r="Q440" s="36" t="s">
        <v>192</v>
      </c>
      <c r="R440" s="36" t="s">
        <v>226</v>
      </c>
      <c r="S440" s="1">
        <v>71.8</v>
      </c>
      <c r="T440" s="1">
        <v>0.53</v>
      </c>
      <c r="U440" s="1">
        <v>14.6</v>
      </c>
      <c r="V440" s="1">
        <v>2.4</v>
      </c>
      <c r="W440" s="1">
        <v>0.03</v>
      </c>
      <c r="X440" s="1">
        <v>1.28</v>
      </c>
      <c r="Y440" s="1">
        <v>2.29</v>
      </c>
      <c r="Z440" s="1">
        <v>1.27</v>
      </c>
      <c r="AA440" s="1">
        <v>5.62</v>
      </c>
      <c r="AB440" s="1">
        <v>0.19</v>
      </c>
      <c r="AC440" s="1">
        <v>-10</v>
      </c>
      <c r="AD440" s="1">
        <v>330</v>
      </c>
      <c r="AE440" s="1">
        <v>-30</v>
      </c>
      <c r="AF440" s="1">
        <v>-30</v>
      </c>
      <c r="AG440" s="1">
        <v>330</v>
      </c>
      <c r="AH440" s="1">
        <v>33</v>
      </c>
      <c r="AI440" s="1">
        <v>-20</v>
      </c>
      <c r="AJ440" s="1">
        <v>24</v>
      </c>
      <c r="AK440" s="1">
        <v>-30</v>
      </c>
      <c r="AL440" s="1">
        <v>-10</v>
      </c>
      <c r="AM440" s="1">
        <v>-10</v>
      </c>
      <c r="AN440" s="1">
        <v>18</v>
      </c>
      <c r="AO440" s="1">
        <v>27</v>
      </c>
      <c r="AP440" s="1">
        <v>57</v>
      </c>
      <c r="AQ440" s="1">
        <v>40</v>
      </c>
      <c r="AR440" s="1">
        <v>-50</v>
      </c>
      <c r="AS440" s="1">
        <v>-20</v>
      </c>
      <c r="AT440" s="1">
        <v>-30</v>
      </c>
      <c r="AU440" s="1">
        <v>378</v>
      </c>
      <c r="AV440" s="1">
        <v>-10</v>
      </c>
      <c r="AW440" s="1">
        <v>-10</v>
      </c>
      <c r="AX440" s="1">
        <v>71</v>
      </c>
      <c r="AY440" s="1">
        <v>-10</v>
      </c>
      <c r="AZ440" s="1">
        <v>20</v>
      </c>
      <c r="BA440" s="1">
        <v>228</v>
      </c>
      <c r="BB440" s="1">
        <v>1.01</v>
      </c>
      <c r="BD440" s="1">
        <v>139</v>
      </c>
      <c r="BF440" s="1">
        <v>3.54</v>
      </c>
      <c r="BG440" s="1">
        <v>1.91</v>
      </c>
      <c r="BH440" s="1">
        <v>1.38</v>
      </c>
      <c r="BI440" s="1">
        <v>5.57</v>
      </c>
      <c r="BK440" s="1">
        <v>0.7</v>
      </c>
      <c r="BL440" s="1">
        <v>68.7</v>
      </c>
      <c r="BM440" s="1">
        <v>0.25</v>
      </c>
      <c r="BO440" s="1">
        <v>50.4</v>
      </c>
      <c r="BP440" s="1">
        <v>14.8</v>
      </c>
      <c r="BR440" s="1">
        <v>7.93</v>
      </c>
      <c r="BS440" s="1">
        <v>7.25</v>
      </c>
      <c r="BU440" s="1">
        <v>0.73</v>
      </c>
      <c r="BV440" s="1">
        <v>18.3</v>
      </c>
      <c r="BW440" s="1">
        <v>0.27</v>
      </c>
      <c r="BX440" s="1">
        <v>2.41</v>
      </c>
      <c r="BZ440" s="1">
        <v>21.4</v>
      </c>
      <c r="CA440" s="1">
        <v>1.9300000000000002</v>
      </c>
      <c r="CC440" s="1">
        <v>16</v>
      </c>
      <c r="CD440" s="1">
        <v>-2</v>
      </c>
      <c r="CE440" s="1">
        <v>108</v>
      </c>
      <c r="CF440" s="1">
        <v>68.7</v>
      </c>
      <c r="CG440" s="1">
        <v>139</v>
      </c>
      <c r="CH440" s="1">
        <v>10</v>
      </c>
      <c r="CI440" s="1">
        <v>57</v>
      </c>
      <c r="CJ440" s="1">
        <v>7.93</v>
      </c>
      <c r="CK440" s="1">
        <v>18.3</v>
      </c>
      <c r="CL440" s="1">
        <v>2.41</v>
      </c>
      <c r="CM440" s="1">
        <v>228</v>
      </c>
      <c r="CN440" s="1">
        <v>21.4</v>
      </c>
      <c r="CO440" s="1">
        <v>71</v>
      </c>
      <c r="CP440" s="1">
        <v>5</v>
      </c>
      <c r="CQ440" s="1">
        <v>-2</v>
      </c>
      <c r="CR440" s="1">
        <v>1</v>
      </c>
      <c r="CV440" s="1">
        <v>-1</v>
      </c>
      <c r="CW440" s="1">
        <v>11500</v>
      </c>
      <c r="CX440" s="1">
        <v>-10</v>
      </c>
      <c r="CY440" s="1">
        <v>-5</v>
      </c>
      <c r="CZ440" s="1">
        <v>190</v>
      </c>
      <c r="DA440" s="1">
        <v>-0.5</v>
      </c>
      <c r="DB440" s="1">
        <v>3960</v>
      </c>
      <c r="DC440" s="1">
        <v>-1</v>
      </c>
      <c r="DD440" s="1">
        <v>10</v>
      </c>
      <c r="DE440" s="1">
        <v>14</v>
      </c>
      <c r="DF440" s="1">
        <v>16</v>
      </c>
      <c r="DG440" s="1">
        <v>16700</v>
      </c>
      <c r="DH440" s="1">
        <v>6760</v>
      </c>
      <c r="DI440" s="1">
        <v>59</v>
      </c>
      <c r="DJ440" s="1">
        <v>14</v>
      </c>
      <c r="DK440" s="1">
        <v>7040</v>
      </c>
      <c r="DL440" s="1">
        <v>192</v>
      </c>
      <c r="DM440" s="1">
        <v>-2</v>
      </c>
      <c r="DN440" s="1">
        <v>1200</v>
      </c>
      <c r="DO440" s="1">
        <v>13</v>
      </c>
      <c r="DP440" s="1">
        <v>721</v>
      </c>
      <c r="DQ440" s="1">
        <v>12</v>
      </c>
      <c r="DR440" s="1">
        <v>108</v>
      </c>
      <c r="DS440" s="1">
        <v>-20</v>
      </c>
      <c r="DT440" s="1">
        <v>4</v>
      </c>
      <c r="DU440" s="1">
        <v>434</v>
      </c>
      <c r="DV440" s="1">
        <v>25</v>
      </c>
      <c r="DW440" s="1">
        <v>25</v>
      </c>
      <c r="DX440" s="1">
        <v>1770</v>
      </c>
      <c r="DY440" s="1">
        <v>46</v>
      </c>
      <c r="DZ440" s="1">
        <v>12.7</v>
      </c>
      <c r="EA440" s="1">
        <v>16</v>
      </c>
      <c r="EB440" s="1">
        <v>71.3</v>
      </c>
      <c r="EC440" s="1">
        <v>0.53</v>
      </c>
      <c r="ED440" s="1">
        <v>14.5</v>
      </c>
      <c r="EE440" s="1">
        <v>2.27</v>
      </c>
      <c r="EG440" s="1">
        <v>2.64</v>
      </c>
      <c r="EI440" s="1">
        <v>2.38</v>
      </c>
      <c r="EJ440" s="1">
        <v>0.03</v>
      </c>
      <c r="EK440" s="1">
        <v>1.27</v>
      </c>
      <c r="EL440" s="1">
        <v>1.26</v>
      </c>
      <c r="EM440" s="1">
        <v>5.58</v>
      </c>
      <c r="EN440" s="1">
        <v>0.19</v>
      </c>
    </row>
    <row r="441" spans="1:144" ht="14.25">
      <c r="A441" s="1" t="s">
        <v>1151</v>
      </c>
      <c r="B441" s="1" t="s">
        <v>1152</v>
      </c>
      <c r="C441" s="1">
        <v>603023</v>
      </c>
      <c r="D441" s="1">
        <v>7291825</v>
      </c>
      <c r="E441" s="1">
        <v>603025</v>
      </c>
      <c r="F441" s="1">
        <v>7291782</v>
      </c>
      <c r="G441" s="1">
        <v>197.05</v>
      </c>
      <c r="H441" s="2" t="s">
        <v>1148</v>
      </c>
      <c r="I441" s="35">
        <v>74.55</v>
      </c>
      <c r="J441" s="35">
        <v>74.75</v>
      </c>
      <c r="K441" s="1">
        <f t="shared" si="6"/>
        <v>0.20000000000000284</v>
      </c>
      <c r="L441" s="1">
        <v>177</v>
      </c>
      <c r="M441" s="1">
        <v>55</v>
      </c>
      <c r="N441" s="1">
        <v>207</v>
      </c>
      <c r="O441" s="2" t="s">
        <v>884</v>
      </c>
      <c r="P441" s="1" t="s">
        <v>173</v>
      </c>
      <c r="Q441" s="36" t="s">
        <v>192</v>
      </c>
      <c r="R441" s="36" t="s">
        <v>218</v>
      </c>
      <c r="S441" s="1">
        <v>64.51</v>
      </c>
      <c r="T441" s="1">
        <v>0.73</v>
      </c>
      <c r="U441" s="1">
        <v>15.74</v>
      </c>
      <c r="V441" s="1">
        <v>5.29</v>
      </c>
      <c r="W441" s="1">
        <v>0.09</v>
      </c>
      <c r="X441" s="1">
        <v>4.72</v>
      </c>
      <c r="Y441" s="1">
        <v>3.26</v>
      </c>
      <c r="Z441" s="1">
        <v>2.4</v>
      </c>
      <c r="AA441" s="1">
        <v>3.09</v>
      </c>
      <c r="AB441" s="1">
        <v>0.17</v>
      </c>
      <c r="AC441" s="1">
        <v>-10</v>
      </c>
      <c r="AD441" s="1">
        <v>417</v>
      </c>
      <c r="AE441" s="1">
        <v>-30</v>
      </c>
      <c r="AF441" s="1">
        <v>-30</v>
      </c>
      <c r="AG441" s="1">
        <v>210</v>
      </c>
      <c r="AH441" s="1">
        <v>125</v>
      </c>
      <c r="AI441" s="1">
        <v>22</v>
      </c>
      <c r="AJ441" s="1">
        <v>22</v>
      </c>
      <c r="AK441" s="1">
        <v>-30</v>
      </c>
      <c r="AL441" s="1">
        <v>-10</v>
      </c>
      <c r="AM441" s="1">
        <v>-10</v>
      </c>
      <c r="AN441" s="1">
        <v>59</v>
      </c>
      <c r="AO441" s="1">
        <v>36</v>
      </c>
      <c r="AP441" s="1">
        <v>81</v>
      </c>
      <c r="AQ441" s="1">
        <v>-100</v>
      </c>
      <c r="AR441" s="1">
        <v>-50</v>
      </c>
      <c r="AS441" s="1">
        <v>-20</v>
      </c>
      <c r="AT441" s="1">
        <v>-30</v>
      </c>
      <c r="AU441" s="1">
        <v>223</v>
      </c>
      <c r="AV441" s="1">
        <v>-10</v>
      </c>
      <c r="AW441" s="1">
        <v>-10</v>
      </c>
      <c r="AX441" s="1">
        <v>134</v>
      </c>
      <c r="AY441" s="1">
        <v>-10</v>
      </c>
      <c r="AZ441" s="1">
        <v>73</v>
      </c>
      <c r="BA441" s="1">
        <v>207</v>
      </c>
      <c r="BB441" s="1">
        <v>1.02</v>
      </c>
      <c r="BD441" s="1">
        <v>74.4</v>
      </c>
      <c r="BF441" s="1">
        <v>3.04</v>
      </c>
      <c r="BG441" s="1">
        <v>1.66</v>
      </c>
      <c r="BH441" s="1">
        <v>1.08</v>
      </c>
      <c r="BI441" s="1">
        <v>4.22</v>
      </c>
      <c r="BK441" s="1">
        <v>0.63</v>
      </c>
      <c r="BL441" s="1">
        <v>39.7</v>
      </c>
      <c r="BM441" s="1">
        <v>0.25</v>
      </c>
      <c r="BO441" s="1">
        <v>29.4</v>
      </c>
      <c r="BP441" s="1">
        <v>8.08</v>
      </c>
      <c r="BR441" s="1">
        <v>14.4</v>
      </c>
      <c r="BS441" s="1">
        <v>4.74</v>
      </c>
      <c r="BU441" s="1">
        <v>0.59</v>
      </c>
      <c r="BV441" s="1">
        <v>11.8</v>
      </c>
      <c r="BW441" s="1">
        <v>0.25</v>
      </c>
      <c r="BX441" s="1">
        <v>2.68</v>
      </c>
      <c r="BZ441" s="1">
        <v>19</v>
      </c>
      <c r="CA441" s="1">
        <v>1.72</v>
      </c>
      <c r="CC441" s="1">
        <v>20</v>
      </c>
      <c r="CD441" s="1">
        <v>-2</v>
      </c>
      <c r="CE441" s="1">
        <v>54</v>
      </c>
      <c r="CF441" s="1">
        <v>39.7</v>
      </c>
      <c r="CG441" s="1">
        <v>74.4</v>
      </c>
      <c r="CH441" s="1">
        <v>20</v>
      </c>
      <c r="CI441" s="1">
        <v>81</v>
      </c>
      <c r="CJ441" s="1">
        <v>14.4</v>
      </c>
      <c r="CK441" s="1">
        <v>11.8</v>
      </c>
      <c r="CL441" s="1">
        <v>2.68</v>
      </c>
      <c r="CM441" s="1">
        <v>207</v>
      </c>
      <c r="CN441" s="1">
        <v>19</v>
      </c>
      <c r="CO441" s="1">
        <v>134</v>
      </c>
      <c r="CP441" s="1">
        <v>3</v>
      </c>
      <c r="CQ441" s="1">
        <v>-2</v>
      </c>
      <c r="CR441" s="1">
        <v>1</v>
      </c>
      <c r="CV441" s="1">
        <v>1</v>
      </c>
      <c r="CW441" s="1">
        <v>32100</v>
      </c>
      <c r="CX441" s="1">
        <v>-10</v>
      </c>
      <c r="CY441" s="1">
        <v>-5</v>
      </c>
      <c r="CZ441" s="1">
        <v>361</v>
      </c>
      <c r="DA441" s="1">
        <v>-0.5</v>
      </c>
      <c r="DB441" s="1">
        <v>3610</v>
      </c>
      <c r="DC441" s="1">
        <v>-1</v>
      </c>
      <c r="DD441" s="1">
        <v>20</v>
      </c>
      <c r="DE441" s="1">
        <v>95</v>
      </c>
      <c r="DF441" s="1">
        <v>20</v>
      </c>
      <c r="DG441" s="1">
        <v>39500</v>
      </c>
      <c r="DH441" s="1">
        <v>17000</v>
      </c>
      <c r="DI441" s="1">
        <v>37</v>
      </c>
      <c r="DJ441" s="1">
        <v>47</v>
      </c>
      <c r="DK441" s="1">
        <v>27500</v>
      </c>
      <c r="DL441" s="1">
        <v>603</v>
      </c>
      <c r="DM441" s="1">
        <v>-2</v>
      </c>
      <c r="DN441" s="1">
        <v>1040</v>
      </c>
      <c r="DO441" s="1">
        <v>49</v>
      </c>
      <c r="DP441" s="1">
        <v>633</v>
      </c>
      <c r="DQ441" s="1">
        <v>13</v>
      </c>
      <c r="DR441" s="1">
        <v>54</v>
      </c>
      <c r="DS441" s="1">
        <v>-20</v>
      </c>
      <c r="DT441" s="1">
        <v>11.8</v>
      </c>
      <c r="DU441" s="1">
        <v>690</v>
      </c>
      <c r="DV441" s="1">
        <v>17</v>
      </c>
      <c r="DW441" s="1">
        <v>18</v>
      </c>
      <c r="DX441" s="1">
        <v>2790</v>
      </c>
      <c r="DY441" s="1">
        <v>103</v>
      </c>
      <c r="DZ441" s="1">
        <v>9.7</v>
      </c>
      <c r="EA441" s="1">
        <v>61</v>
      </c>
      <c r="EB441" s="1">
        <v>63.1</v>
      </c>
      <c r="EC441" s="1">
        <v>0.71</v>
      </c>
      <c r="ED441" s="1">
        <v>15.4</v>
      </c>
      <c r="EE441" s="1">
        <v>3.19</v>
      </c>
      <c r="EG441" s="1">
        <v>5.75</v>
      </c>
      <c r="EI441" s="1">
        <v>5.17</v>
      </c>
      <c r="EJ441" s="1">
        <v>0.09</v>
      </c>
      <c r="EK441" s="1">
        <v>4.62</v>
      </c>
      <c r="EL441" s="1">
        <v>2.35</v>
      </c>
      <c r="EM441" s="1">
        <v>3.02</v>
      </c>
      <c r="EN441" s="1">
        <v>0.17</v>
      </c>
    </row>
    <row r="442" spans="1:144" ht="14.25">
      <c r="A442" s="1" t="s">
        <v>1153</v>
      </c>
      <c r="B442" s="1" t="s">
        <v>1154</v>
      </c>
      <c r="C442" s="1">
        <v>603023</v>
      </c>
      <c r="D442" s="1">
        <v>7291825</v>
      </c>
      <c r="E442" s="1">
        <v>603026</v>
      </c>
      <c r="F442" s="1">
        <v>7291771</v>
      </c>
      <c r="G442" s="1">
        <v>180.87</v>
      </c>
      <c r="H442" s="2" t="s">
        <v>1148</v>
      </c>
      <c r="I442" s="35">
        <v>94.3</v>
      </c>
      <c r="J442" s="35">
        <v>94.5</v>
      </c>
      <c r="K442" s="1">
        <f t="shared" si="6"/>
        <v>0.20000000000000284</v>
      </c>
      <c r="L442" s="1">
        <v>177</v>
      </c>
      <c r="M442" s="1">
        <v>55</v>
      </c>
      <c r="N442" s="1">
        <v>207</v>
      </c>
      <c r="O442" s="2" t="s">
        <v>508</v>
      </c>
      <c r="P442" s="1" t="s">
        <v>173</v>
      </c>
      <c r="Q442" s="36" t="s">
        <v>881</v>
      </c>
      <c r="R442" s="36" t="s">
        <v>193</v>
      </c>
      <c r="S442" s="1">
        <v>58.39</v>
      </c>
      <c r="T442" s="1">
        <v>0.74</v>
      </c>
      <c r="U442" s="1">
        <v>14.37</v>
      </c>
      <c r="V442" s="1">
        <v>9.58</v>
      </c>
      <c r="W442" s="1">
        <v>0.17</v>
      </c>
      <c r="X442" s="1">
        <v>4.49</v>
      </c>
      <c r="Y442" s="1">
        <v>7.66</v>
      </c>
      <c r="Z442" s="1">
        <v>1.36</v>
      </c>
      <c r="AA442" s="1">
        <v>3.1</v>
      </c>
      <c r="AB442" s="1">
        <v>0.14</v>
      </c>
      <c r="AC442" s="1">
        <v>-10</v>
      </c>
      <c r="AD442" s="1">
        <v>464</v>
      </c>
      <c r="AE442" s="1">
        <v>-30</v>
      </c>
      <c r="AF442" s="1">
        <v>-30</v>
      </c>
      <c r="AG442" s="1">
        <v>550</v>
      </c>
      <c r="AH442" s="1">
        <v>39</v>
      </c>
      <c r="AI442" s="1">
        <v>112</v>
      </c>
      <c r="AJ442" s="1">
        <v>21</v>
      </c>
      <c r="AK442" s="1">
        <v>-30</v>
      </c>
      <c r="AL442" s="1">
        <v>-10</v>
      </c>
      <c r="AM442" s="1">
        <v>-10</v>
      </c>
      <c r="AN442" s="1">
        <v>46</v>
      </c>
      <c r="AO442" s="1">
        <v>24</v>
      </c>
      <c r="AP442" s="1">
        <v>42</v>
      </c>
      <c r="AQ442" s="1">
        <v>120</v>
      </c>
      <c r="AR442" s="1">
        <v>-50</v>
      </c>
      <c r="AS442" s="1">
        <v>-20</v>
      </c>
      <c r="AT442" s="1">
        <v>-30</v>
      </c>
      <c r="AU442" s="1">
        <v>317</v>
      </c>
      <c r="AV442" s="1">
        <v>-10</v>
      </c>
      <c r="AW442" s="1">
        <v>-10</v>
      </c>
      <c r="AX442" s="1">
        <v>215</v>
      </c>
      <c r="AY442" s="1">
        <v>-10</v>
      </c>
      <c r="AZ442" s="1">
        <v>91</v>
      </c>
      <c r="BA442" s="1">
        <v>116</v>
      </c>
      <c r="BB442" s="1">
        <v>1.03</v>
      </c>
      <c r="BD442" s="1">
        <v>43.4</v>
      </c>
      <c r="BF442" s="1">
        <v>3.16</v>
      </c>
      <c r="BG442" s="1">
        <v>1.65</v>
      </c>
      <c r="BH442" s="1">
        <v>0.93</v>
      </c>
      <c r="BI442" s="1">
        <v>3.52</v>
      </c>
      <c r="BK442" s="1">
        <v>0.6000000000000001</v>
      </c>
      <c r="BL442" s="1">
        <v>22.2</v>
      </c>
      <c r="BM442" s="1">
        <v>0.23</v>
      </c>
      <c r="BO442" s="1">
        <v>20.4</v>
      </c>
      <c r="BP442" s="1">
        <v>5.13</v>
      </c>
      <c r="BR442" s="1">
        <v>32.3</v>
      </c>
      <c r="BS442" s="1">
        <v>3.83</v>
      </c>
      <c r="BU442" s="1">
        <v>0.53</v>
      </c>
      <c r="BV442" s="1">
        <v>6.04</v>
      </c>
      <c r="BW442" s="1">
        <v>0.27</v>
      </c>
      <c r="BX442" s="1">
        <v>1.47</v>
      </c>
      <c r="BZ442" s="1">
        <v>17.7</v>
      </c>
      <c r="CA442" s="1">
        <v>1.63</v>
      </c>
      <c r="CC442" s="1">
        <v>81</v>
      </c>
      <c r="CD442" s="1">
        <v>2</v>
      </c>
      <c r="CE442" s="1">
        <v>130</v>
      </c>
      <c r="CF442" s="1">
        <v>22.2</v>
      </c>
      <c r="CG442" s="1">
        <v>43.4</v>
      </c>
      <c r="CH442" s="1">
        <v>23</v>
      </c>
      <c r="CI442" s="1">
        <v>42</v>
      </c>
      <c r="CJ442" s="1">
        <v>32.3</v>
      </c>
      <c r="CK442" s="1">
        <v>6.04</v>
      </c>
      <c r="CL442" s="1">
        <v>1.47</v>
      </c>
      <c r="CM442" s="1">
        <v>116</v>
      </c>
      <c r="CN442" s="1">
        <v>17.7</v>
      </c>
      <c r="CO442" s="1">
        <v>215</v>
      </c>
      <c r="CP442" s="1">
        <v>3</v>
      </c>
      <c r="CQ442" s="1">
        <v>2</v>
      </c>
      <c r="CR442" s="1">
        <v>5</v>
      </c>
      <c r="CV442" s="1">
        <v>-1</v>
      </c>
      <c r="CW442" s="1">
        <v>19900</v>
      </c>
      <c r="CX442" s="1">
        <v>-10</v>
      </c>
      <c r="CY442" s="1">
        <v>-5</v>
      </c>
      <c r="CZ442" s="1">
        <v>384</v>
      </c>
      <c r="DA442" s="1">
        <v>-0.5</v>
      </c>
      <c r="DB442" s="1">
        <v>9770</v>
      </c>
      <c r="DC442" s="1">
        <v>-1</v>
      </c>
      <c r="DD442" s="1">
        <v>23</v>
      </c>
      <c r="DE442" s="1">
        <v>11</v>
      </c>
      <c r="DF442" s="1">
        <v>81</v>
      </c>
      <c r="DG442" s="1">
        <v>34400</v>
      </c>
      <c r="DH442" s="1">
        <v>9320</v>
      </c>
      <c r="DI442" s="1">
        <v>9</v>
      </c>
      <c r="DJ442" s="1">
        <v>15</v>
      </c>
      <c r="DK442" s="1">
        <v>10200</v>
      </c>
      <c r="DL442" s="1">
        <v>453</v>
      </c>
      <c r="DM442" s="1">
        <v>2</v>
      </c>
      <c r="DN442" s="1">
        <v>1560</v>
      </c>
      <c r="DO442" s="1">
        <v>27</v>
      </c>
      <c r="DP442" s="1">
        <v>534</v>
      </c>
      <c r="DQ442" s="1">
        <v>-10</v>
      </c>
      <c r="DR442" s="1">
        <v>130</v>
      </c>
      <c r="DS442" s="1">
        <v>-20</v>
      </c>
      <c r="DT442" s="1">
        <v>5.3</v>
      </c>
      <c r="DU442" s="1">
        <v>599</v>
      </c>
      <c r="DV442" s="1">
        <v>37</v>
      </c>
      <c r="DW442" s="1">
        <v>-0.05</v>
      </c>
      <c r="DX442" s="1">
        <v>2560</v>
      </c>
      <c r="DY442" s="1">
        <v>76</v>
      </c>
      <c r="DZ442" s="1">
        <v>3.5</v>
      </c>
      <c r="EA442" s="1">
        <v>46</v>
      </c>
      <c r="EB442" s="1">
        <v>56.5</v>
      </c>
      <c r="EC442" s="1">
        <v>0.72</v>
      </c>
      <c r="ED442" s="1">
        <v>13.9</v>
      </c>
      <c r="EE442" s="1">
        <v>7.41</v>
      </c>
      <c r="EG442" s="1">
        <v>10.3</v>
      </c>
      <c r="EI442" s="1">
        <v>9.27</v>
      </c>
      <c r="EJ442" s="1">
        <v>0.16</v>
      </c>
      <c r="EK442" s="1">
        <v>4.34</v>
      </c>
      <c r="EL442" s="1">
        <v>1.32</v>
      </c>
      <c r="EM442" s="1">
        <v>3</v>
      </c>
      <c r="EN442" s="1">
        <v>0.14</v>
      </c>
    </row>
    <row r="443" spans="1:144" ht="14.25">
      <c r="A443" s="1" t="s">
        <v>1155</v>
      </c>
      <c r="B443" s="1" t="s">
        <v>1156</v>
      </c>
      <c r="C443" s="1">
        <v>603023</v>
      </c>
      <c r="D443" s="1">
        <v>7291825</v>
      </c>
      <c r="E443" s="1">
        <v>603027</v>
      </c>
      <c r="F443" s="1">
        <v>7291751</v>
      </c>
      <c r="G443" s="1">
        <v>151.87</v>
      </c>
      <c r="H443" s="2" t="s">
        <v>1148</v>
      </c>
      <c r="I443" s="35">
        <v>129.7</v>
      </c>
      <c r="J443" s="35">
        <v>129.9</v>
      </c>
      <c r="K443" s="1">
        <f t="shared" si="6"/>
        <v>0.20000000000001705</v>
      </c>
      <c r="L443" s="1">
        <v>177</v>
      </c>
      <c r="M443" s="1">
        <v>55</v>
      </c>
      <c r="N443" s="1">
        <v>207</v>
      </c>
      <c r="O443" s="2" t="s">
        <v>236</v>
      </c>
      <c r="P443" s="1" t="s">
        <v>173</v>
      </c>
      <c r="Q443" s="36" t="s">
        <v>881</v>
      </c>
      <c r="R443" s="36" t="s">
        <v>242</v>
      </c>
      <c r="S443" s="1">
        <v>51.87</v>
      </c>
      <c r="T443" s="1">
        <v>0.78</v>
      </c>
      <c r="U443" s="1">
        <v>14.78</v>
      </c>
      <c r="V443" s="1">
        <v>11.41</v>
      </c>
      <c r="W443" s="1">
        <v>0.19</v>
      </c>
      <c r="X443" s="1">
        <v>7.49</v>
      </c>
      <c r="Y443" s="1">
        <v>10.58</v>
      </c>
      <c r="Z443" s="1">
        <v>0.44</v>
      </c>
      <c r="AA443" s="1">
        <v>2.39</v>
      </c>
      <c r="AB443" s="1">
        <v>0.07</v>
      </c>
      <c r="AC443" s="1">
        <v>-10</v>
      </c>
      <c r="AD443" s="1">
        <v>131</v>
      </c>
      <c r="AE443" s="1">
        <v>-30</v>
      </c>
      <c r="AF443" s="1">
        <v>-30</v>
      </c>
      <c r="AG443" s="1">
        <v>240</v>
      </c>
      <c r="AH443" s="1">
        <v>256</v>
      </c>
      <c r="AI443" s="1">
        <v>123</v>
      </c>
      <c r="AJ443" s="1">
        <v>22</v>
      </c>
      <c r="AK443" s="1">
        <v>-30</v>
      </c>
      <c r="AL443" s="1">
        <v>-10</v>
      </c>
      <c r="AM443" s="1">
        <v>-10</v>
      </c>
      <c r="AN443" s="1">
        <v>127</v>
      </c>
      <c r="AO443" s="1">
        <v>14</v>
      </c>
      <c r="AP443" s="1">
        <v>14</v>
      </c>
      <c r="AQ443" s="1">
        <v>600</v>
      </c>
      <c r="AR443" s="1">
        <v>-50</v>
      </c>
      <c r="AS443" s="1">
        <v>-20</v>
      </c>
      <c r="AT443" s="1">
        <v>-30</v>
      </c>
      <c r="AU443" s="1">
        <v>150</v>
      </c>
      <c r="AV443" s="1">
        <v>-10</v>
      </c>
      <c r="AW443" s="1">
        <v>-10</v>
      </c>
      <c r="AX443" s="1">
        <v>269</v>
      </c>
      <c r="AY443" s="1">
        <v>-10</v>
      </c>
      <c r="AZ443" s="1">
        <v>87</v>
      </c>
      <c r="BA443" s="1">
        <v>56</v>
      </c>
      <c r="BB443" s="1">
        <v>1.05</v>
      </c>
      <c r="BD443" s="1">
        <v>14.1</v>
      </c>
      <c r="BF443" s="1">
        <v>3.21</v>
      </c>
      <c r="BG443" s="1">
        <v>1.88</v>
      </c>
      <c r="BH443" s="1">
        <v>0.68</v>
      </c>
      <c r="BI443" s="1">
        <v>2.59</v>
      </c>
      <c r="BK443" s="1">
        <v>0.64</v>
      </c>
      <c r="BL443" s="1">
        <v>6.39</v>
      </c>
      <c r="BM443" s="1">
        <v>0.27</v>
      </c>
      <c r="BO443" s="1">
        <v>8.26</v>
      </c>
      <c r="BP443" s="1">
        <v>1.8</v>
      </c>
      <c r="BR443" s="1">
        <v>44.2</v>
      </c>
      <c r="BS443" s="1">
        <v>2.19</v>
      </c>
      <c r="BU443" s="1">
        <v>0.46</v>
      </c>
      <c r="BV443" s="1">
        <v>1.49</v>
      </c>
      <c r="BW443" s="1">
        <v>0.29</v>
      </c>
      <c r="BX443" s="1">
        <v>0.37</v>
      </c>
      <c r="BZ443" s="1">
        <v>19.8</v>
      </c>
      <c r="CA443" s="1">
        <v>1.96</v>
      </c>
      <c r="CC443" s="1">
        <v>122</v>
      </c>
      <c r="CD443" s="1">
        <v>1</v>
      </c>
      <c r="CE443" s="1">
        <v>703</v>
      </c>
      <c r="CF443" s="1">
        <v>6.39</v>
      </c>
      <c r="CG443" s="1">
        <v>14.1</v>
      </c>
      <c r="CH443" s="1">
        <v>16</v>
      </c>
      <c r="CI443" s="1">
        <v>14</v>
      </c>
      <c r="CJ443" s="1">
        <v>44.2</v>
      </c>
      <c r="CK443" s="1">
        <v>1.49</v>
      </c>
      <c r="CL443" s="1">
        <v>0.37</v>
      </c>
      <c r="CM443" s="1">
        <v>56</v>
      </c>
      <c r="CN443" s="1">
        <v>19.8</v>
      </c>
      <c r="CO443" s="1">
        <v>269</v>
      </c>
      <c r="CP443" s="1">
        <v>4</v>
      </c>
      <c r="CQ443" s="1">
        <v>1</v>
      </c>
      <c r="CR443" s="1">
        <v>4</v>
      </c>
      <c r="CV443" s="1">
        <v>-1</v>
      </c>
      <c r="CW443" s="1">
        <v>19000</v>
      </c>
      <c r="CX443" s="1">
        <v>-10</v>
      </c>
      <c r="CY443" s="1">
        <v>-5</v>
      </c>
      <c r="CZ443" s="1">
        <v>98</v>
      </c>
      <c r="DA443" s="1">
        <v>-0.5</v>
      </c>
      <c r="DB443" s="1">
        <v>14900</v>
      </c>
      <c r="DC443" s="1">
        <v>-1</v>
      </c>
      <c r="DD443" s="1">
        <v>16</v>
      </c>
      <c r="DE443" s="1">
        <v>41</v>
      </c>
      <c r="DF443" s="1">
        <v>122</v>
      </c>
      <c r="DG443" s="1">
        <v>19000</v>
      </c>
      <c r="DH443" s="1">
        <v>2300</v>
      </c>
      <c r="DI443" s="1">
        <v>2</v>
      </c>
      <c r="DJ443" s="1">
        <v>7</v>
      </c>
      <c r="DK443" s="1">
        <v>7380</v>
      </c>
      <c r="DL443" s="1">
        <v>254</v>
      </c>
      <c r="DM443" s="1">
        <v>-2</v>
      </c>
      <c r="DN443" s="1">
        <v>2600</v>
      </c>
      <c r="DO443" s="1">
        <v>43</v>
      </c>
      <c r="DP443" s="1">
        <v>281</v>
      </c>
      <c r="DQ443" s="1">
        <v>-10</v>
      </c>
      <c r="DR443" s="1">
        <v>703</v>
      </c>
      <c r="DS443" s="1">
        <v>-20</v>
      </c>
      <c r="DT443" s="1">
        <v>5.1</v>
      </c>
      <c r="DU443" s="1">
        <v>592</v>
      </c>
      <c r="DV443" s="1">
        <v>30</v>
      </c>
      <c r="DW443" s="1">
        <v>-0.05</v>
      </c>
      <c r="DX443" s="1">
        <v>1470</v>
      </c>
      <c r="DY443" s="1">
        <v>47</v>
      </c>
      <c r="DZ443" s="1">
        <v>2.6</v>
      </c>
      <c r="EA443" s="1">
        <v>22</v>
      </c>
      <c r="EB443" s="1">
        <v>49.5</v>
      </c>
      <c r="EC443" s="1">
        <v>0.74</v>
      </c>
      <c r="ED443" s="1">
        <v>14.1</v>
      </c>
      <c r="EE443" s="1">
        <v>10.1</v>
      </c>
      <c r="EG443" s="1">
        <v>12.1</v>
      </c>
      <c r="EI443" s="1">
        <v>10.89</v>
      </c>
      <c r="EJ443" s="1">
        <v>0.18</v>
      </c>
      <c r="EK443" s="1">
        <v>7.15</v>
      </c>
      <c r="EL443" s="1">
        <v>0.42</v>
      </c>
      <c r="EM443" s="1">
        <v>2.2800000000000002</v>
      </c>
      <c r="EN443" s="1">
        <v>0.07</v>
      </c>
    </row>
    <row r="444" spans="1:144" ht="14.25">
      <c r="A444" s="1" t="s">
        <v>1157</v>
      </c>
      <c r="B444" s="1" t="s">
        <v>1158</v>
      </c>
      <c r="C444" s="1">
        <v>603023</v>
      </c>
      <c r="D444" s="1">
        <v>7291825</v>
      </c>
      <c r="E444" s="1">
        <v>603029</v>
      </c>
      <c r="F444" s="1">
        <v>7291711</v>
      </c>
      <c r="G444" s="1">
        <v>95.8</v>
      </c>
      <c r="H444" s="2" t="s">
        <v>1148</v>
      </c>
      <c r="I444" s="35">
        <v>198.15</v>
      </c>
      <c r="J444" s="35">
        <v>198.35</v>
      </c>
      <c r="K444" s="1">
        <f t="shared" si="6"/>
        <v>0.19999999999998863</v>
      </c>
      <c r="L444" s="1">
        <v>177</v>
      </c>
      <c r="M444" s="1">
        <v>55</v>
      </c>
      <c r="N444" s="1">
        <v>207</v>
      </c>
      <c r="O444" s="2" t="s">
        <v>884</v>
      </c>
      <c r="P444" s="1" t="s">
        <v>173</v>
      </c>
      <c r="Q444" s="36" t="s">
        <v>192</v>
      </c>
      <c r="R444" s="36" t="s">
        <v>218</v>
      </c>
      <c r="S444" s="1">
        <v>60.62</v>
      </c>
      <c r="T444" s="1">
        <v>0.6</v>
      </c>
      <c r="U444" s="1">
        <v>17.19</v>
      </c>
      <c r="V444" s="1">
        <v>5.69</v>
      </c>
      <c r="W444" s="1">
        <v>0.11</v>
      </c>
      <c r="X444" s="1">
        <v>3.57</v>
      </c>
      <c r="Y444" s="1">
        <v>5.96</v>
      </c>
      <c r="Z444" s="1">
        <v>0.57</v>
      </c>
      <c r="AA444" s="1">
        <v>5.54</v>
      </c>
      <c r="AB444" s="1">
        <v>0.14</v>
      </c>
      <c r="AC444" s="1">
        <v>-10</v>
      </c>
      <c r="AD444" s="1">
        <v>264</v>
      </c>
      <c r="AE444" s="1">
        <v>-30</v>
      </c>
      <c r="AF444" s="1">
        <v>-30</v>
      </c>
      <c r="AG444" s="1">
        <v>250</v>
      </c>
      <c r="AH444" s="1">
        <v>89</v>
      </c>
      <c r="AI444" s="1">
        <v>47</v>
      </c>
      <c r="AJ444" s="1">
        <v>24</v>
      </c>
      <c r="AK444" s="1">
        <v>-30</v>
      </c>
      <c r="AL444" s="1">
        <v>-10</v>
      </c>
      <c r="AM444" s="1">
        <v>-10</v>
      </c>
      <c r="AN444" s="1">
        <v>93</v>
      </c>
      <c r="AO444" s="1">
        <v>19</v>
      </c>
      <c r="AP444" s="1">
        <v>24</v>
      </c>
      <c r="AQ444" s="1">
        <v>100</v>
      </c>
      <c r="AR444" s="1">
        <v>-50</v>
      </c>
      <c r="AS444" s="1">
        <v>-20</v>
      </c>
      <c r="AT444" s="1">
        <v>-30</v>
      </c>
      <c r="AU444" s="1">
        <v>147</v>
      </c>
      <c r="AV444" s="1">
        <v>-10</v>
      </c>
      <c r="AW444" s="1">
        <v>-10</v>
      </c>
      <c r="AX444" s="1">
        <v>135</v>
      </c>
      <c r="AY444" s="1">
        <v>-10</v>
      </c>
      <c r="AZ444" s="1">
        <v>53</v>
      </c>
      <c r="BA444" s="1">
        <v>149</v>
      </c>
      <c r="BB444" s="1">
        <v>1.02</v>
      </c>
      <c r="BD444" s="1">
        <v>45.5</v>
      </c>
      <c r="BF444" s="1">
        <v>2.58</v>
      </c>
      <c r="BG444" s="1">
        <v>1.49</v>
      </c>
      <c r="BH444" s="1">
        <v>0.88</v>
      </c>
      <c r="BI444" s="1">
        <v>3.15</v>
      </c>
      <c r="BK444" s="1">
        <v>0.51</v>
      </c>
      <c r="BL444" s="1">
        <v>24.4</v>
      </c>
      <c r="BM444" s="1">
        <v>0.21</v>
      </c>
      <c r="BO444" s="1">
        <v>18.1</v>
      </c>
      <c r="BP444" s="1">
        <v>5.09</v>
      </c>
      <c r="BR444" s="1">
        <v>17.9</v>
      </c>
      <c r="BS444" s="1">
        <v>3.29</v>
      </c>
      <c r="BU444" s="1">
        <v>0.48</v>
      </c>
      <c r="BV444" s="1">
        <v>5.45</v>
      </c>
      <c r="BW444" s="1">
        <v>0.19</v>
      </c>
      <c r="BX444" s="1">
        <v>1.03</v>
      </c>
      <c r="BZ444" s="1">
        <v>15.8</v>
      </c>
      <c r="CA444" s="1">
        <v>1.4</v>
      </c>
      <c r="CC444" s="1">
        <v>51</v>
      </c>
      <c r="CD444" s="1">
        <v>-2</v>
      </c>
      <c r="CE444" s="1">
        <v>143</v>
      </c>
      <c r="CF444" s="1">
        <v>24.4</v>
      </c>
      <c r="CG444" s="1">
        <v>45.5</v>
      </c>
      <c r="CH444" s="1">
        <v>13</v>
      </c>
      <c r="CI444" s="1">
        <v>24</v>
      </c>
      <c r="CJ444" s="1">
        <v>17.9</v>
      </c>
      <c r="CK444" s="1">
        <v>5.45</v>
      </c>
      <c r="CL444" s="1">
        <v>1.03</v>
      </c>
      <c r="CM444" s="1">
        <v>149</v>
      </c>
      <c r="CN444" s="1">
        <v>15.8</v>
      </c>
      <c r="CO444" s="1">
        <v>135</v>
      </c>
      <c r="CP444" s="1">
        <v>2</v>
      </c>
      <c r="CQ444" s="1">
        <v>-2</v>
      </c>
      <c r="CR444" s="1">
        <v>3</v>
      </c>
      <c r="CV444" s="1">
        <v>-1</v>
      </c>
      <c r="CW444" s="1">
        <v>12800</v>
      </c>
      <c r="CX444" s="1">
        <v>-10</v>
      </c>
      <c r="CY444" s="1">
        <v>6</v>
      </c>
      <c r="CZ444" s="1">
        <v>127</v>
      </c>
      <c r="DA444" s="1">
        <v>-0.5</v>
      </c>
      <c r="DB444" s="1">
        <v>6970</v>
      </c>
      <c r="DC444" s="1">
        <v>-1</v>
      </c>
      <c r="DD444" s="1">
        <v>13</v>
      </c>
      <c r="DE444" s="1">
        <v>36</v>
      </c>
      <c r="DF444" s="1">
        <v>51</v>
      </c>
      <c r="DG444" s="1">
        <v>21000</v>
      </c>
      <c r="DH444" s="1">
        <v>2610</v>
      </c>
      <c r="DI444" s="1">
        <v>23</v>
      </c>
      <c r="DJ444" s="1">
        <v>13</v>
      </c>
      <c r="DK444" s="1">
        <v>9080</v>
      </c>
      <c r="DL444" s="1">
        <v>288</v>
      </c>
      <c r="DM444" s="1">
        <v>-2</v>
      </c>
      <c r="DN444" s="1">
        <v>1430</v>
      </c>
      <c r="DO444" s="1">
        <v>22</v>
      </c>
      <c r="DP444" s="1">
        <v>543</v>
      </c>
      <c r="DQ444" s="1">
        <v>13</v>
      </c>
      <c r="DR444" s="1">
        <v>143</v>
      </c>
      <c r="DS444" s="1">
        <v>-20</v>
      </c>
      <c r="DT444" s="1">
        <v>3.2</v>
      </c>
      <c r="DU444" s="1">
        <v>497</v>
      </c>
      <c r="DV444" s="1">
        <v>9</v>
      </c>
      <c r="DW444" s="1">
        <v>-0.05</v>
      </c>
      <c r="DX444" s="1">
        <v>1960</v>
      </c>
      <c r="DY444" s="1">
        <v>43</v>
      </c>
      <c r="DZ444" s="1">
        <v>5.1</v>
      </c>
      <c r="EA444" s="1">
        <v>27</v>
      </c>
      <c r="EB444" s="1">
        <v>59.6</v>
      </c>
      <c r="EC444" s="1">
        <v>0.59</v>
      </c>
      <c r="ED444" s="1">
        <v>16.9</v>
      </c>
      <c r="EE444" s="1">
        <v>5.86</v>
      </c>
      <c r="EG444" s="1">
        <v>6.21</v>
      </c>
      <c r="EI444" s="1">
        <v>5.59</v>
      </c>
      <c r="EJ444" s="1">
        <v>0.11</v>
      </c>
      <c r="EK444" s="1">
        <v>3.51</v>
      </c>
      <c r="EL444" s="1">
        <v>0.56</v>
      </c>
      <c r="EM444" s="1">
        <v>5.45</v>
      </c>
      <c r="EN444" s="1">
        <v>0.14</v>
      </c>
    </row>
    <row r="445" spans="1:144" ht="14.25">
      <c r="A445" s="1" t="s">
        <v>1159</v>
      </c>
      <c r="B445" s="1" t="s">
        <v>1160</v>
      </c>
      <c r="C445" s="1">
        <v>603038</v>
      </c>
      <c r="D445" s="1">
        <v>7291518</v>
      </c>
      <c r="E445" s="1">
        <v>603039</v>
      </c>
      <c r="F445" s="1">
        <v>7291502</v>
      </c>
      <c r="G445" s="1">
        <v>245.4</v>
      </c>
      <c r="H445" s="2" t="s">
        <v>1161</v>
      </c>
      <c r="I445" s="35">
        <v>22.95</v>
      </c>
      <c r="J445" s="35">
        <v>23.15</v>
      </c>
      <c r="K445" s="1">
        <f t="shared" si="6"/>
        <v>0.1999999999999993</v>
      </c>
      <c r="L445" s="1">
        <v>177</v>
      </c>
      <c r="M445" s="1">
        <v>45</v>
      </c>
      <c r="N445" s="1">
        <v>70.56</v>
      </c>
      <c r="O445" s="2" t="s">
        <v>884</v>
      </c>
      <c r="P445" s="1" t="s">
        <v>173</v>
      </c>
      <c r="Q445" s="36" t="s">
        <v>192</v>
      </c>
      <c r="R445" s="36" t="s">
        <v>226</v>
      </c>
      <c r="S445" s="1">
        <v>66.98</v>
      </c>
      <c r="T445" s="1">
        <v>0.49</v>
      </c>
      <c r="U445" s="1">
        <v>15.73</v>
      </c>
      <c r="V445" s="1">
        <v>4.15</v>
      </c>
      <c r="W445" s="1">
        <v>0.06</v>
      </c>
      <c r="X445" s="1">
        <v>2.39</v>
      </c>
      <c r="Y445" s="1">
        <v>3.68</v>
      </c>
      <c r="Z445" s="1">
        <v>2.02</v>
      </c>
      <c r="AA445" s="1">
        <v>4.36</v>
      </c>
      <c r="AB445" s="1">
        <v>0.13</v>
      </c>
      <c r="AC445" s="1">
        <v>-10</v>
      </c>
      <c r="AD445" s="1">
        <v>439</v>
      </c>
      <c r="AE445" s="1">
        <v>-30</v>
      </c>
      <c r="AF445" s="1">
        <v>-30</v>
      </c>
      <c r="AG445" s="1">
        <v>140</v>
      </c>
      <c r="AH445" s="1">
        <v>56</v>
      </c>
      <c r="AI445" s="1">
        <v>199</v>
      </c>
      <c r="AJ445" s="1">
        <v>23</v>
      </c>
      <c r="AK445" s="1">
        <v>-30</v>
      </c>
      <c r="AL445" s="1">
        <v>31</v>
      </c>
      <c r="AM445" s="1">
        <v>-10</v>
      </c>
      <c r="AN445" s="1">
        <v>27</v>
      </c>
      <c r="AO445" s="1">
        <v>27</v>
      </c>
      <c r="AP445" s="1">
        <v>70</v>
      </c>
      <c r="AQ445" s="1">
        <v>220</v>
      </c>
      <c r="AR445" s="1">
        <v>-50</v>
      </c>
      <c r="AS445" s="1">
        <v>-20</v>
      </c>
      <c r="AT445" s="1">
        <v>-30</v>
      </c>
      <c r="AU445" s="1">
        <v>355</v>
      </c>
      <c r="AV445" s="1">
        <v>-10</v>
      </c>
      <c r="AW445" s="1">
        <v>-10</v>
      </c>
      <c r="AX445" s="1">
        <v>82</v>
      </c>
      <c r="AY445" s="1">
        <v>-10</v>
      </c>
      <c r="AZ445" s="1">
        <v>59</v>
      </c>
      <c r="BA445" s="1">
        <v>138</v>
      </c>
      <c r="BB445" s="1">
        <v>1.01</v>
      </c>
      <c r="BD445" s="1">
        <v>38.4</v>
      </c>
      <c r="BF445" s="1">
        <v>1.72</v>
      </c>
      <c r="BG445" s="1">
        <v>0.85</v>
      </c>
      <c r="BH445" s="1">
        <v>0.82</v>
      </c>
      <c r="BI445" s="1">
        <v>2.52</v>
      </c>
      <c r="BK445" s="1">
        <v>0.38</v>
      </c>
      <c r="BL445" s="1">
        <v>20.1</v>
      </c>
      <c r="BM445" s="1">
        <v>0.15</v>
      </c>
      <c r="BO445" s="1">
        <v>15.2</v>
      </c>
      <c r="BP445" s="1">
        <v>4.17</v>
      </c>
      <c r="BR445" s="1">
        <v>9.73</v>
      </c>
      <c r="BS445" s="1">
        <v>2.69</v>
      </c>
      <c r="BU445" s="1">
        <v>0.37</v>
      </c>
      <c r="BV445" s="1">
        <v>6.44</v>
      </c>
      <c r="BW445" s="1">
        <v>0.15</v>
      </c>
      <c r="BX445" s="1">
        <v>1.87</v>
      </c>
      <c r="BZ445" s="1">
        <v>10.6</v>
      </c>
      <c r="CA445" s="1">
        <v>0.87</v>
      </c>
      <c r="CC445" s="1">
        <v>151</v>
      </c>
      <c r="CD445" s="1">
        <v>-2</v>
      </c>
      <c r="CE445" s="1">
        <v>272</v>
      </c>
      <c r="CF445" s="1">
        <v>20.1</v>
      </c>
      <c r="CG445" s="1">
        <v>38.4</v>
      </c>
      <c r="CH445" s="1">
        <v>13</v>
      </c>
      <c r="CI445" s="1">
        <v>70</v>
      </c>
      <c r="CJ445" s="1">
        <v>9.73</v>
      </c>
      <c r="CK445" s="1">
        <v>6.44</v>
      </c>
      <c r="CL445" s="1">
        <v>1.87</v>
      </c>
      <c r="CM445" s="1">
        <v>138</v>
      </c>
      <c r="CN445" s="1">
        <v>10.6</v>
      </c>
      <c r="CO445" s="1">
        <v>82</v>
      </c>
      <c r="CP445" s="1">
        <v>5</v>
      </c>
      <c r="CQ445" s="1">
        <v>-2</v>
      </c>
      <c r="CR445" s="1">
        <v>-2</v>
      </c>
      <c r="CV445" s="1">
        <v>-1</v>
      </c>
      <c r="CW445" s="1">
        <v>19400</v>
      </c>
      <c r="CX445" s="1">
        <v>-10</v>
      </c>
      <c r="CY445" s="1">
        <v>-5</v>
      </c>
      <c r="CZ445" s="1">
        <v>244</v>
      </c>
      <c r="DA445" s="1">
        <v>-0.5</v>
      </c>
      <c r="DB445" s="1">
        <v>3480</v>
      </c>
      <c r="DC445" s="1">
        <v>-1</v>
      </c>
      <c r="DD445" s="1">
        <v>13</v>
      </c>
      <c r="DE445" s="1">
        <v>40</v>
      </c>
      <c r="DF445" s="1">
        <v>151</v>
      </c>
      <c r="DG445" s="1">
        <v>27900</v>
      </c>
      <c r="DH445" s="1">
        <v>14200</v>
      </c>
      <c r="DI445" s="1">
        <v>20</v>
      </c>
      <c r="DJ445" s="1">
        <v>48</v>
      </c>
      <c r="DK445" s="1">
        <v>14100</v>
      </c>
      <c r="DL445" s="1">
        <v>397</v>
      </c>
      <c r="DM445" s="1">
        <v>30</v>
      </c>
      <c r="DN445" s="1">
        <v>849</v>
      </c>
      <c r="DO445" s="1">
        <v>25</v>
      </c>
      <c r="DP445" s="1">
        <v>512</v>
      </c>
      <c r="DQ445" s="1">
        <v>-10</v>
      </c>
      <c r="DR445" s="1">
        <v>272</v>
      </c>
      <c r="DS445" s="1">
        <v>-20</v>
      </c>
      <c r="DT445" s="1">
        <v>1.3</v>
      </c>
      <c r="DU445" s="1">
        <v>499</v>
      </c>
      <c r="DV445" s="1">
        <v>16</v>
      </c>
      <c r="DW445" s="1">
        <v>10</v>
      </c>
      <c r="DX445" s="1">
        <v>2020</v>
      </c>
      <c r="DY445" s="1">
        <v>48</v>
      </c>
      <c r="DZ445" s="1">
        <v>3.7</v>
      </c>
      <c r="EA445" s="1">
        <v>46</v>
      </c>
      <c r="EB445" s="1">
        <v>66</v>
      </c>
      <c r="EC445" s="1">
        <v>0.48</v>
      </c>
      <c r="ED445" s="1">
        <v>15.5</v>
      </c>
      <c r="EE445" s="1">
        <v>3.63</v>
      </c>
      <c r="EG445" s="1">
        <v>4.54</v>
      </c>
      <c r="EI445" s="1">
        <v>4.09</v>
      </c>
      <c r="EJ445" s="1">
        <v>0.06</v>
      </c>
      <c r="EK445" s="1">
        <v>2.35</v>
      </c>
      <c r="EL445" s="1">
        <v>1.99</v>
      </c>
      <c r="EM445" s="1">
        <v>4.3</v>
      </c>
      <c r="EN445" s="1">
        <v>0.13</v>
      </c>
    </row>
    <row r="446" spans="1:144" ht="14.25">
      <c r="A446" s="1" t="s">
        <v>1162</v>
      </c>
      <c r="B446" s="1" t="s">
        <v>1163</v>
      </c>
      <c r="C446" s="1">
        <v>603038</v>
      </c>
      <c r="D446" s="1">
        <v>7291518</v>
      </c>
      <c r="E446" s="1">
        <v>603039</v>
      </c>
      <c r="F446" s="1">
        <v>7291500</v>
      </c>
      <c r="G446" s="1">
        <v>243.88</v>
      </c>
      <c r="H446" s="2" t="s">
        <v>1161</v>
      </c>
      <c r="I446" s="35">
        <v>25.1</v>
      </c>
      <c r="J446" s="35">
        <v>25.3</v>
      </c>
      <c r="K446" s="1">
        <f t="shared" si="6"/>
        <v>0.1999999999999993</v>
      </c>
      <c r="L446" s="1">
        <v>177</v>
      </c>
      <c r="M446" s="1">
        <v>45</v>
      </c>
      <c r="N446" s="1">
        <v>70.56</v>
      </c>
      <c r="O446" s="2" t="s">
        <v>884</v>
      </c>
      <c r="P446" s="1" t="s">
        <v>173</v>
      </c>
      <c r="Q446" s="36" t="s">
        <v>192</v>
      </c>
      <c r="R446" s="36" t="s">
        <v>226</v>
      </c>
      <c r="S446" s="1">
        <v>65.79</v>
      </c>
      <c r="T446" s="1">
        <v>0.68</v>
      </c>
      <c r="U446" s="1">
        <v>16.98</v>
      </c>
      <c r="V446" s="1">
        <v>4.01</v>
      </c>
      <c r="W446" s="1">
        <v>0.05</v>
      </c>
      <c r="X446" s="1">
        <v>1.6</v>
      </c>
      <c r="Y446" s="1">
        <v>3.98</v>
      </c>
      <c r="Z446" s="1">
        <v>2.06</v>
      </c>
      <c r="AA446" s="1">
        <v>4.65</v>
      </c>
      <c r="AB446" s="1">
        <v>0.21</v>
      </c>
      <c r="AC446" s="1">
        <v>-10</v>
      </c>
      <c r="AD446" s="1">
        <v>1217</v>
      </c>
      <c r="AE446" s="1">
        <v>-30</v>
      </c>
      <c r="AF446" s="1">
        <v>-30</v>
      </c>
      <c r="AG446" s="1">
        <v>140</v>
      </c>
      <c r="AH446" s="1">
        <v>27</v>
      </c>
      <c r="AI446" s="1">
        <v>86</v>
      </c>
      <c r="AJ446" s="1">
        <v>21</v>
      </c>
      <c r="AK446" s="1">
        <v>-30</v>
      </c>
      <c r="AL446" s="1">
        <v>6</v>
      </c>
      <c r="AM446" s="1">
        <v>-10</v>
      </c>
      <c r="AN446" s="1">
        <v>6</v>
      </c>
      <c r="AO446" s="1">
        <v>43</v>
      </c>
      <c r="AP446" s="1">
        <v>64</v>
      </c>
      <c r="AQ446" s="1">
        <v>440</v>
      </c>
      <c r="AR446" s="1">
        <v>-50</v>
      </c>
      <c r="AS446" s="1">
        <v>-20</v>
      </c>
      <c r="AT446" s="1">
        <v>-30</v>
      </c>
      <c r="AU446" s="1">
        <v>956</v>
      </c>
      <c r="AV446" s="1">
        <v>-10</v>
      </c>
      <c r="AW446" s="1">
        <v>-10</v>
      </c>
      <c r="AX446" s="1">
        <v>95</v>
      </c>
      <c r="AY446" s="1">
        <v>-10</v>
      </c>
      <c r="AZ446" s="1">
        <v>75</v>
      </c>
      <c r="BA446" s="1">
        <v>253</v>
      </c>
      <c r="BB446" s="1">
        <v>1.02</v>
      </c>
      <c r="BD446" s="1">
        <v>91.4</v>
      </c>
      <c r="BF446" s="1">
        <v>3.1</v>
      </c>
      <c r="BG446" s="1">
        <v>1.54</v>
      </c>
      <c r="BH446" s="1">
        <v>1.2</v>
      </c>
      <c r="BI446" s="1">
        <v>5.04</v>
      </c>
      <c r="BK446" s="1">
        <v>0.58</v>
      </c>
      <c r="BL446" s="1">
        <v>48.3</v>
      </c>
      <c r="BM446" s="1">
        <v>0.16</v>
      </c>
      <c r="BO446" s="1">
        <v>37.1</v>
      </c>
      <c r="BP446" s="1">
        <v>10.7</v>
      </c>
      <c r="BR446" s="1">
        <v>6.83</v>
      </c>
      <c r="BS446" s="1">
        <v>5.65</v>
      </c>
      <c r="BU446" s="1">
        <v>0.64</v>
      </c>
      <c r="BV446" s="1">
        <v>5.36</v>
      </c>
      <c r="BW446" s="1">
        <v>0.18</v>
      </c>
      <c r="BX446" s="1">
        <v>0.78</v>
      </c>
      <c r="BZ446" s="1">
        <v>16.3</v>
      </c>
      <c r="CA446" s="1">
        <v>1.23</v>
      </c>
      <c r="CC446" s="1">
        <v>75</v>
      </c>
      <c r="CD446" s="1">
        <v>-2</v>
      </c>
      <c r="CE446" s="1">
        <v>535</v>
      </c>
      <c r="CF446" s="1">
        <v>48.3</v>
      </c>
      <c r="CG446" s="1">
        <v>91.4</v>
      </c>
      <c r="CH446" s="1">
        <v>10</v>
      </c>
      <c r="CI446" s="1">
        <v>64</v>
      </c>
      <c r="CJ446" s="1">
        <v>6.83</v>
      </c>
      <c r="CK446" s="1">
        <v>5.36</v>
      </c>
      <c r="CL446" s="1">
        <v>0.78</v>
      </c>
      <c r="CM446" s="1">
        <v>253</v>
      </c>
      <c r="CN446" s="1">
        <v>16.3</v>
      </c>
      <c r="CO446" s="1">
        <v>95</v>
      </c>
      <c r="CP446" s="1">
        <v>2</v>
      </c>
      <c r="CQ446" s="1">
        <v>-2</v>
      </c>
      <c r="CR446" s="1">
        <v>1</v>
      </c>
      <c r="CV446" s="1">
        <v>-1</v>
      </c>
      <c r="CW446" s="1">
        <v>16000</v>
      </c>
      <c r="CX446" s="1">
        <v>-10</v>
      </c>
      <c r="CY446" s="1">
        <v>-5</v>
      </c>
      <c r="CZ446" s="1">
        <v>315</v>
      </c>
      <c r="DA446" s="1">
        <v>-0.5</v>
      </c>
      <c r="DB446" s="1">
        <v>4700</v>
      </c>
      <c r="DC446" s="1">
        <v>-1</v>
      </c>
      <c r="DD446" s="1">
        <v>10</v>
      </c>
      <c r="DE446" s="1">
        <v>15</v>
      </c>
      <c r="DF446" s="1">
        <v>75</v>
      </c>
      <c r="DG446" s="1">
        <v>26600</v>
      </c>
      <c r="DH446" s="1">
        <v>9000</v>
      </c>
      <c r="DI446" s="1">
        <v>45</v>
      </c>
      <c r="DJ446" s="1">
        <v>41</v>
      </c>
      <c r="DK446" s="1">
        <v>9120</v>
      </c>
      <c r="DL446" s="1">
        <v>311</v>
      </c>
      <c r="DM446" s="1">
        <v>3</v>
      </c>
      <c r="DN446" s="1">
        <v>1050</v>
      </c>
      <c r="DO446" s="1">
        <v>8</v>
      </c>
      <c r="DP446" s="1">
        <v>841</v>
      </c>
      <c r="DQ446" s="1">
        <v>18</v>
      </c>
      <c r="DR446" s="1">
        <v>535</v>
      </c>
      <c r="DS446" s="1">
        <v>-20</v>
      </c>
      <c r="DT446" s="1">
        <v>1.1</v>
      </c>
      <c r="DU446" s="1">
        <v>471</v>
      </c>
      <c r="DV446" s="1">
        <v>46</v>
      </c>
      <c r="DW446" s="1">
        <v>-0.05</v>
      </c>
      <c r="DX446" s="1">
        <v>2270</v>
      </c>
      <c r="DY446" s="1">
        <v>40</v>
      </c>
      <c r="DZ446" s="1">
        <v>5</v>
      </c>
      <c r="EA446" s="1">
        <v>68</v>
      </c>
      <c r="EB446" s="1">
        <v>64.7</v>
      </c>
      <c r="EC446" s="1">
        <v>0.67</v>
      </c>
      <c r="ED446" s="1">
        <v>16.7</v>
      </c>
      <c r="EE446" s="1">
        <v>3.91</v>
      </c>
      <c r="EG446" s="1">
        <v>4.38</v>
      </c>
      <c r="EI446" s="1">
        <v>3.94</v>
      </c>
      <c r="EJ446" s="1">
        <v>0.05</v>
      </c>
      <c r="EK446" s="1">
        <v>1.57</v>
      </c>
      <c r="EL446" s="1">
        <v>2.03</v>
      </c>
      <c r="EM446" s="1">
        <v>4.57</v>
      </c>
      <c r="EN446" s="1">
        <v>0.21</v>
      </c>
    </row>
    <row r="447" spans="1:144" ht="14.25">
      <c r="A447" s="1" t="s">
        <v>1164</v>
      </c>
      <c r="B447" s="1" t="s">
        <v>1165</v>
      </c>
      <c r="C447" s="1">
        <v>603038</v>
      </c>
      <c r="D447" s="1">
        <v>7291518</v>
      </c>
      <c r="E447" s="1">
        <v>603039</v>
      </c>
      <c r="F447" s="1">
        <v>7291498</v>
      </c>
      <c r="G447" s="1">
        <v>241.62</v>
      </c>
      <c r="H447" s="2" t="s">
        <v>1161</v>
      </c>
      <c r="I447" s="35">
        <v>28.3</v>
      </c>
      <c r="J447" s="35">
        <v>28.5</v>
      </c>
      <c r="K447" s="1">
        <f t="shared" si="6"/>
        <v>0.1999999999999993</v>
      </c>
      <c r="L447" s="1">
        <v>177</v>
      </c>
      <c r="M447" s="1">
        <v>45</v>
      </c>
      <c r="N447" s="1">
        <v>70.56</v>
      </c>
      <c r="O447" s="2" t="s">
        <v>884</v>
      </c>
      <c r="P447" s="1" t="s">
        <v>173</v>
      </c>
      <c r="Q447" s="36" t="s">
        <v>192</v>
      </c>
      <c r="R447" s="36" t="s">
        <v>226</v>
      </c>
      <c r="S447" s="1">
        <v>67.41</v>
      </c>
      <c r="T447" s="1">
        <v>0.49</v>
      </c>
      <c r="U447" s="1">
        <v>15.56</v>
      </c>
      <c r="V447" s="1">
        <v>4.13</v>
      </c>
      <c r="W447" s="1">
        <v>0.07</v>
      </c>
      <c r="X447" s="1">
        <v>2.15</v>
      </c>
      <c r="Y447" s="1">
        <v>3.8</v>
      </c>
      <c r="Z447" s="1">
        <v>2.06</v>
      </c>
      <c r="AA447" s="1">
        <v>4.18</v>
      </c>
      <c r="AB447" s="1">
        <v>0.14</v>
      </c>
      <c r="AC447" s="1">
        <v>-10</v>
      </c>
      <c r="AD447" s="1">
        <v>371</v>
      </c>
      <c r="AE447" s="1">
        <v>-30</v>
      </c>
      <c r="AF447" s="1">
        <v>-30</v>
      </c>
      <c r="AG447" s="1">
        <v>130</v>
      </c>
      <c r="AH447" s="1">
        <v>56</v>
      </c>
      <c r="AI447" s="1">
        <v>46</v>
      </c>
      <c r="AJ447" s="1">
        <v>20</v>
      </c>
      <c r="AK447" s="1">
        <v>-30</v>
      </c>
      <c r="AL447" s="1">
        <v>3</v>
      </c>
      <c r="AM447" s="1">
        <v>-10</v>
      </c>
      <c r="AN447" s="1">
        <v>24</v>
      </c>
      <c r="AO447" s="1">
        <v>30</v>
      </c>
      <c r="AP447" s="1">
        <v>81</v>
      </c>
      <c r="AQ447" s="1">
        <v>-100</v>
      </c>
      <c r="AR447" s="1">
        <v>-50</v>
      </c>
      <c r="AS447" s="1">
        <v>-20</v>
      </c>
      <c r="AT447" s="1">
        <v>-30</v>
      </c>
      <c r="AU447" s="1">
        <v>331</v>
      </c>
      <c r="AV447" s="1">
        <v>-10</v>
      </c>
      <c r="AW447" s="1">
        <v>-10</v>
      </c>
      <c r="AX447" s="1">
        <v>80</v>
      </c>
      <c r="AY447" s="1">
        <v>-10</v>
      </c>
      <c r="AZ447" s="1">
        <v>54</v>
      </c>
      <c r="BA447" s="1">
        <v>133</v>
      </c>
      <c r="BB447" s="1">
        <v>1.01</v>
      </c>
      <c r="BD447" s="1">
        <v>40.4</v>
      </c>
      <c r="BF447" s="1">
        <v>1.79</v>
      </c>
      <c r="BG447" s="1">
        <v>0.95</v>
      </c>
      <c r="BH447" s="1">
        <v>0.78</v>
      </c>
      <c r="BI447" s="1">
        <v>2.44</v>
      </c>
      <c r="BK447" s="1">
        <v>0.34</v>
      </c>
      <c r="BL447" s="1">
        <v>19.3</v>
      </c>
      <c r="BM447" s="1">
        <v>0.12</v>
      </c>
      <c r="BO447" s="1">
        <v>15.3</v>
      </c>
      <c r="BP447" s="1">
        <v>4.18</v>
      </c>
      <c r="BR447" s="1">
        <v>9.03</v>
      </c>
      <c r="BS447" s="1">
        <v>2.71</v>
      </c>
      <c r="BU447" s="1">
        <v>0.36</v>
      </c>
      <c r="BV447" s="1">
        <v>6.73</v>
      </c>
      <c r="BW447" s="1">
        <v>0.13</v>
      </c>
      <c r="BX447" s="1">
        <v>1.32</v>
      </c>
      <c r="BZ447" s="1">
        <v>10.8</v>
      </c>
      <c r="CA447" s="1">
        <v>0.88</v>
      </c>
      <c r="CC447" s="1">
        <v>48</v>
      </c>
      <c r="CD447" s="1">
        <v>-2</v>
      </c>
      <c r="CE447" s="1">
        <v>80</v>
      </c>
      <c r="CF447" s="1">
        <v>19.3</v>
      </c>
      <c r="CG447" s="1">
        <v>40.4</v>
      </c>
      <c r="CH447" s="1">
        <v>13</v>
      </c>
      <c r="CI447" s="1">
        <v>81</v>
      </c>
      <c r="CJ447" s="1">
        <v>9.03</v>
      </c>
      <c r="CK447" s="1">
        <v>6.73</v>
      </c>
      <c r="CL447" s="1">
        <v>1.32</v>
      </c>
      <c r="CM447" s="1">
        <v>133</v>
      </c>
      <c r="CN447" s="1">
        <v>10.8</v>
      </c>
      <c r="CO447" s="1">
        <v>80</v>
      </c>
      <c r="CP447" s="1">
        <v>18</v>
      </c>
      <c r="CQ447" s="1">
        <v>-2</v>
      </c>
      <c r="CR447" s="1">
        <v>1</v>
      </c>
      <c r="CV447" s="1">
        <v>-1</v>
      </c>
      <c r="CW447" s="1">
        <v>17500</v>
      </c>
      <c r="CX447" s="1">
        <v>-10</v>
      </c>
      <c r="CY447" s="1">
        <v>-5</v>
      </c>
      <c r="CZ447" s="1">
        <v>154</v>
      </c>
      <c r="DA447" s="1">
        <v>-0.5</v>
      </c>
      <c r="DB447" s="1">
        <v>3870</v>
      </c>
      <c r="DC447" s="1">
        <v>-1</v>
      </c>
      <c r="DD447" s="1">
        <v>13</v>
      </c>
      <c r="DE447" s="1">
        <v>32</v>
      </c>
      <c r="DF447" s="1">
        <v>48</v>
      </c>
      <c r="DG447" s="1">
        <v>24900</v>
      </c>
      <c r="DH447" s="1">
        <v>11300</v>
      </c>
      <c r="DI447" s="1">
        <v>17</v>
      </c>
      <c r="DJ447" s="1">
        <v>49</v>
      </c>
      <c r="DK447" s="1">
        <v>12200</v>
      </c>
      <c r="DL447" s="1">
        <v>390</v>
      </c>
      <c r="DM447" s="1">
        <v>-2</v>
      </c>
      <c r="DN447" s="1">
        <v>822</v>
      </c>
      <c r="DO447" s="1">
        <v>23</v>
      </c>
      <c r="DP447" s="1">
        <v>524</v>
      </c>
      <c r="DQ447" s="1">
        <v>-10</v>
      </c>
      <c r="DR447" s="1">
        <v>80</v>
      </c>
      <c r="DS447" s="1">
        <v>-20</v>
      </c>
      <c r="DT447" s="1">
        <v>1</v>
      </c>
      <c r="DU447" s="1">
        <v>512</v>
      </c>
      <c r="DV447" s="1">
        <v>21</v>
      </c>
      <c r="DW447" s="1">
        <v>-0.05</v>
      </c>
      <c r="DX447" s="1">
        <v>1910</v>
      </c>
      <c r="DY447" s="1">
        <v>35</v>
      </c>
      <c r="DZ447" s="1">
        <v>4.1</v>
      </c>
      <c r="EA447" s="1">
        <v>46</v>
      </c>
      <c r="EB447" s="1">
        <v>66.7</v>
      </c>
      <c r="EC447" s="1">
        <v>0.48</v>
      </c>
      <c r="ED447" s="1">
        <v>15.4</v>
      </c>
      <c r="EE447" s="1">
        <v>3.76</v>
      </c>
      <c r="EG447" s="1">
        <v>4.54</v>
      </c>
      <c r="EI447" s="1">
        <v>4.09</v>
      </c>
      <c r="EJ447" s="1">
        <v>0.07</v>
      </c>
      <c r="EK447" s="1">
        <v>2.13</v>
      </c>
      <c r="EL447" s="1">
        <v>2.04</v>
      </c>
      <c r="EM447" s="1">
        <v>4.14</v>
      </c>
      <c r="EN447" s="1">
        <v>0.14</v>
      </c>
    </row>
    <row r="448" spans="1:144" ht="14.25">
      <c r="A448" s="1" t="s">
        <v>1166</v>
      </c>
      <c r="B448" s="1" t="s">
        <v>1167</v>
      </c>
      <c r="C448" s="1">
        <v>603038</v>
      </c>
      <c r="D448" s="1">
        <v>7291518</v>
      </c>
      <c r="E448" s="1">
        <v>603040</v>
      </c>
      <c r="F448" s="1">
        <v>7291488</v>
      </c>
      <c r="G448" s="1">
        <v>231.82</v>
      </c>
      <c r="H448" s="2" t="s">
        <v>1161</v>
      </c>
      <c r="I448" s="35">
        <v>42.15</v>
      </c>
      <c r="J448" s="35">
        <v>42.35</v>
      </c>
      <c r="K448" s="1">
        <f t="shared" si="6"/>
        <v>0.20000000000000284</v>
      </c>
      <c r="L448" s="1">
        <v>177</v>
      </c>
      <c r="M448" s="1">
        <v>45</v>
      </c>
      <c r="N448" s="1">
        <v>70.56</v>
      </c>
      <c r="O448" s="2" t="s">
        <v>1168</v>
      </c>
      <c r="P448" s="1" t="s">
        <v>173</v>
      </c>
      <c r="Q448" s="36" t="s">
        <v>889</v>
      </c>
      <c r="R448" s="36" t="s">
        <v>231</v>
      </c>
      <c r="S448" s="1">
        <v>75.31</v>
      </c>
      <c r="T448" s="1">
        <v>0.07</v>
      </c>
      <c r="U448" s="1">
        <v>13.47</v>
      </c>
      <c r="V448" s="1">
        <v>1.2</v>
      </c>
      <c r="W448" s="1">
        <v>0.03</v>
      </c>
      <c r="X448" s="1">
        <v>0.12</v>
      </c>
      <c r="Y448" s="1">
        <v>1.18</v>
      </c>
      <c r="Z448" s="1">
        <v>4.82</v>
      </c>
      <c r="AA448" s="1">
        <v>3.79</v>
      </c>
      <c r="AB448" s="1">
        <v>0.01</v>
      </c>
      <c r="AC448" s="1">
        <v>-10</v>
      </c>
      <c r="AD448" s="1">
        <v>766</v>
      </c>
      <c r="AE448" s="1">
        <v>-30</v>
      </c>
      <c r="AF448" s="1">
        <v>-30</v>
      </c>
      <c r="AG448" s="1">
        <v>50</v>
      </c>
      <c r="AH448" s="1">
        <v>21</v>
      </c>
      <c r="AI448" s="1">
        <v>-20</v>
      </c>
      <c r="AJ448" s="1">
        <v>20</v>
      </c>
      <c r="AK448" s="1">
        <v>-30</v>
      </c>
      <c r="AL448" s="1">
        <v>2</v>
      </c>
      <c r="AM448" s="1">
        <v>-10</v>
      </c>
      <c r="AN448" s="1">
        <v>6</v>
      </c>
      <c r="AO448" s="1">
        <v>65</v>
      </c>
      <c r="AP448" s="1">
        <v>145</v>
      </c>
      <c r="AQ448" s="1">
        <v>-100</v>
      </c>
      <c r="AR448" s="1">
        <v>-50</v>
      </c>
      <c r="AS448" s="1">
        <v>-20</v>
      </c>
      <c r="AT448" s="1">
        <v>-30</v>
      </c>
      <c r="AU448" s="1">
        <v>231</v>
      </c>
      <c r="AV448" s="1">
        <v>-10</v>
      </c>
      <c r="AW448" s="1">
        <v>-10</v>
      </c>
      <c r="AX448" s="1">
        <v>-10</v>
      </c>
      <c r="AY448" s="1">
        <v>-10</v>
      </c>
      <c r="AZ448" s="1">
        <v>18</v>
      </c>
      <c r="BA448" s="1">
        <v>239</v>
      </c>
      <c r="BB448" s="1">
        <v>1.01</v>
      </c>
      <c r="BD448" s="1">
        <v>34.5</v>
      </c>
      <c r="BF448" s="1">
        <v>1.29</v>
      </c>
      <c r="BG448" s="1">
        <v>0.67</v>
      </c>
      <c r="BH448" s="1">
        <v>0.32</v>
      </c>
      <c r="BI448" s="1">
        <v>2.04</v>
      </c>
      <c r="BK448" s="1">
        <v>0.23</v>
      </c>
      <c r="BL448" s="1">
        <v>16.2</v>
      </c>
      <c r="BM448" s="1">
        <v>0.17</v>
      </c>
      <c r="BO448" s="1">
        <v>14.3</v>
      </c>
      <c r="BP448" s="1">
        <v>3.88</v>
      </c>
      <c r="BR448" s="1">
        <v>1.69</v>
      </c>
      <c r="BS448" s="1">
        <v>2.52</v>
      </c>
      <c r="BU448" s="1">
        <v>0.27</v>
      </c>
      <c r="BV448" s="1">
        <v>24</v>
      </c>
      <c r="BW448" s="1">
        <v>0.11</v>
      </c>
      <c r="BX448" s="1">
        <v>7.94</v>
      </c>
      <c r="BZ448" s="1">
        <v>8.03</v>
      </c>
      <c r="CA448" s="1">
        <v>0.93</v>
      </c>
      <c r="CC448" s="1">
        <v>1</v>
      </c>
      <c r="CD448" s="1">
        <v>-2</v>
      </c>
      <c r="CE448" s="1">
        <v>78</v>
      </c>
      <c r="CF448" s="1">
        <v>16.2</v>
      </c>
      <c r="CG448" s="1">
        <v>34.5</v>
      </c>
      <c r="CH448" s="1">
        <v>-1</v>
      </c>
      <c r="CI448" s="1">
        <v>145</v>
      </c>
      <c r="CJ448" s="1">
        <v>1.69</v>
      </c>
      <c r="CK448" s="1">
        <v>24</v>
      </c>
      <c r="CL448" s="1">
        <v>7.94</v>
      </c>
      <c r="CM448" s="1">
        <v>239</v>
      </c>
      <c r="CN448" s="1">
        <v>8.03</v>
      </c>
      <c r="CO448" s="1">
        <v>-10</v>
      </c>
      <c r="CP448" s="1">
        <v>8</v>
      </c>
      <c r="CQ448" s="1">
        <v>-2</v>
      </c>
      <c r="CR448" s="1">
        <v>-2</v>
      </c>
      <c r="CV448" s="1">
        <v>-1</v>
      </c>
      <c r="CW448" s="1">
        <v>4040</v>
      </c>
      <c r="CX448" s="1">
        <v>-10</v>
      </c>
      <c r="CY448" s="1">
        <v>-5</v>
      </c>
      <c r="CZ448" s="1">
        <v>50</v>
      </c>
      <c r="DA448" s="1">
        <v>-0.5</v>
      </c>
      <c r="DB448" s="1">
        <v>1460</v>
      </c>
      <c r="DC448" s="1">
        <v>-1</v>
      </c>
      <c r="DD448" s="1">
        <v>-1</v>
      </c>
      <c r="DE448" s="1">
        <v>8</v>
      </c>
      <c r="DF448" s="1">
        <v>1</v>
      </c>
      <c r="DG448" s="1">
        <v>5890</v>
      </c>
      <c r="DH448" s="1">
        <v>1950</v>
      </c>
      <c r="DI448" s="1">
        <v>18</v>
      </c>
      <c r="DJ448" s="1">
        <v>6</v>
      </c>
      <c r="DK448" s="1">
        <v>729</v>
      </c>
      <c r="DL448" s="1">
        <v>112</v>
      </c>
      <c r="DM448" s="1">
        <v>-2</v>
      </c>
      <c r="DN448" s="1">
        <v>781</v>
      </c>
      <c r="DO448" s="1">
        <v>-3</v>
      </c>
      <c r="DP448" s="1">
        <v>-50</v>
      </c>
      <c r="DQ448" s="1">
        <v>28</v>
      </c>
      <c r="DR448" s="1">
        <v>78</v>
      </c>
      <c r="DS448" s="1">
        <v>-20</v>
      </c>
      <c r="DT448" s="1">
        <v>0.6000000000000001</v>
      </c>
      <c r="DU448" s="1">
        <v>357</v>
      </c>
      <c r="DV448" s="1">
        <v>22</v>
      </c>
      <c r="DW448" s="1">
        <v>24</v>
      </c>
      <c r="DX448" s="1">
        <v>196</v>
      </c>
      <c r="DY448" s="1">
        <v>4</v>
      </c>
      <c r="DZ448" s="1">
        <v>4.2</v>
      </c>
      <c r="EA448" s="1">
        <v>21</v>
      </c>
      <c r="EB448" s="1">
        <v>74.9</v>
      </c>
      <c r="EC448" s="1">
        <v>0.07</v>
      </c>
      <c r="ED448" s="1">
        <v>13.4</v>
      </c>
      <c r="EE448" s="1">
        <v>1.17</v>
      </c>
      <c r="EG448" s="1">
        <v>1.32</v>
      </c>
      <c r="EI448" s="1">
        <v>1.19</v>
      </c>
      <c r="EJ448" s="1">
        <v>0.03</v>
      </c>
      <c r="EK448" s="1">
        <v>0.12</v>
      </c>
      <c r="EL448" s="1">
        <v>4.79</v>
      </c>
      <c r="EM448" s="1">
        <v>3.77</v>
      </c>
      <c r="EN448" s="1">
        <v>0.01</v>
      </c>
    </row>
    <row r="449" spans="1:144" ht="14.25">
      <c r="A449" s="1" t="s">
        <v>1169</v>
      </c>
      <c r="B449" s="1" t="s">
        <v>1170</v>
      </c>
      <c r="C449" s="1">
        <v>603038</v>
      </c>
      <c r="D449" s="1">
        <v>7291518</v>
      </c>
      <c r="E449" s="1">
        <v>603040</v>
      </c>
      <c r="F449" s="1">
        <v>7291484</v>
      </c>
      <c r="G449" s="1">
        <v>228.06</v>
      </c>
      <c r="H449" s="2" t="s">
        <v>1161</v>
      </c>
      <c r="I449" s="35">
        <v>47.45</v>
      </c>
      <c r="J449" s="35">
        <v>47.7</v>
      </c>
      <c r="K449" s="1">
        <f t="shared" si="6"/>
        <v>0.25</v>
      </c>
      <c r="L449" s="1">
        <v>177</v>
      </c>
      <c r="M449" s="1">
        <v>45</v>
      </c>
      <c r="N449" s="1">
        <v>70.56</v>
      </c>
      <c r="O449" s="2" t="s">
        <v>1168</v>
      </c>
      <c r="P449" s="1" t="s">
        <v>173</v>
      </c>
      <c r="Q449" s="36" t="s">
        <v>230</v>
      </c>
      <c r="R449" s="36" t="s">
        <v>226</v>
      </c>
      <c r="S449" s="1">
        <v>68.31</v>
      </c>
      <c r="T449" s="1">
        <v>0.43</v>
      </c>
      <c r="U449" s="1">
        <v>15.54</v>
      </c>
      <c r="V449" s="1">
        <v>3.67</v>
      </c>
      <c r="W449" s="1">
        <v>0.07</v>
      </c>
      <c r="X449" s="1">
        <v>1.73</v>
      </c>
      <c r="Y449" s="1">
        <v>3.83</v>
      </c>
      <c r="Z449" s="1">
        <v>1.87</v>
      </c>
      <c r="AA449" s="1">
        <v>4.44</v>
      </c>
      <c r="AB449" s="1">
        <v>0.11</v>
      </c>
      <c r="AC449" s="1">
        <v>-10</v>
      </c>
      <c r="AD449" s="1">
        <v>394</v>
      </c>
      <c r="AE449" s="1">
        <v>-30</v>
      </c>
      <c r="AF449" s="1">
        <v>-30</v>
      </c>
      <c r="AG449" s="1">
        <v>60</v>
      </c>
      <c r="AH449" s="1">
        <v>48</v>
      </c>
      <c r="AI449" s="1">
        <v>-20</v>
      </c>
      <c r="AJ449" s="1">
        <v>23</v>
      </c>
      <c r="AK449" s="1">
        <v>-30</v>
      </c>
      <c r="AL449" s="1">
        <v>2</v>
      </c>
      <c r="AM449" s="1">
        <v>-10</v>
      </c>
      <c r="AN449" s="1">
        <v>23</v>
      </c>
      <c r="AO449" s="1">
        <v>31</v>
      </c>
      <c r="AP449" s="1">
        <v>84</v>
      </c>
      <c r="AQ449" s="1">
        <v>-100</v>
      </c>
      <c r="AR449" s="1">
        <v>-50</v>
      </c>
      <c r="AS449" s="1">
        <v>-20</v>
      </c>
      <c r="AT449" s="1">
        <v>-30</v>
      </c>
      <c r="AU449" s="1">
        <v>336</v>
      </c>
      <c r="AV449" s="1">
        <v>-10</v>
      </c>
      <c r="AW449" s="1">
        <v>-10</v>
      </c>
      <c r="AX449" s="1">
        <v>69</v>
      </c>
      <c r="AY449" s="1">
        <v>-10</v>
      </c>
      <c r="AZ449" s="1">
        <v>72</v>
      </c>
      <c r="BA449" s="1">
        <v>125</v>
      </c>
      <c r="BB449" s="1">
        <v>1.01</v>
      </c>
      <c r="BD449" s="1">
        <v>34.1</v>
      </c>
      <c r="BF449" s="1">
        <v>1.58</v>
      </c>
      <c r="BG449" s="1">
        <v>0.88</v>
      </c>
      <c r="BH449" s="1">
        <v>0.65</v>
      </c>
      <c r="BI449" s="1">
        <v>2.32</v>
      </c>
      <c r="BK449" s="1">
        <v>0.31</v>
      </c>
      <c r="BL449" s="1">
        <v>18</v>
      </c>
      <c r="BM449" s="1">
        <v>0.13</v>
      </c>
      <c r="BO449" s="1">
        <v>13.5</v>
      </c>
      <c r="BP449" s="1">
        <v>3.83</v>
      </c>
      <c r="BR449" s="1">
        <v>8.59</v>
      </c>
      <c r="BS449" s="1">
        <v>2.2800000000000002</v>
      </c>
      <c r="BU449" s="1">
        <v>0.32</v>
      </c>
      <c r="BV449" s="1">
        <v>6.24</v>
      </c>
      <c r="BW449" s="1">
        <v>0.14</v>
      </c>
      <c r="BX449" s="1">
        <v>1.89</v>
      </c>
      <c r="BZ449" s="1">
        <v>9.86</v>
      </c>
      <c r="CA449" s="1">
        <v>0.84</v>
      </c>
      <c r="CC449" s="1">
        <v>5</v>
      </c>
      <c r="CD449" s="1">
        <v>-2</v>
      </c>
      <c r="CE449" s="1">
        <v>31</v>
      </c>
      <c r="CF449" s="1">
        <v>18</v>
      </c>
      <c r="CG449" s="1">
        <v>34.1</v>
      </c>
      <c r="CH449" s="1">
        <v>11</v>
      </c>
      <c r="CI449" s="1">
        <v>84</v>
      </c>
      <c r="CJ449" s="1">
        <v>8.59</v>
      </c>
      <c r="CK449" s="1">
        <v>6.24</v>
      </c>
      <c r="CL449" s="1">
        <v>1.89</v>
      </c>
      <c r="CM449" s="1">
        <v>125</v>
      </c>
      <c r="CN449" s="1">
        <v>9.86</v>
      </c>
      <c r="CO449" s="1">
        <v>69</v>
      </c>
      <c r="CP449" s="1">
        <v>4</v>
      </c>
      <c r="CQ449" s="1">
        <v>-2</v>
      </c>
      <c r="CR449" s="1">
        <v>1</v>
      </c>
      <c r="CV449" s="1">
        <v>-1</v>
      </c>
      <c r="CW449" s="1">
        <v>15700</v>
      </c>
      <c r="CX449" s="1">
        <v>-10</v>
      </c>
      <c r="CY449" s="1">
        <v>-5</v>
      </c>
      <c r="CZ449" s="1">
        <v>149</v>
      </c>
      <c r="DA449" s="1">
        <v>-0.5</v>
      </c>
      <c r="DB449" s="1">
        <v>3680</v>
      </c>
      <c r="DC449" s="1">
        <v>-1</v>
      </c>
      <c r="DD449" s="1">
        <v>11</v>
      </c>
      <c r="DE449" s="1">
        <v>27</v>
      </c>
      <c r="DF449" s="1">
        <v>5</v>
      </c>
      <c r="DG449" s="1">
        <v>21400</v>
      </c>
      <c r="DH449" s="1">
        <v>10600</v>
      </c>
      <c r="DI449" s="1">
        <v>19</v>
      </c>
      <c r="DJ449" s="1">
        <v>44</v>
      </c>
      <c r="DK449" s="1">
        <v>9700</v>
      </c>
      <c r="DL449" s="1">
        <v>378</v>
      </c>
      <c r="DM449" s="1">
        <v>-2</v>
      </c>
      <c r="DN449" s="1">
        <v>893</v>
      </c>
      <c r="DO449" s="1">
        <v>19</v>
      </c>
      <c r="DP449" s="1">
        <v>440</v>
      </c>
      <c r="DQ449" s="1">
        <v>15</v>
      </c>
      <c r="DR449" s="1">
        <v>31</v>
      </c>
      <c r="DS449" s="1">
        <v>-20</v>
      </c>
      <c r="DT449" s="1">
        <v>1.1</v>
      </c>
      <c r="DU449" s="1">
        <v>469</v>
      </c>
      <c r="DV449" s="1">
        <v>22</v>
      </c>
      <c r="DW449" s="1">
        <v>11</v>
      </c>
      <c r="DX449" s="1">
        <v>1700</v>
      </c>
      <c r="DY449" s="1">
        <v>30</v>
      </c>
      <c r="DZ449" s="1">
        <v>3.5</v>
      </c>
      <c r="EA449" s="1">
        <v>59</v>
      </c>
      <c r="EB449" s="1">
        <v>67.7</v>
      </c>
      <c r="EC449" s="1">
        <v>0.43</v>
      </c>
      <c r="ED449" s="1">
        <v>15.4</v>
      </c>
      <c r="EE449" s="1">
        <v>3.8</v>
      </c>
      <c r="EG449" s="1">
        <v>4.04</v>
      </c>
      <c r="EI449" s="1">
        <v>3.64</v>
      </c>
      <c r="EJ449" s="1">
        <v>0.07</v>
      </c>
      <c r="EK449" s="1">
        <v>1.71</v>
      </c>
      <c r="EL449" s="1">
        <v>1.85</v>
      </c>
      <c r="EM449" s="1">
        <v>4.4</v>
      </c>
      <c r="EN449" s="1">
        <v>0.11</v>
      </c>
    </row>
    <row r="450" spans="1:144" ht="14.25">
      <c r="A450" s="1" t="s">
        <v>1171</v>
      </c>
      <c r="B450" s="1" t="s">
        <v>1172</v>
      </c>
      <c r="C450" s="1">
        <v>603038</v>
      </c>
      <c r="D450" s="1">
        <v>7291518</v>
      </c>
      <c r="E450" s="1">
        <v>603040</v>
      </c>
      <c r="F450" s="1">
        <v>7291478</v>
      </c>
      <c r="G450" s="1">
        <v>221.57</v>
      </c>
      <c r="H450" s="2" t="s">
        <v>1161</v>
      </c>
      <c r="I450" s="35">
        <v>56.65</v>
      </c>
      <c r="J450" s="35">
        <v>56.85</v>
      </c>
      <c r="K450" s="1">
        <f t="shared" si="6"/>
        <v>0.20000000000000284</v>
      </c>
      <c r="L450" s="1">
        <v>177</v>
      </c>
      <c r="M450" s="1">
        <v>45</v>
      </c>
      <c r="N450" s="1">
        <v>70.56</v>
      </c>
      <c r="O450" s="2" t="s">
        <v>381</v>
      </c>
      <c r="P450" s="1" t="s">
        <v>173</v>
      </c>
      <c r="Q450" s="36" t="s">
        <v>192</v>
      </c>
      <c r="R450" s="36" t="s">
        <v>231</v>
      </c>
      <c r="S450" s="1">
        <v>70.3</v>
      </c>
      <c r="T450" s="1">
        <v>0.48</v>
      </c>
      <c r="U450" s="1">
        <v>15.24</v>
      </c>
      <c r="V450" s="1">
        <v>2.91</v>
      </c>
      <c r="W450" s="1">
        <v>0.05</v>
      </c>
      <c r="X450" s="1">
        <v>0.99</v>
      </c>
      <c r="Y450" s="1">
        <v>2.93</v>
      </c>
      <c r="Z450" s="1">
        <v>2.39</v>
      </c>
      <c r="AA450" s="1">
        <v>4.6</v>
      </c>
      <c r="AB450" s="1">
        <v>0.13</v>
      </c>
      <c r="AC450" s="1">
        <v>-10</v>
      </c>
      <c r="AD450" s="1">
        <v>1031</v>
      </c>
      <c r="AE450" s="1">
        <v>-30</v>
      </c>
      <c r="AF450" s="1">
        <v>-30</v>
      </c>
      <c r="AG450" s="1">
        <v>70</v>
      </c>
      <c r="AH450" s="1">
        <v>24</v>
      </c>
      <c r="AI450" s="1">
        <v>-20</v>
      </c>
      <c r="AJ450" s="1">
        <v>26</v>
      </c>
      <c r="AK450" s="1">
        <v>-30</v>
      </c>
      <c r="AL450" s="1">
        <v>2</v>
      </c>
      <c r="AM450" s="1">
        <v>-10</v>
      </c>
      <c r="AN450" s="1">
        <v>6</v>
      </c>
      <c r="AO450" s="1">
        <v>40</v>
      </c>
      <c r="AP450" s="1">
        <v>90</v>
      </c>
      <c r="AQ450" s="1">
        <v>-100</v>
      </c>
      <c r="AR450" s="1">
        <v>-50</v>
      </c>
      <c r="AS450" s="1">
        <v>-20</v>
      </c>
      <c r="AT450" s="1">
        <v>-30</v>
      </c>
      <c r="AU450" s="1">
        <v>636</v>
      </c>
      <c r="AV450" s="1">
        <v>-10</v>
      </c>
      <c r="AW450" s="1">
        <v>-10</v>
      </c>
      <c r="AX450" s="1">
        <v>51</v>
      </c>
      <c r="AY450" s="1">
        <v>-10</v>
      </c>
      <c r="AZ450" s="1">
        <v>52</v>
      </c>
      <c r="BA450" s="1">
        <v>180</v>
      </c>
      <c r="BB450" s="1">
        <v>1.02</v>
      </c>
      <c r="BD450" s="1">
        <v>59.1</v>
      </c>
      <c r="BF450" s="1">
        <v>2.7</v>
      </c>
      <c r="BG450" s="1">
        <v>1.18</v>
      </c>
      <c r="BH450" s="1">
        <v>0.76</v>
      </c>
      <c r="BI450" s="1">
        <v>3.64</v>
      </c>
      <c r="BK450" s="1">
        <v>0.44</v>
      </c>
      <c r="BL450" s="1">
        <v>29.7</v>
      </c>
      <c r="BM450" s="1">
        <v>0.16</v>
      </c>
      <c r="BO450" s="1">
        <v>24.5</v>
      </c>
      <c r="BP450" s="1">
        <v>6.81</v>
      </c>
      <c r="BR450" s="1">
        <v>5.7</v>
      </c>
      <c r="BS450" s="1">
        <v>3.97</v>
      </c>
      <c r="BU450" s="1">
        <v>0.48</v>
      </c>
      <c r="BV450" s="1">
        <v>4.49</v>
      </c>
      <c r="BW450" s="1">
        <v>0.16</v>
      </c>
      <c r="BX450" s="1">
        <v>0.61</v>
      </c>
      <c r="BZ450" s="1">
        <v>13.6</v>
      </c>
      <c r="CA450" s="1">
        <v>1.1</v>
      </c>
      <c r="CC450" s="1">
        <v>3</v>
      </c>
      <c r="CD450" s="1">
        <v>-2</v>
      </c>
      <c r="CE450" s="1">
        <v>33</v>
      </c>
      <c r="CF450" s="1">
        <v>29.7</v>
      </c>
      <c r="CG450" s="1">
        <v>59.1</v>
      </c>
      <c r="CH450" s="1">
        <v>6</v>
      </c>
      <c r="CI450" s="1">
        <v>90</v>
      </c>
      <c r="CJ450" s="1">
        <v>5.7</v>
      </c>
      <c r="CK450" s="1">
        <v>4.49</v>
      </c>
      <c r="CL450" s="1">
        <v>0.61</v>
      </c>
      <c r="CM450" s="1">
        <v>180</v>
      </c>
      <c r="CN450" s="1">
        <v>13.6</v>
      </c>
      <c r="CO450" s="1">
        <v>51</v>
      </c>
      <c r="CP450" s="1">
        <v>2</v>
      </c>
      <c r="CQ450" s="1">
        <v>-2</v>
      </c>
      <c r="CR450" s="1">
        <v>1</v>
      </c>
      <c r="CV450" s="1">
        <v>-1</v>
      </c>
      <c r="CW450" s="1">
        <v>11200</v>
      </c>
      <c r="CX450" s="1">
        <v>-10</v>
      </c>
      <c r="CY450" s="1">
        <v>-5</v>
      </c>
      <c r="CZ450" s="1">
        <v>136</v>
      </c>
      <c r="DA450" s="1">
        <v>-0.5</v>
      </c>
      <c r="DB450" s="1">
        <v>3590</v>
      </c>
      <c r="DC450" s="1">
        <v>-1</v>
      </c>
      <c r="DD450" s="1">
        <v>6</v>
      </c>
      <c r="DE450" s="1">
        <v>9</v>
      </c>
      <c r="DF450" s="1">
        <v>3</v>
      </c>
      <c r="DG450" s="1">
        <v>16600</v>
      </c>
      <c r="DH450" s="1">
        <v>7370</v>
      </c>
      <c r="DI450" s="1">
        <v>29</v>
      </c>
      <c r="DJ450" s="1">
        <v>33</v>
      </c>
      <c r="DK450" s="1">
        <v>5110</v>
      </c>
      <c r="DL450" s="1">
        <v>272</v>
      </c>
      <c r="DM450" s="1">
        <v>-2</v>
      </c>
      <c r="DN450" s="1">
        <v>948</v>
      </c>
      <c r="DO450" s="1">
        <v>5</v>
      </c>
      <c r="DP450" s="1">
        <v>533</v>
      </c>
      <c r="DQ450" s="1">
        <v>15</v>
      </c>
      <c r="DR450" s="1">
        <v>33</v>
      </c>
      <c r="DS450" s="1">
        <v>-20</v>
      </c>
      <c r="DT450" s="1">
        <v>0.9</v>
      </c>
      <c r="DU450" s="1">
        <v>404</v>
      </c>
      <c r="DV450" s="1">
        <v>41</v>
      </c>
      <c r="DW450" s="1">
        <v>-0.05</v>
      </c>
      <c r="DX450" s="1">
        <v>1680</v>
      </c>
      <c r="DY450" s="1">
        <v>20</v>
      </c>
      <c r="DZ450" s="1">
        <v>6.3</v>
      </c>
      <c r="EA450" s="1">
        <v>52</v>
      </c>
      <c r="EB450" s="1">
        <v>69.2</v>
      </c>
      <c r="EC450" s="1">
        <v>0.47</v>
      </c>
      <c r="ED450" s="1">
        <v>15</v>
      </c>
      <c r="EE450" s="1">
        <v>2.88</v>
      </c>
      <c r="EG450" s="1">
        <v>3.18</v>
      </c>
      <c r="EI450" s="1">
        <v>2.86</v>
      </c>
      <c r="EJ450" s="1">
        <v>0.05</v>
      </c>
      <c r="EK450" s="1">
        <v>0.97</v>
      </c>
      <c r="EL450" s="1">
        <v>2.35</v>
      </c>
      <c r="EM450" s="1">
        <v>4.53</v>
      </c>
      <c r="EN450" s="1">
        <v>0.13</v>
      </c>
    </row>
    <row r="451" spans="1:144" ht="14.25">
      <c r="A451" s="1" t="s">
        <v>1173</v>
      </c>
      <c r="B451" s="1" t="s">
        <v>1174</v>
      </c>
      <c r="C451" s="1">
        <v>603038</v>
      </c>
      <c r="D451" s="1">
        <v>7291518</v>
      </c>
      <c r="E451" s="1">
        <v>603040</v>
      </c>
      <c r="F451" s="1">
        <v>7291471</v>
      </c>
      <c r="G451" s="1">
        <v>214.82</v>
      </c>
      <c r="H451" s="2" t="s">
        <v>1161</v>
      </c>
      <c r="I451" s="35">
        <v>66.2</v>
      </c>
      <c r="J451" s="35">
        <v>66.4</v>
      </c>
      <c r="K451" s="1">
        <f t="shared" si="6"/>
        <v>0.20000000000000284</v>
      </c>
      <c r="L451" s="1">
        <v>177</v>
      </c>
      <c r="M451" s="1">
        <v>45</v>
      </c>
      <c r="N451" s="1">
        <v>70.56</v>
      </c>
      <c r="O451" s="2" t="s">
        <v>381</v>
      </c>
      <c r="P451" s="1" t="s">
        <v>173</v>
      </c>
      <c r="Q451" s="36" t="s">
        <v>192</v>
      </c>
      <c r="R451" s="36" t="s">
        <v>226</v>
      </c>
      <c r="S451" s="1">
        <v>70.36</v>
      </c>
      <c r="T451" s="1">
        <v>0.37</v>
      </c>
      <c r="U451" s="1">
        <v>15.02</v>
      </c>
      <c r="V451" s="1">
        <v>3.1</v>
      </c>
      <c r="W451" s="1">
        <v>0.07</v>
      </c>
      <c r="X451" s="1">
        <v>1.38</v>
      </c>
      <c r="Y451" s="1">
        <v>3.05</v>
      </c>
      <c r="Z451" s="1">
        <v>1.72</v>
      </c>
      <c r="AA451" s="1">
        <v>4.83</v>
      </c>
      <c r="AB451" s="1">
        <v>0.09</v>
      </c>
      <c r="AC451" s="1">
        <v>-10</v>
      </c>
      <c r="AD451" s="1">
        <v>338</v>
      </c>
      <c r="AE451" s="1">
        <v>-30</v>
      </c>
      <c r="AF451" s="1">
        <v>-30</v>
      </c>
      <c r="AG451" s="1">
        <v>70</v>
      </c>
      <c r="AH451" s="1">
        <v>38</v>
      </c>
      <c r="AI451" s="1">
        <v>-20</v>
      </c>
      <c r="AJ451" s="1">
        <v>21</v>
      </c>
      <c r="AK451" s="1">
        <v>-30</v>
      </c>
      <c r="AL451" s="1">
        <v>1</v>
      </c>
      <c r="AM451" s="1">
        <v>-10</v>
      </c>
      <c r="AN451" s="1">
        <v>19</v>
      </c>
      <c r="AO451" s="1">
        <v>31</v>
      </c>
      <c r="AP451" s="1">
        <v>86</v>
      </c>
      <c r="AQ451" s="1">
        <v>290</v>
      </c>
      <c r="AR451" s="1">
        <v>-50</v>
      </c>
      <c r="AS451" s="1">
        <v>-20</v>
      </c>
      <c r="AT451" s="1">
        <v>-30</v>
      </c>
      <c r="AU451" s="1">
        <v>408</v>
      </c>
      <c r="AV451" s="1">
        <v>-10</v>
      </c>
      <c r="AW451" s="1">
        <v>-10</v>
      </c>
      <c r="AX451" s="1">
        <v>68</v>
      </c>
      <c r="AY451" s="1">
        <v>-10</v>
      </c>
      <c r="AZ451" s="1">
        <v>54</v>
      </c>
      <c r="BA451" s="1">
        <v>124</v>
      </c>
      <c r="BB451" s="1">
        <v>1.01</v>
      </c>
      <c r="BD451" s="1">
        <v>33.8</v>
      </c>
      <c r="BF451" s="1">
        <v>1.56</v>
      </c>
      <c r="BG451" s="1">
        <v>0.79</v>
      </c>
      <c r="BH451" s="1">
        <v>0.47</v>
      </c>
      <c r="BI451" s="1">
        <v>2.25</v>
      </c>
      <c r="BK451" s="1">
        <v>0.30000000000000004</v>
      </c>
      <c r="BL451" s="1">
        <v>17.9</v>
      </c>
      <c r="BM451" s="1">
        <v>0.15</v>
      </c>
      <c r="BO451" s="1">
        <v>13.3</v>
      </c>
      <c r="BP451" s="1">
        <v>3.44</v>
      </c>
      <c r="BR451" s="1">
        <v>7.3</v>
      </c>
      <c r="BS451" s="1">
        <v>2.34</v>
      </c>
      <c r="BU451" s="1">
        <v>0.30000000000000004</v>
      </c>
      <c r="BV451" s="1">
        <v>7.66</v>
      </c>
      <c r="BW451" s="1">
        <v>0.13</v>
      </c>
      <c r="BX451" s="1">
        <v>1.99</v>
      </c>
      <c r="BZ451" s="1">
        <v>9.24</v>
      </c>
      <c r="CA451" s="1">
        <v>0.89</v>
      </c>
      <c r="CC451" s="1">
        <v>23</v>
      </c>
      <c r="CD451" s="1">
        <v>-2</v>
      </c>
      <c r="CE451" s="1">
        <v>533</v>
      </c>
      <c r="CF451" s="1">
        <v>17.9</v>
      </c>
      <c r="CG451" s="1">
        <v>33.8</v>
      </c>
      <c r="CH451" s="1">
        <v>10</v>
      </c>
      <c r="CI451" s="1">
        <v>86</v>
      </c>
      <c r="CJ451" s="1">
        <v>7.3</v>
      </c>
      <c r="CK451" s="1">
        <v>7.66</v>
      </c>
      <c r="CL451" s="1">
        <v>1.99</v>
      </c>
      <c r="CM451" s="1">
        <v>124</v>
      </c>
      <c r="CN451" s="1">
        <v>9.24</v>
      </c>
      <c r="CO451" s="1">
        <v>68</v>
      </c>
      <c r="CP451" s="1">
        <v>3</v>
      </c>
      <c r="CQ451" s="1">
        <v>-2</v>
      </c>
      <c r="CR451" s="1">
        <v>1</v>
      </c>
      <c r="CV451" s="1">
        <v>-1</v>
      </c>
      <c r="CW451" s="1">
        <v>13500</v>
      </c>
      <c r="CX451" s="1">
        <v>-10</v>
      </c>
      <c r="CY451" s="1">
        <v>-5</v>
      </c>
      <c r="CZ451" s="1">
        <v>120</v>
      </c>
      <c r="DA451" s="1">
        <v>-0.5</v>
      </c>
      <c r="DB451" s="1">
        <v>3380</v>
      </c>
      <c r="DC451" s="1">
        <v>-1</v>
      </c>
      <c r="DD451" s="1">
        <v>10</v>
      </c>
      <c r="DE451" s="1">
        <v>27</v>
      </c>
      <c r="DF451" s="1">
        <v>23</v>
      </c>
      <c r="DG451" s="1">
        <v>20200</v>
      </c>
      <c r="DH451" s="1">
        <v>9560</v>
      </c>
      <c r="DI451" s="1">
        <v>23</v>
      </c>
      <c r="DJ451" s="1">
        <v>44</v>
      </c>
      <c r="DK451" s="1">
        <v>7880</v>
      </c>
      <c r="DL451" s="1">
        <v>400</v>
      </c>
      <c r="DM451" s="1">
        <v>3</v>
      </c>
      <c r="DN451" s="1">
        <v>962</v>
      </c>
      <c r="DO451" s="1">
        <v>17</v>
      </c>
      <c r="DP451" s="1">
        <v>387</v>
      </c>
      <c r="DQ451" s="1">
        <v>12</v>
      </c>
      <c r="DR451" s="1">
        <v>533</v>
      </c>
      <c r="DS451" s="1">
        <v>-20</v>
      </c>
      <c r="DT451" s="1">
        <v>1.1</v>
      </c>
      <c r="DU451" s="1">
        <v>393</v>
      </c>
      <c r="DV451" s="1">
        <v>23</v>
      </c>
      <c r="DW451" s="1">
        <v>14</v>
      </c>
      <c r="DX451" s="1">
        <v>1480</v>
      </c>
      <c r="DY451" s="1">
        <v>30</v>
      </c>
      <c r="DZ451" s="1">
        <v>4.7</v>
      </c>
      <c r="EA451" s="1">
        <v>53</v>
      </c>
      <c r="EB451" s="1">
        <v>69.8</v>
      </c>
      <c r="EC451" s="1">
        <v>0.37</v>
      </c>
      <c r="ED451" s="1">
        <v>14.9</v>
      </c>
      <c r="EE451" s="1">
        <v>3.03</v>
      </c>
      <c r="EG451" s="1">
        <v>3.42</v>
      </c>
      <c r="EI451" s="1">
        <v>3.08</v>
      </c>
      <c r="EJ451" s="1">
        <v>0.07</v>
      </c>
      <c r="EK451" s="1">
        <v>1.37</v>
      </c>
      <c r="EL451" s="1">
        <v>1.71</v>
      </c>
      <c r="EM451" s="1">
        <v>4.79</v>
      </c>
      <c r="EN451" s="1">
        <v>0.09</v>
      </c>
    </row>
    <row r="452" spans="1:144" ht="14.25">
      <c r="A452" s="1" t="s">
        <v>1175</v>
      </c>
      <c r="B452" s="1" t="s">
        <v>1176</v>
      </c>
      <c r="C452" s="1">
        <v>603038</v>
      </c>
      <c r="D452" s="1">
        <v>7291518</v>
      </c>
      <c r="E452" s="1">
        <v>603040</v>
      </c>
      <c r="F452" s="1">
        <v>7291470</v>
      </c>
      <c r="G452" s="1">
        <v>213.97</v>
      </c>
      <c r="H452" s="2" t="s">
        <v>1161</v>
      </c>
      <c r="I452" s="35">
        <v>67.4</v>
      </c>
      <c r="J452" s="35">
        <v>67.6</v>
      </c>
      <c r="K452" s="1">
        <f t="shared" si="6"/>
        <v>0.19999999999998863</v>
      </c>
      <c r="L452" s="1">
        <v>177</v>
      </c>
      <c r="M452" s="1">
        <v>45</v>
      </c>
      <c r="N452" s="1">
        <v>70.56</v>
      </c>
      <c r="O452" s="2" t="s">
        <v>381</v>
      </c>
      <c r="P452" s="1" t="s">
        <v>173</v>
      </c>
      <c r="Q452" s="36" t="s">
        <v>1177</v>
      </c>
      <c r="R452" s="36" t="s">
        <v>231</v>
      </c>
      <c r="S452" s="1">
        <v>70.71</v>
      </c>
      <c r="T452" s="1">
        <v>0.41</v>
      </c>
      <c r="U452" s="1">
        <v>15.19</v>
      </c>
      <c r="V452" s="1">
        <v>2.55</v>
      </c>
      <c r="W452" s="1">
        <v>0.05</v>
      </c>
      <c r="X452" s="1">
        <v>0.87</v>
      </c>
      <c r="Y452" s="1">
        <v>2.77</v>
      </c>
      <c r="Z452" s="1">
        <v>2.84</v>
      </c>
      <c r="AA452" s="1">
        <v>4.51</v>
      </c>
      <c r="AB452" s="1">
        <v>0.11</v>
      </c>
      <c r="AC452" s="1">
        <v>-10</v>
      </c>
      <c r="AD452" s="1">
        <v>1264</v>
      </c>
      <c r="AE452" s="1">
        <v>-30</v>
      </c>
      <c r="AF452" s="1">
        <v>-30</v>
      </c>
      <c r="AG452" s="1">
        <v>80</v>
      </c>
      <c r="AH452" s="1">
        <v>21</v>
      </c>
      <c r="AI452" s="1">
        <v>-20</v>
      </c>
      <c r="AJ452" s="1">
        <v>29</v>
      </c>
      <c r="AK452" s="1">
        <v>-30</v>
      </c>
      <c r="AL452" s="1">
        <v>-10</v>
      </c>
      <c r="AM452" s="1">
        <v>-10</v>
      </c>
      <c r="AN452" s="1">
        <v>6</v>
      </c>
      <c r="AO452" s="1">
        <v>31</v>
      </c>
      <c r="AP452" s="1">
        <v>68</v>
      </c>
      <c r="AQ452" s="1">
        <v>150</v>
      </c>
      <c r="AR452" s="1">
        <v>-50</v>
      </c>
      <c r="AS452" s="1">
        <v>-20</v>
      </c>
      <c r="AT452" s="1">
        <v>-30</v>
      </c>
      <c r="AU452" s="1">
        <v>570</v>
      </c>
      <c r="AV452" s="1">
        <v>-10</v>
      </c>
      <c r="AW452" s="1">
        <v>-10</v>
      </c>
      <c r="AX452" s="1">
        <v>54</v>
      </c>
      <c r="AY452" s="1">
        <v>-10</v>
      </c>
      <c r="AZ452" s="1">
        <v>90</v>
      </c>
      <c r="BA452" s="1">
        <v>152</v>
      </c>
      <c r="BB452" s="1">
        <v>1.01</v>
      </c>
      <c r="BD452" s="1">
        <v>49.6</v>
      </c>
      <c r="BF452" s="1">
        <v>2.44</v>
      </c>
      <c r="BG452" s="1">
        <v>1.54</v>
      </c>
      <c r="BH452" s="1">
        <v>0.74</v>
      </c>
      <c r="BI452" s="1">
        <v>3.53</v>
      </c>
      <c r="BK452" s="1">
        <v>0.56</v>
      </c>
      <c r="BL452" s="1">
        <v>24.8</v>
      </c>
      <c r="BM452" s="1">
        <v>0.19</v>
      </c>
      <c r="BO452" s="1">
        <v>21.5</v>
      </c>
      <c r="BP452" s="1">
        <v>5.73</v>
      </c>
      <c r="BR452" s="1">
        <v>5.72</v>
      </c>
      <c r="BS452" s="1">
        <v>3.99</v>
      </c>
      <c r="BU452" s="1">
        <v>0.52</v>
      </c>
      <c r="BV452" s="1">
        <v>5.92</v>
      </c>
      <c r="BW452" s="1">
        <v>0.21</v>
      </c>
      <c r="BX452" s="1">
        <v>1.98</v>
      </c>
      <c r="BZ452" s="1">
        <v>17</v>
      </c>
      <c r="CA452" s="1">
        <v>1.45</v>
      </c>
      <c r="CC452" s="1">
        <v>7</v>
      </c>
      <c r="CD452" s="1">
        <v>-2</v>
      </c>
      <c r="CE452" s="1">
        <v>245</v>
      </c>
      <c r="CF452" s="1">
        <v>24.8</v>
      </c>
      <c r="CG452" s="1">
        <v>49.6</v>
      </c>
      <c r="CH452" s="1">
        <v>6</v>
      </c>
      <c r="CI452" s="1">
        <v>68</v>
      </c>
      <c r="CJ452" s="1">
        <v>5.72</v>
      </c>
      <c r="CK452" s="1">
        <v>5.92</v>
      </c>
      <c r="CL452" s="1">
        <v>1.98</v>
      </c>
      <c r="CM452" s="1">
        <v>152</v>
      </c>
      <c r="CN452" s="1">
        <v>17</v>
      </c>
      <c r="CO452" s="1">
        <v>54</v>
      </c>
      <c r="CP452" s="1">
        <v>9</v>
      </c>
      <c r="CQ452" s="1">
        <v>-2</v>
      </c>
      <c r="CR452" s="1">
        <v>-2</v>
      </c>
      <c r="CV452" s="1">
        <v>-1</v>
      </c>
      <c r="CW452" s="1">
        <v>9450</v>
      </c>
      <c r="CX452" s="1">
        <v>-10</v>
      </c>
      <c r="CY452" s="1">
        <v>-5</v>
      </c>
      <c r="CZ452" s="1">
        <v>120</v>
      </c>
      <c r="DA452" s="1">
        <v>-0.5</v>
      </c>
      <c r="DB452" s="1">
        <v>3070</v>
      </c>
      <c r="DC452" s="1">
        <v>-1</v>
      </c>
      <c r="DD452" s="1">
        <v>6</v>
      </c>
      <c r="DE452" s="1">
        <v>16</v>
      </c>
      <c r="DF452" s="1">
        <v>7</v>
      </c>
      <c r="DG452" s="1">
        <v>14700</v>
      </c>
      <c r="DH452" s="1">
        <v>6270</v>
      </c>
      <c r="DI452" s="1">
        <v>23</v>
      </c>
      <c r="DJ452" s="1">
        <v>28</v>
      </c>
      <c r="DK452" s="1">
        <v>4680</v>
      </c>
      <c r="DL452" s="1">
        <v>246</v>
      </c>
      <c r="DM452" s="1">
        <v>3</v>
      </c>
      <c r="DN452" s="1">
        <v>812</v>
      </c>
      <c r="DO452" s="1">
        <v>3</v>
      </c>
      <c r="DP452" s="1">
        <v>462</v>
      </c>
      <c r="DQ452" s="1">
        <v>-10</v>
      </c>
      <c r="DR452" s="1">
        <v>245</v>
      </c>
      <c r="DS452" s="1">
        <v>-20</v>
      </c>
      <c r="DT452" s="1">
        <v>0.7</v>
      </c>
      <c r="DU452" s="1">
        <v>340</v>
      </c>
      <c r="DV452" s="1">
        <v>27</v>
      </c>
      <c r="DW452" s="1">
        <v>-0.05</v>
      </c>
      <c r="DX452" s="1">
        <v>1540</v>
      </c>
      <c r="DY452" s="1">
        <v>19</v>
      </c>
      <c r="DZ452" s="1">
        <v>9.4</v>
      </c>
      <c r="EA452" s="1">
        <v>43</v>
      </c>
      <c r="EB452" s="1">
        <v>69.8</v>
      </c>
      <c r="EC452" s="1">
        <v>0.4</v>
      </c>
      <c r="ED452" s="1">
        <v>15</v>
      </c>
      <c r="EE452" s="1">
        <v>2.73</v>
      </c>
      <c r="EG452" s="1">
        <v>2.8</v>
      </c>
      <c r="EI452" s="1">
        <v>2.52</v>
      </c>
      <c r="EJ452" s="1">
        <v>0.05</v>
      </c>
      <c r="EK452" s="1">
        <v>0.86</v>
      </c>
      <c r="EL452" s="1">
        <v>2.8</v>
      </c>
      <c r="EM452" s="1">
        <v>4.45</v>
      </c>
      <c r="EN452" s="1">
        <v>0.11</v>
      </c>
    </row>
    <row r="453" spans="1:144" ht="14.25">
      <c r="A453" s="1" t="s">
        <v>1178</v>
      </c>
      <c r="B453" s="1" t="s">
        <v>1179</v>
      </c>
      <c r="C453" s="1">
        <v>603007</v>
      </c>
      <c r="D453" s="1">
        <v>7292163</v>
      </c>
      <c r="E453" s="1">
        <v>603008</v>
      </c>
      <c r="F453" s="1">
        <v>7292150</v>
      </c>
      <c r="G453" s="1">
        <v>247.92</v>
      </c>
      <c r="H453" s="2" t="s">
        <v>1180</v>
      </c>
      <c r="I453" s="35">
        <v>18.4</v>
      </c>
      <c r="J453" s="35">
        <v>18.6</v>
      </c>
      <c r="K453" s="1">
        <f t="shared" si="6"/>
        <v>0.20000000000000284</v>
      </c>
      <c r="L453" s="1">
        <v>177</v>
      </c>
      <c r="M453" s="1">
        <v>45</v>
      </c>
      <c r="N453" s="1">
        <v>39.66</v>
      </c>
      <c r="O453" s="2" t="s">
        <v>640</v>
      </c>
      <c r="P453" s="1" t="s">
        <v>173</v>
      </c>
      <c r="Q453" s="36" t="s">
        <v>1181</v>
      </c>
      <c r="R453" s="36" t="s">
        <v>231</v>
      </c>
      <c r="S453" s="1">
        <v>72.21</v>
      </c>
      <c r="T453" s="1">
        <v>0.45</v>
      </c>
      <c r="U453" s="1">
        <v>14.72</v>
      </c>
      <c r="V453" s="1">
        <v>2.68</v>
      </c>
      <c r="W453" s="1">
        <v>0.03</v>
      </c>
      <c r="X453" s="1">
        <v>0.76</v>
      </c>
      <c r="Y453" s="1">
        <v>2.55</v>
      </c>
      <c r="Z453" s="1">
        <v>2.5</v>
      </c>
      <c r="AA453" s="1">
        <v>4</v>
      </c>
      <c r="AB453" s="1">
        <v>0.09</v>
      </c>
      <c r="AC453" s="1">
        <v>-10</v>
      </c>
      <c r="AD453" s="1">
        <v>2518</v>
      </c>
      <c r="AE453" s="1">
        <v>-30</v>
      </c>
      <c r="AF453" s="1">
        <v>-30</v>
      </c>
      <c r="AG453" s="1">
        <v>230</v>
      </c>
      <c r="AH453" s="1">
        <v>18</v>
      </c>
      <c r="AI453" s="1">
        <v>-20</v>
      </c>
      <c r="AJ453" s="1">
        <v>14</v>
      </c>
      <c r="AK453" s="1">
        <v>-30</v>
      </c>
      <c r="AL453" s="1">
        <v>-10</v>
      </c>
      <c r="AM453" s="1">
        <v>-10</v>
      </c>
      <c r="AN453" s="1">
        <v>4</v>
      </c>
      <c r="AO453" s="1">
        <v>19</v>
      </c>
      <c r="AP453" s="1">
        <v>34</v>
      </c>
      <c r="AQ453" s="1">
        <v>20</v>
      </c>
      <c r="AR453" s="1">
        <v>-50</v>
      </c>
      <c r="AS453" s="1">
        <v>-20</v>
      </c>
      <c r="AT453" s="1">
        <v>-30</v>
      </c>
      <c r="AU453" s="1">
        <v>578</v>
      </c>
      <c r="AV453" s="1">
        <v>-10</v>
      </c>
      <c r="AW453" s="1">
        <v>-10</v>
      </c>
      <c r="AX453" s="1">
        <v>53</v>
      </c>
      <c r="AY453" s="1">
        <v>-10</v>
      </c>
      <c r="AZ453" s="1">
        <v>77</v>
      </c>
      <c r="BA453" s="1">
        <v>271</v>
      </c>
      <c r="BB453" s="1">
        <v>1.01</v>
      </c>
      <c r="BD453" s="1">
        <v>57.2</v>
      </c>
      <c r="BF453" s="1">
        <v>0.44</v>
      </c>
      <c r="BG453" s="1">
        <v>0.32</v>
      </c>
      <c r="BH453" s="1">
        <v>0.58</v>
      </c>
      <c r="BI453" s="1">
        <v>1.23</v>
      </c>
      <c r="BK453" s="1">
        <v>0.1</v>
      </c>
      <c r="BL453" s="1">
        <v>33.3</v>
      </c>
      <c r="BM453" s="1">
        <v>-0.1</v>
      </c>
      <c r="BO453" s="1">
        <v>16.6</v>
      </c>
      <c r="BP453" s="1">
        <v>5.52</v>
      </c>
      <c r="BR453" s="1">
        <v>5.17</v>
      </c>
      <c r="BS453" s="1">
        <v>1.9</v>
      </c>
      <c r="BU453" s="1">
        <v>0.14</v>
      </c>
      <c r="BV453" s="1">
        <v>3.55</v>
      </c>
      <c r="BW453" s="1">
        <v>-0.1</v>
      </c>
      <c r="BX453" s="1">
        <v>0.24</v>
      </c>
      <c r="BZ453" s="1">
        <v>3.05</v>
      </c>
      <c r="CA453" s="1">
        <v>0.44</v>
      </c>
      <c r="CC453" s="1">
        <v>11</v>
      </c>
      <c r="CD453" s="1">
        <v>-2</v>
      </c>
      <c r="CE453" s="1">
        <v>132</v>
      </c>
      <c r="CF453" s="1">
        <v>33.3</v>
      </c>
      <c r="CG453" s="1">
        <v>57.2</v>
      </c>
      <c r="CH453" s="1">
        <v>5</v>
      </c>
      <c r="CI453" s="1">
        <v>34</v>
      </c>
      <c r="CJ453" s="1">
        <v>5.17</v>
      </c>
      <c r="CK453" s="1">
        <v>3.55</v>
      </c>
      <c r="CL453" s="1">
        <v>0.24</v>
      </c>
      <c r="CM453" s="1">
        <v>271</v>
      </c>
      <c r="CN453" s="1">
        <v>3.05</v>
      </c>
      <c r="CO453" s="1">
        <v>53</v>
      </c>
      <c r="CP453" s="1">
        <v>2</v>
      </c>
      <c r="CQ453" s="1">
        <v>-2</v>
      </c>
      <c r="CR453" s="1">
        <v>1</v>
      </c>
      <c r="CV453" s="1">
        <v>-1</v>
      </c>
      <c r="CW453" s="1">
        <v>10700</v>
      </c>
      <c r="CX453" s="1">
        <v>-10</v>
      </c>
      <c r="CY453" s="1">
        <v>-5</v>
      </c>
      <c r="CZ453" s="1">
        <v>304</v>
      </c>
      <c r="DA453" s="1">
        <v>-0.5</v>
      </c>
      <c r="DB453" s="1">
        <v>2340</v>
      </c>
      <c r="DC453" s="1">
        <v>-1</v>
      </c>
      <c r="DD453" s="1">
        <v>5</v>
      </c>
      <c r="DE453" s="1">
        <v>7</v>
      </c>
      <c r="DF453" s="1">
        <v>11</v>
      </c>
      <c r="DG453" s="1">
        <v>19700</v>
      </c>
      <c r="DH453" s="1">
        <v>6760</v>
      </c>
      <c r="DI453" s="1">
        <v>33</v>
      </c>
      <c r="DJ453" s="1">
        <v>25</v>
      </c>
      <c r="DK453" s="1">
        <v>4360</v>
      </c>
      <c r="DL453" s="1">
        <v>211</v>
      </c>
      <c r="DM453" s="1">
        <v>-2</v>
      </c>
      <c r="DN453" s="1">
        <v>937</v>
      </c>
      <c r="DO453" s="1">
        <v>3</v>
      </c>
      <c r="DP453" s="1">
        <v>369</v>
      </c>
      <c r="DQ453" s="1">
        <v>-10</v>
      </c>
      <c r="DR453" s="1">
        <v>132</v>
      </c>
      <c r="DS453" s="1">
        <v>-20</v>
      </c>
      <c r="DT453" s="1">
        <v>1.7000000000000002</v>
      </c>
      <c r="DU453" s="1">
        <v>369</v>
      </c>
      <c r="DV453" s="1">
        <v>21</v>
      </c>
      <c r="DW453" s="1">
        <v>-0.05</v>
      </c>
      <c r="DX453" s="1">
        <v>1790</v>
      </c>
      <c r="DY453" s="1">
        <v>27</v>
      </c>
      <c r="DZ453" s="1">
        <v>1.6</v>
      </c>
      <c r="EA453" s="1">
        <v>46</v>
      </c>
      <c r="EB453" s="1">
        <v>71.6</v>
      </c>
      <c r="EC453" s="1">
        <v>0.45</v>
      </c>
      <c r="ED453" s="1">
        <v>14.6</v>
      </c>
      <c r="EE453" s="1">
        <v>2.5300000000000002</v>
      </c>
      <c r="EG453" s="1">
        <v>2.96</v>
      </c>
      <c r="EI453" s="1">
        <v>2.66</v>
      </c>
      <c r="EJ453" s="1">
        <v>0.03</v>
      </c>
      <c r="EK453" s="1">
        <v>0.75</v>
      </c>
      <c r="EL453" s="1">
        <v>2.48</v>
      </c>
      <c r="EM453" s="1">
        <v>3.97</v>
      </c>
      <c r="EN453" s="1">
        <v>0.09</v>
      </c>
    </row>
    <row r="454" spans="1:96" ht="14.25">
      <c r="A454" s="1" t="s">
        <v>1182</v>
      </c>
      <c r="B454" s="1" t="s">
        <v>1183</v>
      </c>
      <c r="C454" s="1">
        <v>603007</v>
      </c>
      <c r="D454" s="1">
        <v>7292163</v>
      </c>
      <c r="E454" s="1">
        <v>603008</v>
      </c>
      <c r="F454" s="1">
        <v>7292142</v>
      </c>
      <c r="G454" s="1">
        <v>240</v>
      </c>
      <c r="H454" s="2" t="s">
        <v>1180</v>
      </c>
      <c r="I454" s="35">
        <v>29</v>
      </c>
      <c r="J454" s="35">
        <v>30.4</v>
      </c>
      <c r="K454" s="1">
        <f aca="true" t="shared" si="7" ref="K454:K515">J454-I454</f>
        <v>1.3999999999999986</v>
      </c>
      <c r="L454" s="1">
        <v>177</v>
      </c>
      <c r="M454" s="1">
        <v>45</v>
      </c>
      <c r="N454" s="1">
        <v>39.66</v>
      </c>
      <c r="O454" s="2" t="s">
        <v>884</v>
      </c>
      <c r="P454" s="1" t="s">
        <v>173</v>
      </c>
      <c r="Q454" s="36"/>
      <c r="R454" s="36" t="s">
        <v>237</v>
      </c>
      <c r="CD454" s="1">
        <v>3</v>
      </c>
      <c r="CP454" s="1">
        <v>73</v>
      </c>
      <c r="CQ454" s="1">
        <v>3</v>
      </c>
      <c r="CR454" s="1">
        <v>-2</v>
      </c>
    </row>
    <row r="455" spans="1:144" ht="14.25">
      <c r="A455" s="1" t="s">
        <v>1184</v>
      </c>
      <c r="B455" s="1" t="s">
        <v>1185</v>
      </c>
      <c r="C455" s="1">
        <v>602989</v>
      </c>
      <c r="D455" s="1">
        <v>7292403</v>
      </c>
      <c r="E455" s="1">
        <v>602990</v>
      </c>
      <c r="F455" s="1">
        <v>7292382</v>
      </c>
      <c r="G455" s="1">
        <v>244.82</v>
      </c>
      <c r="H455" s="2" t="s">
        <v>1186</v>
      </c>
      <c r="I455" s="35">
        <v>29.4</v>
      </c>
      <c r="J455" s="35">
        <v>29.65</v>
      </c>
      <c r="K455" s="1">
        <f t="shared" si="7"/>
        <v>0.25</v>
      </c>
      <c r="L455" s="1">
        <v>177</v>
      </c>
      <c r="M455" s="1">
        <v>45</v>
      </c>
      <c r="N455" s="1">
        <v>104.3</v>
      </c>
      <c r="O455" s="2" t="s">
        <v>884</v>
      </c>
      <c r="P455" s="1" t="s">
        <v>173</v>
      </c>
      <c r="Q455" s="36" t="s">
        <v>1187</v>
      </c>
      <c r="R455" s="36" t="s">
        <v>226</v>
      </c>
      <c r="S455" s="1">
        <v>61.69</v>
      </c>
      <c r="T455" s="1">
        <v>1.16</v>
      </c>
      <c r="U455" s="1">
        <v>20.23</v>
      </c>
      <c r="V455" s="1">
        <v>2.98</v>
      </c>
      <c r="W455" s="1">
        <v>0.07</v>
      </c>
      <c r="X455" s="1">
        <v>2.63</v>
      </c>
      <c r="Y455" s="1">
        <v>4.16</v>
      </c>
      <c r="Z455" s="1">
        <v>1.29</v>
      </c>
      <c r="AA455" s="1">
        <v>5.71</v>
      </c>
      <c r="AB455" s="1">
        <v>0.08</v>
      </c>
      <c r="AC455" s="1">
        <v>-10</v>
      </c>
      <c r="AD455" s="1">
        <v>356</v>
      </c>
      <c r="AE455" s="1">
        <v>-30</v>
      </c>
      <c r="AF455" s="1">
        <v>-30</v>
      </c>
      <c r="AG455" s="1">
        <v>200</v>
      </c>
      <c r="AH455" s="1">
        <v>445</v>
      </c>
      <c r="AI455" s="1">
        <v>80</v>
      </c>
      <c r="AJ455" s="1">
        <v>26</v>
      </c>
      <c r="AK455" s="1">
        <v>-30</v>
      </c>
      <c r="AL455" s="1">
        <v>2</v>
      </c>
      <c r="AM455" s="1">
        <v>-10</v>
      </c>
      <c r="AN455" s="1">
        <v>157</v>
      </c>
      <c r="AO455" s="1">
        <v>13</v>
      </c>
      <c r="AP455" s="1">
        <v>38</v>
      </c>
      <c r="AQ455" s="1">
        <v>450</v>
      </c>
      <c r="AR455" s="1">
        <v>-50</v>
      </c>
      <c r="AS455" s="1">
        <v>-20</v>
      </c>
      <c r="AT455" s="1">
        <v>-30</v>
      </c>
      <c r="AU455" s="1">
        <v>167</v>
      </c>
      <c r="AV455" s="1">
        <v>-10</v>
      </c>
      <c r="AW455" s="1">
        <v>-10</v>
      </c>
      <c r="AX455" s="1">
        <v>344</v>
      </c>
      <c r="AY455" s="1">
        <v>-10</v>
      </c>
      <c r="AZ455" s="1">
        <v>42</v>
      </c>
      <c r="BA455" s="1">
        <v>64</v>
      </c>
      <c r="BB455" s="1">
        <v>1.02</v>
      </c>
      <c r="BD455" s="1">
        <v>7.9</v>
      </c>
      <c r="BF455" s="1">
        <v>1.8</v>
      </c>
      <c r="BG455" s="1">
        <v>1.03</v>
      </c>
      <c r="BH455" s="1">
        <v>0.61</v>
      </c>
      <c r="BI455" s="1">
        <v>1.65</v>
      </c>
      <c r="BK455" s="1">
        <v>0.38</v>
      </c>
      <c r="BL455" s="1">
        <v>3.85</v>
      </c>
      <c r="BM455" s="1">
        <v>0.15</v>
      </c>
      <c r="BO455" s="1">
        <v>4.76</v>
      </c>
      <c r="BP455" s="1">
        <v>1.04</v>
      </c>
      <c r="BR455" s="1">
        <v>35.5</v>
      </c>
      <c r="BS455" s="1">
        <v>1.55</v>
      </c>
      <c r="BU455" s="1">
        <v>0.29</v>
      </c>
      <c r="BV455" s="1">
        <v>0.67</v>
      </c>
      <c r="BW455" s="1">
        <v>0.15</v>
      </c>
      <c r="BX455" s="1">
        <v>-0.2</v>
      </c>
      <c r="BZ455" s="1">
        <v>11</v>
      </c>
      <c r="CA455" s="1">
        <v>1.07</v>
      </c>
      <c r="CC455" s="1">
        <v>82</v>
      </c>
      <c r="CD455" s="1">
        <v>10</v>
      </c>
      <c r="CE455" s="1">
        <v>573</v>
      </c>
      <c r="CF455" s="1">
        <v>3.85</v>
      </c>
      <c r="CG455" s="1">
        <v>7.9</v>
      </c>
      <c r="CH455" s="1">
        <v>49</v>
      </c>
      <c r="CI455" s="1">
        <v>38</v>
      </c>
      <c r="CJ455" s="1">
        <v>35.5</v>
      </c>
      <c r="CK455" s="1">
        <v>0.67</v>
      </c>
      <c r="CL455" s="1">
        <v>-0.2</v>
      </c>
      <c r="CM455" s="1">
        <v>64</v>
      </c>
      <c r="CN455" s="1">
        <v>11</v>
      </c>
      <c r="CO455" s="1">
        <v>344</v>
      </c>
      <c r="CP455" s="1">
        <v>5</v>
      </c>
      <c r="CQ455" s="1">
        <v>10</v>
      </c>
      <c r="CR455" s="1">
        <v>7</v>
      </c>
      <c r="CV455" s="1">
        <v>-1</v>
      </c>
      <c r="CW455" s="1">
        <v>17700</v>
      </c>
      <c r="CX455" s="1">
        <v>-10</v>
      </c>
      <c r="CY455" s="1">
        <v>-5</v>
      </c>
      <c r="CZ455" s="1">
        <v>243</v>
      </c>
      <c r="DA455" s="1">
        <v>-0.5</v>
      </c>
      <c r="DB455" s="1">
        <v>1850</v>
      </c>
      <c r="DC455" s="1">
        <v>-1</v>
      </c>
      <c r="DD455" s="1">
        <v>49</v>
      </c>
      <c r="DE455" s="1">
        <v>397</v>
      </c>
      <c r="DF455" s="1">
        <v>82</v>
      </c>
      <c r="DG455" s="1">
        <v>21000</v>
      </c>
      <c r="DH455" s="1">
        <v>8480</v>
      </c>
      <c r="DI455" s="1">
        <v>1</v>
      </c>
      <c r="DJ455" s="1">
        <v>60</v>
      </c>
      <c r="DK455" s="1">
        <v>15200</v>
      </c>
      <c r="DL455" s="1">
        <v>341</v>
      </c>
      <c r="DM455" s="1">
        <v>-2</v>
      </c>
      <c r="DN455" s="1">
        <v>1140</v>
      </c>
      <c r="DO455" s="1">
        <v>164</v>
      </c>
      <c r="DP455" s="1">
        <v>211</v>
      </c>
      <c r="DQ455" s="1">
        <v>-10</v>
      </c>
      <c r="DR455" s="1">
        <v>573</v>
      </c>
      <c r="DS455" s="1">
        <v>-20</v>
      </c>
      <c r="DT455" s="1">
        <v>28.8</v>
      </c>
      <c r="DU455" s="1">
        <v>430</v>
      </c>
      <c r="DV455" s="1">
        <v>5</v>
      </c>
      <c r="DW455" s="1">
        <v>-0.05</v>
      </c>
      <c r="DX455" s="1">
        <v>1960</v>
      </c>
      <c r="DY455" s="1">
        <v>283</v>
      </c>
      <c r="DZ455" s="1">
        <v>2.7</v>
      </c>
      <c r="EA455" s="1">
        <v>35</v>
      </c>
      <c r="EB455" s="1">
        <v>60.7</v>
      </c>
      <c r="EC455" s="1">
        <v>1.1400000000000001</v>
      </c>
      <c r="ED455" s="1">
        <v>19.9</v>
      </c>
      <c r="EE455" s="1">
        <v>4.09</v>
      </c>
      <c r="EG455" s="1">
        <v>3.26</v>
      </c>
      <c r="EI455" s="1">
        <v>2.93</v>
      </c>
      <c r="EJ455" s="1">
        <v>0.07</v>
      </c>
      <c r="EK455" s="1">
        <v>2.59</v>
      </c>
      <c r="EL455" s="1">
        <v>1.27</v>
      </c>
      <c r="EM455" s="1">
        <v>5.62</v>
      </c>
      <c r="EN455" s="1">
        <v>0.08</v>
      </c>
    </row>
    <row r="456" spans="1:131" ht="14.25">
      <c r="A456" s="1" t="s">
        <v>1188</v>
      </c>
      <c r="B456" s="1" t="s">
        <v>1189</v>
      </c>
      <c r="C456" s="1">
        <v>602989</v>
      </c>
      <c r="D456" s="1">
        <v>7292403</v>
      </c>
      <c r="E456" s="1">
        <v>602990</v>
      </c>
      <c r="F456" s="1">
        <v>7292378</v>
      </c>
      <c r="G456" s="1">
        <v>240.95</v>
      </c>
      <c r="H456" s="2" t="s">
        <v>1186</v>
      </c>
      <c r="I456" s="35">
        <v>34.5</v>
      </c>
      <c r="J456" s="35">
        <v>35.5</v>
      </c>
      <c r="K456" s="1">
        <f t="shared" si="7"/>
        <v>1</v>
      </c>
      <c r="L456" s="1">
        <v>177</v>
      </c>
      <c r="M456" s="1">
        <v>45</v>
      </c>
      <c r="N456" s="1">
        <v>104.3</v>
      </c>
      <c r="O456" s="2" t="s">
        <v>884</v>
      </c>
      <c r="P456" s="1" t="s">
        <v>173</v>
      </c>
      <c r="Q456" s="36"/>
      <c r="R456" s="36" t="s">
        <v>237</v>
      </c>
      <c r="CC456" s="1">
        <v>231</v>
      </c>
      <c r="CD456" s="1">
        <v>2</v>
      </c>
      <c r="CE456" s="1">
        <v>57300</v>
      </c>
      <c r="CH456" s="1">
        <v>20</v>
      </c>
      <c r="CP456" s="1">
        <v>55</v>
      </c>
      <c r="CQ456" s="1">
        <v>2</v>
      </c>
      <c r="CR456" s="1">
        <v>3</v>
      </c>
      <c r="CV456" s="1">
        <v>1</v>
      </c>
      <c r="CW456" s="1">
        <v>15300</v>
      </c>
      <c r="CX456" s="1">
        <v>24</v>
      </c>
      <c r="CY456" s="1">
        <v>-5</v>
      </c>
      <c r="CZ456" s="1">
        <v>80</v>
      </c>
      <c r="DA456" s="1">
        <v>-0.5</v>
      </c>
      <c r="DB456" s="1">
        <v>8080</v>
      </c>
      <c r="DC456" s="1">
        <v>-1</v>
      </c>
      <c r="DD456" s="1">
        <v>20</v>
      </c>
      <c r="DE456" s="1">
        <v>141</v>
      </c>
      <c r="DF456" s="1">
        <v>231</v>
      </c>
      <c r="DG456" s="1">
        <v>139000</v>
      </c>
      <c r="DH456" s="1">
        <v>4370</v>
      </c>
      <c r="DI456" s="1">
        <v>8</v>
      </c>
      <c r="DJ456" s="1">
        <v>29</v>
      </c>
      <c r="DK456" s="1">
        <v>8110</v>
      </c>
      <c r="DL456" s="1">
        <v>383</v>
      </c>
      <c r="DM456" s="1">
        <v>2</v>
      </c>
      <c r="DN456" s="1">
        <v>1610</v>
      </c>
      <c r="DO456" s="1">
        <v>158</v>
      </c>
      <c r="DP456" s="1">
        <v>449</v>
      </c>
      <c r="DQ456" s="1">
        <v>14</v>
      </c>
      <c r="DR456" s="1">
        <v>57300</v>
      </c>
      <c r="DS456" s="1">
        <v>-20</v>
      </c>
      <c r="DT456" s="1">
        <v>5.4</v>
      </c>
      <c r="DU456" s="1">
        <v>503</v>
      </c>
      <c r="DV456" s="1">
        <v>14</v>
      </c>
      <c r="DW456" s="1">
        <v>17</v>
      </c>
      <c r="DX456" s="1">
        <v>1700</v>
      </c>
      <c r="DY456" s="1">
        <v>75</v>
      </c>
      <c r="DZ456" s="1">
        <v>5.2</v>
      </c>
      <c r="EA456" s="1">
        <v>35</v>
      </c>
    </row>
    <row r="457" spans="1:131" ht="14.25">
      <c r="A457" s="1" t="s">
        <v>1190</v>
      </c>
      <c r="B457" s="1" t="s">
        <v>1191</v>
      </c>
      <c r="C457" s="1">
        <v>602989</v>
      </c>
      <c r="D457" s="1">
        <v>7292403</v>
      </c>
      <c r="E457" s="1">
        <v>602990</v>
      </c>
      <c r="F457" s="1">
        <v>7292378</v>
      </c>
      <c r="G457" s="1">
        <v>240.24</v>
      </c>
      <c r="H457" s="2" t="s">
        <v>1186</v>
      </c>
      <c r="I457" s="35">
        <v>35.5</v>
      </c>
      <c r="J457" s="35">
        <v>36.5</v>
      </c>
      <c r="K457" s="1">
        <f t="shared" si="7"/>
        <v>1</v>
      </c>
      <c r="L457" s="1">
        <v>177</v>
      </c>
      <c r="M457" s="1">
        <v>45</v>
      </c>
      <c r="N457" s="1">
        <v>104.3</v>
      </c>
      <c r="O457" s="2" t="s">
        <v>884</v>
      </c>
      <c r="P457" s="1" t="s">
        <v>173</v>
      </c>
      <c r="Q457" s="36"/>
      <c r="R457" s="36" t="s">
        <v>237</v>
      </c>
      <c r="CC457" s="1">
        <v>590</v>
      </c>
      <c r="CD457" s="1">
        <v>2</v>
      </c>
      <c r="CE457" s="1">
        <v>156000</v>
      </c>
      <c r="CH457" s="1">
        <v>41</v>
      </c>
      <c r="CP457" s="1">
        <v>39</v>
      </c>
      <c r="CQ457" s="1">
        <v>2</v>
      </c>
      <c r="CR457" s="1">
        <v>1</v>
      </c>
      <c r="CV457" s="1">
        <v>3</v>
      </c>
      <c r="CW457" s="1">
        <v>5790</v>
      </c>
      <c r="CX457" s="1">
        <v>70</v>
      </c>
      <c r="CY457" s="1">
        <v>-5</v>
      </c>
      <c r="CZ457" s="1">
        <v>21</v>
      </c>
      <c r="DA457" s="1">
        <v>-0.5</v>
      </c>
      <c r="DB457" s="1">
        <v>2420</v>
      </c>
      <c r="DC457" s="1">
        <v>-1</v>
      </c>
      <c r="DD457" s="1">
        <v>41</v>
      </c>
      <c r="DE457" s="1">
        <v>43</v>
      </c>
      <c r="DF457" s="1">
        <v>590</v>
      </c>
      <c r="DG457" s="1">
        <v>499000</v>
      </c>
      <c r="DH457" s="1">
        <v>1270</v>
      </c>
      <c r="DI457" s="1">
        <v>5</v>
      </c>
      <c r="DJ457" s="1">
        <v>10</v>
      </c>
      <c r="DK457" s="1">
        <v>2480</v>
      </c>
      <c r="DL457" s="1">
        <v>133</v>
      </c>
      <c r="DM457" s="1">
        <v>5</v>
      </c>
      <c r="DN457" s="1">
        <v>559</v>
      </c>
      <c r="DO457" s="1">
        <v>419</v>
      </c>
      <c r="DP457" s="1">
        <v>172</v>
      </c>
      <c r="DQ457" s="1">
        <v>-10</v>
      </c>
      <c r="DR457" s="1">
        <v>156000</v>
      </c>
      <c r="DS457" s="1">
        <v>60</v>
      </c>
      <c r="DT457" s="1">
        <v>1.9</v>
      </c>
      <c r="DU457" s="1">
        <v>422</v>
      </c>
      <c r="DV457" s="1">
        <v>4</v>
      </c>
      <c r="DW457" s="1">
        <v>56</v>
      </c>
      <c r="DX457" s="1">
        <v>436</v>
      </c>
      <c r="DY457" s="1">
        <v>15</v>
      </c>
      <c r="DZ457" s="1">
        <v>2.5</v>
      </c>
      <c r="EA457" s="1">
        <v>-1</v>
      </c>
    </row>
    <row r="458" spans="1:131" ht="14.25">
      <c r="A458" s="1" t="s">
        <v>1192</v>
      </c>
      <c r="B458" s="1" t="s">
        <v>1193</v>
      </c>
      <c r="C458" s="1">
        <v>602989</v>
      </c>
      <c r="D458" s="1">
        <v>7292403</v>
      </c>
      <c r="E458" s="1">
        <v>602990</v>
      </c>
      <c r="F458" s="1">
        <v>7292377</v>
      </c>
      <c r="G458" s="1">
        <v>239.54</v>
      </c>
      <c r="H458" s="2" t="s">
        <v>1186</v>
      </c>
      <c r="I458" s="35">
        <v>36.5</v>
      </c>
      <c r="J458" s="35">
        <v>37.5</v>
      </c>
      <c r="K458" s="1">
        <f t="shared" si="7"/>
        <v>1</v>
      </c>
      <c r="L458" s="1">
        <v>177</v>
      </c>
      <c r="M458" s="1">
        <v>45</v>
      </c>
      <c r="N458" s="1">
        <v>104.3</v>
      </c>
      <c r="O458" s="2" t="s">
        <v>884</v>
      </c>
      <c r="P458" s="1" t="s">
        <v>173</v>
      </c>
      <c r="Q458" s="36"/>
      <c r="R458" s="36" t="s">
        <v>237</v>
      </c>
      <c r="CC458" s="1">
        <v>615</v>
      </c>
      <c r="CD458" s="1">
        <v>1</v>
      </c>
      <c r="CE458" s="1">
        <v>165000</v>
      </c>
      <c r="CH458" s="1">
        <v>37</v>
      </c>
      <c r="CP458" s="1">
        <v>46</v>
      </c>
      <c r="CQ458" s="1">
        <v>1</v>
      </c>
      <c r="CR458" s="1">
        <v>2</v>
      </c>
      <c r="CV458" s="1">
        <v>3</v>
      </c>
      <c r="CW458" s="1">
        <v>7150</v>
      </c>
      <c r="CX458" s="1">
        <v>50</v>
      </c>
      <c r="CY458" s="1">
        <v>-5</v>
      </c>
      <c r="CZ458" s="1">
        <v>58</v>
      </c>
      <c r="DA458" s="1">
        <v>-0.5</v>
      </c>
      <c r="DB458" s="1">
        <v>2660</v>
      </c>
      <c r="DC458" s="1">
        <v>-1</v>
      </c>
      <c r="DD458" s="1">
        <v>37</v>
      </c>
      <c r="DE458" s="1">
        <v>22</v>
      </c>
      <c r="DF458" s="1">
        <v>615</v>
      </c>
      <c r="DG458" s="1">
        <v>353000</v>
      </c>
      <c r="DH458" s="1">
        <v>3030</v>
      </c>
      <c r="DI458" s="1">
        <v>7</v>
      </c>
      <c r="DJ458" s="1">
        <v>22</v>
      </c>
      <c r="DK458" s="1">
        <v>4400</v>
      </c>
      <c r="DL458" s="1">
        <v>164</v>
      </c>
      <c r="DM458" s="1">
        <v>6</v>
      </c>
      <c r="DN458" s="1">
        <v>572</v>
      </c>
      <c r="DO458" s="1">
        <v>321</v>
      </c>
      <c r="DP458" s="1">
        <v>173</v>
      </c>
      <c r="DQ458" s="1">
        <v>-10</v>
      </c>
      <c r="DR458" s="1">
        <v>165000</v>
      </c>
      <c r="DS458" s="1">
        <v>37</v>
      </c>
      <c r="DT458" s="1">
        <v>2.5</v>
      </c>
      <c r="DU458" s="1">
        <v>442</v>
      </c>
      <c r="DV458" s="1">
        <v>3</v>
      </c>
      <c r="DW458" s="1">
        <v>40</v>
      </c>
      <c r="DX458" s="1">
        <v>847</v>
      </c>
      <c r="DY458" s="1">
        <v>35</v>
      </c>
      <c r="DZ458" s="1">
        <v>3.2</v>
      </c>
      <c r="EA458" s="1">
        <v>6</v>
      </c>
    </row>
    <row r="459" spans="1:144" ht="14.25">
      <c r="A459" s="1" t="s">
        <v>1194</v>
      </c>
      <c r="B459" s="1" t="s">
        <v>1195</v>
      </c>
      <c r="C459" s="1">
        <v>602989</v>
      </c>
      <c r="D459" s="1">
        <v>7292403</v>
      </c>
      <c r="E459" s="1">
        <v>602993</v>
      </c>
      <c r="F459" s="1">
        <v>7292333</v>
      </c>
      <c r="G459" s="1">
        <v>196.05</v>
      </c>
      <c r="H459" s="2" t="s">
        <v>1186</v>
      </c>
      <c r="I459" s="35">
        <v>98.4</v>
      </c>
      <c r="J459" s="35">
        <v>98.6</v>
      </c>
      <c r="K459" s="1">
        <f t="shared" si="7"/>
        <v>0.19999999999998863</v>
      </c>
      <c r="L459" s="1">
        <v>177</v>
      </c>
      <c r="M459" s="1">
        <v>45</v>
      </c>
      <c r="N459" s="1">
        <v>104.3</v>
      </c>
      <c r="O459" s="2" t="s">
        <v>947</v>
      </c>
      <c r="P459" s="1" t="s">
        <v>173</v>
      </c>
      <c r="Q459" s="36" t="s">
        <v>192</v>
      </c>
      <c r="R459" s="36" t="s">
        <v>226</v>
      </c>
      <c r="S459" s="1">
        <v>68.5</v>
      </c>
      <c r="T459" s="1">
        <v>0.59</v>
      </c>
      <c r="U459" s="1">
        <v>15.25</v>
      </c>
      <c r="V459" s="1">
        <v>3.9</v>
      </c>
      <c r="W459" s="1">
        <v>0.07</v>
      </c>
      <c r="X459" s="1">
        <v>2.05</v>
      </c>
      <c r="Y459" s="1">
        <v>3.24</v>
      </c>
      <c r="Z459" s="1">
        <v>2.11</v>
      </c>
      <c r="AA459" s="1">
        <v>4.12</v>
      </c>
      <c r="AB459" s="1">
        <v>0.16</v>
      </c>
      <c r="AC459" s="1">
        <v>-10</v>
      </c>
      <c r="AD459" s="1">
        <v>805</v>
      </c>
      <c r="AE459" s="1">
        <v>-30</v>
      </c>
      <c r="AF459" s="1">
        <v>-30</v>
      </c>
      <c r="AG459" s="1">
        <v>130</v>
      </c>
      <c r="AH459" s="1">
        <v>54</v>
      </c>
      <c r="AI459" s="1">
        <v>-20</v>
      </c>
      <c r="AJ459" s="1">
        <v>20</v>
      </c>
      <c r="AK459" s="1">
        <v>-30</v>
      </c>
      <c r="AL459" s="1">
        <v>2</v>
      </c>
      <c r="AM459" s="1">
        <v>-10</v>
      </c>
      <c r="AN459" s="1">
        <v>21</v>
      </c>
      <c r="AO459" s="1">
        <v>34</v>
      </c>
      <c r="AP459" s="1">
        <v>72</v>
      </c>
      <c r="AQ459" s="1">
        <v>430</v>
      </c>
      <c r="AR459" s="1">
        <v>-50</v>
      </c>
      <c r="AS459" s="1">
        <v>-20</v>
      </c>
      <c r="AT459" s="1">
        <v>-30</v>
      </c>
      <c r="AU459" s="1">
        <v>339</v>
      </c>
      <c r="AV459" s="1">
        <v>-10</v>
      </c>
      <c r="AW459" s="1">
        <v>-10</v>
      </c>
      <c r="AX459" s="1">
        <v>95</v>
      </c>
      <c r="AY459" s="1">
        <v>-10</v>
      </c>
      <c r="AZ459" s="1">
        <v>63</v>
      </c>
      <c r="BA459" s="1">
        <v>217</v>
      </c>
      <c r="BB459" s="1">
        <v>1.02</v>
      </c>
      <c r="BD459" s="1">
        <v>93.6</v>
      </c>
      <c r="BF459" s="1">
        <v>3.75</v>
      </c>
      <c r="BG459" s="1">
        <v>2.25</v>
      </c>
      <c r="BH459" s="1">
        <v>1.03</v>
      </c>
      <c r="BI459" s="1">
        <v>5.08</v>
      </c>
      <c r="BK459" s="1">
        <v>0.8</v>
      </c>
      <c r="BL459" s="1">
        <v>48.5</v>
      </c>
      <c r="BM459" s="1">
        <v>0.36</v>
      </c>
      <c r="BO459" s="1">
        <v>36.2</v>
      </c>
      <c r="BP459" s="1">
        <v>10.2</v>
      </c>
      <c r="BR459" s="1">
        <v>12.6</v>
      </c>
      <c r="BS459" s="1">
        <v>5.64</v>
      </c>
      <c r="BU459" s="1">
        <v>0.8</v>
      </c>
      <c r="BV459" s="1">
        <v>14.4</v>
      </c>
      <c r="BW459" s="1">
        <v>0.34</v>
      </c>
      <c r="BX459" s="1">
        <v>2.68</v>
      </c>
      <c r="BZ459" s="1">
        <v>24.8</v>
      </c>
      <c r="CA459" s="1">
        <v>2.23</v>
      </c>
      <c r="CC459" s="1">
        <v>9</v>
      </c>
      <c r="CD459" s="1">
        <v>-2</v>
      </c>
      <c r="CE459" s="1">
        <v>653</v>
      </c>
      <c r="CF459" s="1">
        <v>48.5</v>
      </c>
      <c r="CG459" s="1">
        <v>93.6</v>
      </c>
      <c r="CH459" s="1">
        <v>12</v>
      </c>
      <c r="CI459" s="1">
        <v>72</v>
      </c>
      <c r="CJ459" s="1">
        <v>12.6</v>
      </c>
      <c r="CK459" s="1">
        <v>14.4</v>
      </c>
      <c r="CL459" s="1">
        <v>2.68</v>
      </c>
      <c r="CM459" s="1">
        <v>217</v>
      </c>
      <c r="CN459" s="1">
        <v>24.8</v>
      </c>
      <c r="CO459" s="1">
        <v>95</v>
      </c>
      <c r="CP459" s="1">
        <v>-2</v>
      </c>
      <c r="CQ459" s="1">
        <v>-2</v>
      </c>
      <c r="CR459" s="1">
        <v>-2</v>
      </c>
      <c r="CV459" s="1">
        <v>-1</v>
      </c>
      <c r="CW459" s="1">
        <v>18500</v>
      </c>
      <c r="CX459" s="1">
        <v>-10</v>
      </c>
      <c r="CY459" s="1">
        <v>-5</v>
      </c>
      <c r="CZ459" s="1">
        <v>353</v>
      </c>
      <c r="DA459" s="1">
        <v>-0.5</v>
      </c>
      <c r="DB459" s="1">
        <v>4370</v>
      </c>
      <c r="DC459" s="1">
        <v>-1</v>
      </c>
      <c r="DD459" s="1">
        <v>12</v>
      </c>
      <c r="DE459" s="1">
        <v>36</v>
      </c>
      <c r="DF459" s="1">
        <v>9</v>
      </c>
      <c r="DG459" s="1">
        <v>29500</v>
      </c>
      <c r="DH459" s="1">
        <v>13000</v>
      </c>
      <c r="DI459" s="1">
        <v>45</v>
      </c>
      <c r="DJ459" s="1">
        <v>27</v>
      </c>
      <c r="DK459" s="1">
        <v>11900</v>
      </c>
      <c r="DL459" s="1">
        <v>518</v>
      </c>
      <c r="DM459" s="1">
        <v>-2</v>
      </c>
      <c r="DN459" s="1">
        <v>947</v>
      </c>
      <c r="DO459" s="1">
        <v>19</v>
      </c>
      <c r="DP459" s="1">
        <v>622</v>
      </c>
      <c r="DQ459" s="1">
        <v>11</v>
      </c>
      <c r="DR459" s="1">
        <v>653</v>
      </c>
      <c r="DS459" s="1">
        <v>-20</v>
      </c>
      <c r="DT459" s="1">
        <v>6.3</v>
      </c>
      <c r="DU459" s="1">
        <v>538</v>
      </c>
      <c r="DV459" s="1">
        <v>15</v>
      </c>
      <c r="DW459" s="1">
        <v>18</v>
      </c>
      <c r="DX459" s="1">
        <v>2300</v>
      </c>
      <c r="DY459" s="1">
        <v>67</v>
      </c>
      <c r="DZ459" s="1">
        <v>15.2</v>
      </c>
      <c r="EA459" s="1">
        <v>56</v>
      </c>
      <c r="EB459" s="1">
        <v>67.4</v>
      </c>
      <c r="EC459" s="1">
        <v>0.58</v>
      </c>
      <c r="ED459" s="1">
        <v>15</v>
      </c>
      <c r="EE459" s="1">
        <v>3.19</v>
      </c>
      <c r="EG459" s="1">
        <v>4.27</v>
      </c>
      <c r="EI459" s="1">
        <v>3.84</v>
      </c>
      <c r="EJ459" s="1">
        <v>0.07</v>
      </c>
      <c r="EK459" s="1">
        <v>2.02</v>
      </c>
      <c r="EL459" s="1">
        <v>2.08</v>
      </c>
      <c r="EM459" s="1">
        <v>4.05</v>
      </c>
      <c r="EN459" s="1">
        <v>0.16</v>
      </c>
    </row>
    <row r="460" spans="1:144" ht="14.25">
      <c r="A460" s="1" t="s">
        <v>1196</v>
      </c>
      <c r="B460" s="1" t="s">
        <v>1197</v>
      </c>
      <c r="C460" s="1">
        <v>602988</v>
      </c>
      <c r="D460" s="1">
        <v>7292456</v>
      </c>
      <c r="E460" s="1">
        <v>602989</v>
      </c>
      <c r="F460" s="1">
        <v>7292435</v>
      </c>
      <c r="G460" s="1">
        <v>244.05</v>
      </c>
      <c r="H460" s="2" t="s">
        <v>1198</v>
      </c>
      <c r="I460" s="35">
        <v>30.1</v>
      </c>
      <c r="J460" s="35">
        <v>30.3</v>
      </c>
      <c r="K460" s="1">
        <f t="shared" si="7"/>
        <v>0.1999999999999993</v>
      </c>
      <c r="L460" s="1">
        <v>177</v>
      </c>
      <c r="M460" s="1">
        <v>45</v>
      </c>
      <c r="N460" s="1">
        <v>71.2</v>
      </c>
      <c r="O460" s="2" t="s">
        <v>884</v>
      </c>
      <c r="P460" s="1" t="s">
        <v>173</v>
      </c>
      <c r="Q460" s="36" t="s">
        <v>1187</v>
      </c>
      <c r="R460" s="36" t="s">
        <v>226</v>
      </c>
      <c r="S460" s="1">
        <v>62.85</v>
      </c>
      <c r="T460" s="1">
        <v>0.8</v>
      </c>
      <c r="U460" s="1">
        <v>18.03</v>
      </c>
      <c r="V460" s="1">
        <v>5.06</v>
      </c>
      <c r="W460" s="1">
        <v>0.14</v>
      </c>
      <c r="X460" s="1">
        <v>1.47</v>
      </c>
      <c r="Y460" s="1">
        <v>7.07</v>
      </c>
      <c r="Z460" s="1">
        <v>0.89</v>
      </c>
      <c r="AA460" s="1">
        <v>3.62</v>
      </c>
      <c r="AB460" s="1">
        <v>0.07</v>
      </c>
      <c r="AC460" s="1">
        <v>-10</v>
      </c>
      <c r="AD460" s="1">
        <v>195</v>
      </c>
      <c r="AE460" s="1">
        <v>-30</v>
      </c>
      <c r="AF460" s="1">
        <v>-30</v>
      </c>
      <c r="AG460" s="1">
        <v>590</v>
      </c>
      <c r="AH460" s="1">
        <v>395</v>
      </c>
      <c r="AI460" s="1">
        <v>154</v>
      </c>
      <c r="AJ460" s="1">
        <v>36</v>
      </c>
      <c r="AK460" s="1">
        <v>-30</v>
      </c>
      <c r="AL460" s="1">
        <v>1</v>
      </c>
      <c r="AM460" s="1">
        <v>-10</v>
      </c>
      <c r="AN460" s="1">
        <v>121</v>
      </c>
      <c r="AO460" s="1">
        <v>15</v>
      </c>
      <c r="AP460" s="1">
        <v>30</v>
      </c>
      <c r="AQ460" s="1">
        <v>2360</v>
      </c>
      <c r="AR460" s="1">
        <v>-50</v>
      </c>
      <c r="AS460" s="1">
        <v>-20</v>
      </c>
      <c r="AT460" s="1">
        <v>-30</v>
      </c>
      <c r="AU460" s="1">
        <v>164</v>
      </c>
      <c r="AV460" s="1">
        <v>-10</v>
      </c>
      <c r="AW460" s="1">
        <v>-10</v>
      </c>
      <c r="AX460" s="1">
        <v>261</v>
      </c>
      <c r="AY460" s="1">
        <v>-10</v>
      </c>
      <c r="AZ460" s="1">
        <v>39</v>
      </c>
      <c r="BA460" s="1">
        <v>54</v>
      </c>
      <c r="BB460" s="1">
        <v>1.02</v>
      </c>
      <c r="BD460" s="1">
        <v>8.14</v>
      </c>
      <c r="BF460" s="1">
        <v>1.79</v>
      </c>
      <c r="BG460" s="1">
        <v>1.25</v>
      </c>
      <c r="BH460" s="1">
        <v>0.58</v>
      </c>
      <c r="BI460" s="1">
        <v>1.82</v>
      </c>
      <c r="BK460" s="1">
        <v>0.44</v>
      </c>
      <c r="BL460" s="1">
        <v>3.44</v>
      </c>
      <c r="BM460" s="1">
        <v>0.2</v>
      </c>
      <c r="BO460" s="1">
        <v>5.37</v>
      </c>
      <c r="BP460" s="1">
        <v>1.16</v>
      </c>
      <c r="BR460" s="1">
        <v>36.3</v>
      </c>
      <c r="BS460" s="1">
        <v>1.39</v>
      </c>
      <c r="BU460" s="1">
        <v>0.32</v>
      </c>
      <c r="BV460" s="1">
        <v>1.04</v>
      </c>
      <c r="BW460" s="1">
        <v>0.21</v>
      </c>
      <c r="BX460" s="1">
        <v>0.30000000000000004</v>
      </c>
      <c r="BZ460" s="1">
        <v>12.4</v>
      </c>
      <c r="CA460" s="1">
        <v>1.21</v>
      </c>
      <c r="CC460" s="1">
        <v>155</v>
      </c>
      <c r="CD460" s="1">
        <v>9</v>
      </c>
      <c r="CE460" s="1">
        <v>2570</v>
      </c>
      <c r="CF460" s="1">
        <v>3.44</v>
      </c>
      <c r="CG460" s="1">
        <v>8.14</v>
      </c>
      <c r="CH460" s="1">
        <v>48</v>
      </c>
      <c r="CI460" s="1">
        <v>30</v>
      </c>
      <c r="CJ460" s="1">
        <v>36.3</v>
      </c>
      <c r="CK460" s="1">
        <v>1.04</v>
      </c>
      <c r="CL460" s="1">
        <v>0.30000000000000004</v>
      </c>
      <c r="CM460" s="1">
        <v>54</v>
      </c>
      <c r="CN460" s="1">
        <v>12.4</v>
      </c>
      <c r="CO460" s="1">
        <v>261</v>
      </c>
      <c r="CP460" s="1">
        <v>4</v>
      </c>
      <c r="CQ460" s="1">
        <v>9</v>
      </c>
      <c r="CR460" s="1">
        <v>9</v>
      </c>
      <c r="CV460" s="1">
        <v>-1</v>
      </c>
      <c r="CW460" s="1">
        <v>19100</v>
      </c>
      <c r="CX460" s="1">
        <v>-10</v>
      </c>
      <c r="CY460" s="1">
        <v>-5</v>
      </c>
      <c r="CZ460" s="1">
        <v>148</v>
      </c>
      <c r="DA460" s="1">
        <v>-0.5</v>
      </c>
      <c r="DB460" s="1">
        <v>8990</v>
      </c>
      <c r="DC460" s="1">
        <v>-1</v>
      </c>
      <c r="DD460" s="1">
        <v>48</v>
      </c>
      <c r="DE460" s="1">
        <v>229</v>
      </c>
      <c r="DF460" s="1">
        <v>155</v>
      </c>
      <c r="DG460" s="1">
        <v>25100</v>
      </c>
      <c r="DH460" s="1">
        <v>5330</v>
      </c>
      <c r="DI460" s="1">
        <v>2</v>
      </c>
      <c r="DJ460" s="1">
        <v>18</v>
      </c>
      <c r="DK460" s="1">
        <v>5880</v>
      </c>
      <c r="DL460" s="1">
        <v>501</v>
      </c>
      <c r="DM460" s="1">
        <v>-2</v>
      </c>
      <c r="DN460" s="1">
        <v>2450</v>
      </c>
      <c r="DO460" s="1">
        <v>119</v>
      </c>
      <c r="DP460" s="1">
        <v>241</v>
      </c>
      <c r="DQ460" s="1">
        <v>-10</v>
      </c>
      <c r="DR460" s="1">
        <v>2570</v>
      </c>
      <c r="DS460" s="1">
        <v>-20</v>
      </c>
      <c r="DT460" s="1">
        <v>7</v>
      </c>
      <c r="DU460" s="1">
        <v>542</v>
      </c>
      <c r="DV460" s="1">
        <v>16</v>
      </c>
      <c r="DW460" s="1">
        <v>-0.05</v>
      </c>
      <c r="DX460" s="1">
        <v>2250</v>
      </c>
      <c r="DY460" s="1">
        <v>115</v>
      </c>
      <c r="DZ460" s="1">
        <v>2.8</v>
      </c>
      <c r="EA460" s="1">
        <v>20</v>
      </c>
      <c r="EB460" s="1">
        <v>61.7</v>
      </c>
      <c r="EC460" s="1">
        <v>0.79</v>
      </c>
      <c r="ED460" s="1">
        <v>17.7</v>
      </c>
      <c r="EE460" s="1">
        <v>6.94</v>
      </c>
      <c r="EG460" s="1">
        <v>5.52</v>
      </c>
      <c r="EI460" s="1">
        <v>4.97</v>
      </c>
      <c r="EJ460" s="1">
        <v>0.14</v>
      </c>
      <c r="EK460" s="1">
        <v>1.44</v>
      </c>
      <c r="EL460" s="1">
        <v>0.87</v>
      </c>
      <c r="EM460" s="1">
        <v>3.55</v>
      </c>
      <c r="EN460" s="1">
        <v>0.07</v>
      </c>
    </row>
    <row r="461" spans="1:131" ht="14.25">
      <c r="A461" s="1" t="s">
        <v>1199</v>
      </c>
      <c r="B461" s="1" t="s">
        <v>1200</v>
      </c>
      <c r="C461" s="1">
        <v>602988</v>
      </c>
      <c r="D461" s="1">
        <v>7292456</v>
      </c>
      <c r="E461" s="1">
        <v>602990</v>
      </c>
      <c r="F461" s="1">
        <v>7292409</v>
      </c>
      <c r="G461" s="1">
        <v>217.88</v>
      </c>
      <c r="H461" s="2" t="s">
        <v>1198</v>
      </c>
      <c r="I461" s="35">
        <v>66.7</v>
      </c>
      <c r="J461" s="35">
        <v>67.7</v>
      </c>
      <c r="K461" s="1">
        <f t="shared" si="7"/>
        <v>1</v>
      </c>
      <c r="L461" s="1">
        <v>177</v>
      </c>
      <c r="M461" s="1">
        <v>45</v>
      </c>
      <c r="N461" s="1">
        <v>71.2</v>
      </c>
      <c r="O461" s="2" t="s">
        <v>884</v>
      </c>
      <c r="P461" s="1" t="s">
        <v>173</v>
      </c>
      <c r="Q461" s="36"/>
      <c r="R461" s="36" t="s">
        <v>237</v>
      </c>
      <c r="CC461" s="1">
        <v>1080</v>
      </c>
      <c r="CD461" s="1">
        <v>6</v>
      </c>
      <c r="CE461" s="1">
        <v>77600</v>
      </c>
      <c r="CH461" s="1">
        <v>211</v>
      </c>
      <c r="CP461" s="1">
        <v>7</v>
      </c>
      <c r="CQ461" s="1">
        <v>6</v>
      </c>
      <c r="CR461" s="1">
        <v>5</v>
      </c>
      <c r="CV461" s="1">
        <v>1</v>
      </c>
      <c r="CW461" s="1">
        <v>12400</v>
      </c>
      <c r="CX461" s="1">
        <v>28</v>
      </c>
      <c r="CY461" s="1">
        <v>-5</v>
      </c>
      <c r="CZ461" s="1">
        <v>87</v>
      </c>
      <c r="DA461" s="1">
        <v>-0.5</v>
      </c>
      <c r="DB461" s="1">
        <v>5820</v>
      </c>
      <c r="DC461" s="1">
        <v>-1</v>
      </c>
      <c r="DD461" s="1">
        <v>211</v>
      </c>
      <c r="DE461" s="1">
        <v>71</v>
      </c>
      <c r="DF461" s="1">
        <v>1080</v>
      </c>
      <c r="DG461" s="1">
        <v>185000</v>
      </c>
      <c r="DH461" s="1">
        <v>2660</v>
      </c>
      <c r="DI461" s="1">
        <v>4</v>
      </c>
      <c r="DJ461" s="1">
        <v>16</v>
      </c>
      <c r="DK461" s="1">
        <v>8930</v>
      </c>
      <c r="DL461" s="1">
        <v>225</v>
      </c>
      <c r="DM461" s="1">
        <v>6</v>
      </c>
      <c r="DN461" s="1">
        <v>1380</v>
      </c>
      <c r="DO461" s="1">
        <v>539</v>
      </c>
      <c r="DP461" s="1">
        <v>264</v>
      </c>
      <c r="DQ461" s="1">
        <v>11</v>
      </c>
      <c r="DR461" s="1">
        <v>77600</v>
      </c>
      <c r="DS461" s="1">
        <v>-20</v>
      </c>
      <c r="DT461" s="1">
        <v>2.5</v>
      </c>
      <c r="DU461" s="1">
        <v>779</v>
      </c>
      <c r="DV461" s="1">
        <v>17</v>
      </c>
      <c r="DW461" s="1">
        <v>20</v>
      </c>
      <c r="DX461" s="1">
        <v>962</v>
      </c>
      <c r="DY461" s="1">
        <v>29</v>
      </c>
      <c r="DZ461" s="1">
        <v>3.1</v>
      </c>
      <c r="EA461" s="1">
        <v>16</v>
      </c>
    </row>
    <row r="462" spans="1:144" ht="14.25">
      <c r="A462" s="1" t="s">
        <v>1201</v>
      </c>
      <c r="B462" s="1" t="s">
        <v>1202</v>
      </c>
      <c r="C462" s="1">
        <v>602988</v>
      </c>
      <c r="D462" s="1">
        <v>7292456</v>
      </c>
      <c r="E462" s="1">
        <v>602991</v>
      </c>
      <c r="F462" s="1">
        <v>7292407</v>
      </c>
      <c r="G462" s="1">
        <v>215.97</v>
      </c>
      <c r="H462" s="2" t="s">
        <v>1198</v>
      </c>
      <c r="I462" s="35">
        <v>69.8</v>
      </c>
      <c r="J462" s="35">
        <v>70</v>
      </c>
      <c r="K462" s="1">
        <f t="shared" si="7"/>
        <v>0.20000000000000284</v>
      </c>
      <c r="L462" s="1">
        <v>177</v>
      </c>
      <c r="M462" s="1">
        <v>45</v>
      </c>
      <c r="N462" s="1">
        <v>71.2</v>
      </c>
      <c r="O462" s="2" t="s">
        <v>892</v>
      </c>
      <c r="P462" s="1" t="s">
        <v>173</v>
      </c>
      <c r="Q462" s="36" t="s">
        <v>881</v>
      </c>
      <c r="R462" s="36" t="s">
        <v>213</v>
      </c>
      <c r="S462" s="1">
        <v>51.97</v>
      </c>
      <c r="T462" s="1">
        <v>2.08</v>
      </c>
      <c r="U462" s="1">
        <v>12.57</v>
      </c>
      <c r="V462" s="1">
        <v>15.97</v>
      </c>
      <c r="W462" s="1">
        <v>0.24</v>
      </c>
      <c r="X462" s="1">
        <v>4.53</v>
      </c>
      <c r="Y462" s="1">
        <v>8.29</v>
      </c>
      <c r="Z462" s="1">
        <v>0.92</v>
      </c>
      <c r="AA462" s="1">
        <v>3.19</v>
      </c>
      <c r="AB462" s="1">
        <v>0.23</v>
      </c>
      <c r="AC462" s="1">
        <v>-10</v>
      </c>
      <c r="AD462" s="1">
        <v>223</v>
      </c>
      <c r="AE462" s="1">
        <v>-30</v>
      </c>
      <c r="AF462" s="1">
        <v>-30</v>
      </c>
      <c r="AG462" s="1">
        <v>3770</v>
      </c>
      <c r="AH462" s="1">
        <v>51</v>
      </c>
      <c r="AI462" s="1">
        <v>177</v>
      </c>
      <c r="AJ462" s="1">
        <v>24</v>
      </c>
      <c r="AK462" s="1">
        <v>-30</v>
      </c>
      <c r="AL462" s="1">
        <v>-10</v>
      </c>
      <c r="AM462" s="1">
        <v>-10</v>
      </c>
      <c r="AN462" s="1">
        <v>44</v>
      </c>
      <c r="AO462" s="1">
        <v>16</v>
      </c>
      <c r="AP462" s="1">
        <v>20</v>
      </c>
      <c r="AQ462" s="1">
        <v>400</v>
      </c>
      <c r="AR462" s="1">
        <v>-50</v>
      </c>
      <c r="AS462" s="1">
        <v>-20</v>
      </c>
      <c r="AT462" s="1">
        <v>-30</v>
      </c>
      <c r="AU462" s="1">
        <v>139</v>
      </c>
      <c r="AV462" s="1">
        <v>-10</v>
      </c>
      <c r="AW462" s="1">
        <v>-10</v>
      </c>
      <c r="AX462" s="1">
        <v>361</v>
      </c>
      <c r="AY462" s="1">
        <v>-10</v>
      </c>
      <c r="AZ462" s="1">
        <v>113</v>
      </c>
      <c r="BA462" s="1">
        <v>197</v>
      </c>
      <c r="BB462" s="1">
        <v>1.06</v>
      </c>
      <c r="BD462" s="1">
        <v>35.5</v>
      </c>
      <c r="BF462" s="1">
        <v>6.51</v>
      </c>
      <c r="BG462" s="1">
        <v>3.71</v>
      </c>
      <c r="BH462" s="1">
        <v>1.46</v>
      </c>
      <c r="BI462" s="1">
        <v>6.54</v>
      </c>
      <c r="BK462" s="1">
        <v>1.29</v>
      </c>
      <c r="BL462" s="1">
        <v>16.7</v>
      </c>
      <c r="BM462" s="1">
        <v>0.48</v>
      </c>
      <c r="BO462" s="1">
        <v>19.8</v>
      </c>
      <c r="BP462" s="1">
        <v>4.48</v>
      </c>
      <c r="BR462" s="1">
        <v>36.4</v>
      </c>
      <c r="BS462" s="1">
        <v>5.32</v>
      </c>
      <c r="BU462" s="1">
        <v>1.12</v>
      </c>
      <c r="BV462" s="1">
        <v>3.91</v>
      </c>
      <c r="BW462" s="1">
        <v>0.52</v>
      </c>
      <c r="BX462" s="1">
        <v>0.67</v>
      </c>
      <c r="BZ462" s="1">
        <v>38.9</v>
      </c>
      <c r="CA462" s="1">
        <v>3.5</v>
      </c>
      <c r="CC462" s="1">
        <v>176</v>
      </c>
      <c r="CD462" s="1">
        <v>16</v>
      </c>
      <c r="CE462" s="1">
        <v>614</v>
      </c>
      <c r="CF462" s="1">
        <v>16.7</v>
      </c>
      <c r="CG462" s="1">
        <v>35.5</v>
      </c>
      <c r="CH462" s="1">
        <v>21</v>
      </c>
      <c r="CI462" s="1">
        <v>20</v>
      </c>
      <c r="CJ462" s="1">
        <v>36.4</v>
      </c>
      <c r="CK462" s="1">
        <v>3.91</v>
      </c>
      <c r="CL462" s="1">
        <v>0.67</v>
      </c>
      <c r="CM462" s="1">
        <v>197</v>
      </c>
      <c r="CN462" s="1">
        <v>38.9</v>
      </c>
      <c r="CO462" s="1">
        <v>361</v>
      </c>
      <c r="CP462" s="1">
        <v>80</v>
      </c>
      <c r="CQ462" s="1">
        <v>16</v>
      </c>
      <c r="CR462" s="1">
        <v>13</v>
      </c>
      <c r="CV462" s="1">
        <v>-1</v>
      </c>
      <c r="CW462" s="1">
        <v>16300</v>
      </c>
      <c r="CX462" s="1">
        <v>-10</v>
      </c>
      <c r="CY462" s="1">
        <v>-5</v>
      </c>
      <c r="CZ462" s="1">
        <v>107</v>
      </c>
      <c r="DA462" s="1">
        <v>-0.5</v>
      </c>
      <c r="DB462" s="1">
        <v>15100</v>
      </c>
      <c r="DC462" s="1">
        <v>-1</v>
      </c>
      <c r="DD462" s="1">
        <v>21</v>
      </c>
      <c r="DE462" s="1">
        <v>16</v>
      </c>
      <c r="DF462" s="1">
        <v>176</v>
      </c>
      <c r="DG462" s="1">
        <v>42500</v>
      </c>
      <c r="DH462" s="1">
        <v>2470</v>
      </c>
      <c r="DI462" s="1">
        <v>13</v>
      </c>
      <c r="DJ462" s="1">
        <v>14</v>
      </c>
      <c r="DK462" s="1">
        <v>8660</v>
      </c>
      <c r="DL462" s="1">
        <v>502</v>
      </c>
      <c r="DM462" s="1">
        <v>-2</v>
      </c>
      <c r="DN462" s="1">
        <v>1870</v>
      </c>
      <c r="DO462" s="1">
        <v>25</v>
      </c>
      <c r="DP462" s="1">
        <v>919</v>
      </c>
      <c r="DQ462" s="1">
        <v>-10</v>
      </c>
      <c r="DR462" s="1">
        <v>614</v>
      </c>
      <c r="DS462" s="1">
        <v>-20</v>
      </c>
      <c r="DT462" s="1">
        <v>9.2</v>
      </c>
      <c r="DU462" s="1">
        <v>767</v>
      </c>
      <c r="DV462" s="1">
        <v>12</v>
      </c>
      <c r="DW462" s="1">
        <v>-0.05</v>
      </c>
      <c r="DX462" s="1">
        <v>3230</v>
      </c>
      <c r="DY462" s="1">
        <v>105</v>
      </c>
      <c r="DZ462" s="1">
        <v>12.3</v>
      </c>
      <c r="EA462" s="1">
        <v>34</v>
      </c>
      <c r="EB462" s="1">
        <v>49.2</v>
      </c>
      <c r="EC462" s="1">
        <v>1.97</v>
      </c>
      <c r="ED462" s="1">
        <v>11.9</v>
      </c>
      <c r="EE462" s="1">
        <v>7.85</v>
      </c>
      <c r="EG462" s="1">
        <v>16.8</v>
      </c>
      <c r="EI462" s="1">
        <v>15.12</v>
      </c>
      <c r="EJ462" s="1">
        <v>0.23</v>
      </c>
      <c r="EK462" s="1">
        <v>4.29</v>
      </c>
      <c r="EL462" s="1">
        <v>0.87</v>
      </c>
      <c r="EM462" s="1">
        <v>3.02</v>
      </c>
      <c r="EN462" s="1">
        <v>0.22</v>
      </c>
    </row>
    <row r="463" spans="1:144" ht="14.25">
      <c r="A463" s="1" t="s">
        <v>1203</v>
      </c>
      <c r="B463" s="1" t="s">
        <v>1204</v>
      </c>
      <c r="C463" s="1">
        <v>602976</v>
      </c>
      <c r="D463" s="1">
        <v>7292997</v>
      </c>
      <c r="E463" s="1">
        <v>602975</v>
      </c>
      <c r="F463" s="1">
        <v>7293019</v>
      </c>
      <c r="G463" s="1">
        <v>242.45</v>
      </c>
      <c r="H463" s="2" t="s">
        <v>1205</v>
      </c>
      <c r="I463" s="35">
        <v>31.65</v>
      </c>
      <c r="J463" s="35">
        <v>31.85</v>
      </c>
      <c r="K463" s="1">
        <f t="shared" si="7"/>
        <v>0.20000000000000284</v>
      </c>
      <c r="L463" s="1">
        <v>357</v>
      </c>
      <c r="M463" s="1">
        <v>45</v>
      </c>
      <c r="N463" s="1">
        <v>60.44</v>
      </c>
      <c r="O463" s="2" t="s">
        <v>892</v>
      </c>
      <c r="P463" s="1" t="s">
        <v>173</v>
      </c>
      <c r="Q463" s="36" t="s">
        <v>789</v>
      </c>
      <c r="R463" s="36" t="s">
        <v>175</v>
      </c>
      <c r="S463" s="1">
        <v>48</v>
      </c>
      <c r="T463" s="1">
        <v>0.48</v>
      </c>
      <c r="U463" s="1">
        <v>8.56</v>
      </c>
      <c r="V463" s="1">
        <v>11.1</v>
      </c>
      <c r="W463" s="1">
        <v>0.19</v>
      </c>
      <c r="X463" s="1">
        <v>21.14</v>
      </c>
      <c r="Y463" s="1">
        <v>10.19</v>
      </c>
      <c r="Z463" s="1">
        <v>0.04</v>
      </c>
      <c r="AA463" s="1">
        <v>0.26</v>
      </c>
      <c r="AB463" s="1">
        <v>0.03</v>
      </c>
      <c r="AC463" s="1">
        <v>-10</v>
      </c>
      <c r="AD463" s="1">
        <v>20</v>
      </c>
      <c r="AE463" s="1">
        <v>-30</v>
      </c>
      <c r="AF463" s="1">
        <v>-30</v>
      </c>
      <c r="AG463" s="1">
        <v>80</v>
      </c>
      <c r="AH463" s="1">
        <v>2138</v>
      </c>
      <c r="AI463" s="1">
        <v>-20</v>
      </c>
      <c r="AJ463" s="1">
        <v>18</v>
      </c>
      <c r="AK463" s="1">
        <v>-30</v>
      </c>
      <c r="AL463" s="1">
        <v>-10</v>
      </c>
      <c r="AM463" s="1">
        <v>-10</v>
      </c>
      <c r="AN463" s="1">
        <v>813</v>
      </c>
      <c r="AO463" s="1">
        <v>14</v>
      </c>
      <c r="AP463" s="1">
        <v>-10</v>
      </c>
      <c r="AQ463" s="1">
        <v>540</v>
      </c>
      <c r="AR463" s="1">
        <v>-50</v>
      </c>
      <c r="AS463" s="1">
        <v>-20</v>
      </c>
      <c r="AT463" s="1">
        <v>-30</v>
      </c>
      <c r="AU463" s="1">
        <v>8</v>
      </c>
      <c r="AV463" s="1">
        <v>-10</v>
      </c>
      <c r="AW463" s="1">
        <v>-10</v>
      </c>
      <c r="AX463" s="1">
        <v>194</v>
      </c>
      <c r="AY463" s="1">
        <v>-10</v>
      </c>
      <c r="AZ463" s="1">
        <v>56</v>
      </c>
      <c r="BA463" s="1">
        <v>19</v>
      </c>
      <c r="BB463" s="1">
        <v>1.1</v>
      </c>
      <c r="BD463" s="1">
        <v>2.63</v>
      </c>
      <c r="BF463" s="1">
        <v>1.54</v>
      </c>
      <c r="BG463" s="1">
        <v>1.02</v>
      </c>
      <c r="BH463" s="1">
        <v>0.31</v>
      </c>
      <c r="BI463" s="1">
        <v>1.57</v>
      </c>
      <c r="BK463" s="1">
        <v>0.34</v>
      </c>
      <c r="BL463" s="1">
        <v>1.99</v>
      </c>
      <c r="BM463" s="1">
        <v>0.14</v>
      </c>
      <c r="BO463" s="1">
        <v>2.7</v>
      </c>
      <c r="BP463" s="1">
        <v>0.46</v>
      </c>
      <c r="BR463" s="1">
        <v>30.2</v>
      </c>
      <c r="BS463" s="1">
        <v>0.78</v>
      </c>
      <c r="BU463" s="1">
        <v>0.26</v>
      </c>
      <c r="BV463" s="1">
        <v>-0.5</v>
      </c>
      <c r="BW463" s="1">
        <v>0.16</v>
      </c>
      <c r="BX463" s="1">
        <v>-0.2</v>
      </c>
      <c r="BZ463" s="1">
        <v>10.2</v>
      </c>
      <c r="CA463" s="1">
        <v>0.94</v>
      </c>
      <c r="CC463" s="1">
        <v>9</v>
      </c>
      <c r="CD463" s="1">
        <v>11</v>
      </c>
      <c r="CE463" s="1">
        <v>654</v>
      </c>
      <c r="CF463" s="1">
        <v>1.99</v>
      </c>
      <c r="CG463" s="1">
        <v>2.63</v>
      </c>
      <c r="CH463" s="1">
        <v>28</v>
      </c>
      <c r="CI463" s="1">
        <v>-10</v>
      </c>
      <c r="CJ463" s="1">
        <v>30.2</v>
      </c>
      <c r="CK463" s="1">
        <v>-0.5</v>
      </c>
      <c r="CL463" s="1">
        <v>-0.2</v>
      </c>
      <c r="CM463" s="1">
        <v>19</v>
      </c>
      <c r="CN463" s="1">
        <v>10.2</v>
      </c>
      <c r="CO463" s="1">
        <v>194</v>
      </c>
      <c r="CP463" s="1">
        <v>-2</v>
      </c>
      <c r="CQ463" s="1">
        <v>11</v>
      </c>
      <c r="CR463" s="1">
        <v>10</v>
      </c>
      <c r="CV463" s="1">
        <v>-1</v>
      </c>
      <c r="CW463" s="1">
        <v>22100</v>
      </c>
      <c r="CX463" s="1">
        <v>-10</v>
      </c>
      <c r="CY463" s="1">
        <v>-5</v>
      </c>
      <c r="CZ463" s="1">
        <v>6</v>
      </c>
      <c r="DA463" s="1">
        <v>-0.5</v>
      </c>
      <c r="DB463" s="1">
        <v>6080</v>
      </c>
      <c r="DC463" s="1">
        <v>-1</v>
      </c>
      <c r="DD463" s="1">
        <v>28</v>
      </c>
      <c r="DE463" s="1">
        <v>972</v>
      </c>
      <c r="DF463" s="1">
        <v>9</v>
      </c>
      <c r="DG463" s="1">
        <v>25600</v>
      </c>
      <c r="DH463" s="1">
        <v>-200</v>
      </c>
      <c r="DI463" s="1">
        <v>-1</v>
      </c>
      <c r="DJ463" s="1">
        <v>6</v>
      </c>
      <c r="DK463" s="1">
        <v>29300</v>
      </c>
      <c r="DL463" s="1">
        <v>311</v>
      </c>
      <c r="DM463" s="1">
        <v>-2</v>
      </c>
      <c r="DN463" s="1">
        <v>239</v>
      </c>
      <c r="DO463" s="1">
        <v>342</v>
      </c>
      <c r="DP463" s="1">
        <v>96</v>
      </c>
      <c r="DQ463" s="1">
        <v>-10</v>
      </c>
      <c r="DR463" s="1">
        <v>654</v>
      </c>
      <c r="DS463" s="1">
        <v>-20</v>
      </c>
      <c r="DT463" s="1">
        <v>0.9</v>
      </c>
      <c r="DU463" s="1">
        <v>916</v>
      </c>
      <c r="DV463" s="1">
        <v>2</v>
      </c>
      <c r="DW463" s="1">
        <v>-0.05</v>
      </c>
      <c r="DX463" s="1">
        <v>544</v>
      </c>
      <c r="DY463" s="1">
        <v>45</v>
      </c>
      <c r="DZ463" s="1">
        <v>1.5</v>
      </c>
      <c r="EA463" s="1">
        <v>19</v>
      </c>
      <c r="EB463" s="1">
        <v>43.6</v>
      </c>
      <c r="EC463" s="1">
        <v>0.44</v>
      </c>
      <c r="ED463" s="1">
        <v>7.78</v>
      </c>
      <c r="EE463" s="1">
        <v>9.26</v>
      </c>
      <c r="EG463" s="1">
        <v>11.2</v>
      </c>
      <c r="EI463" s="1">
        <v>10.08</v>
      </c>
      <c r="EJ463" s="1">
        <v>0.17</v>
      </c>
      <c r="EK463" s="1">
        <v>19.2</v>
      </c>
      <c r="EL463" s="1">
        <v>0.04</v>
      </c>
      <c r="EM463" s="1">
        <v>0.24</v>
      </c>
      <c r="EN463" s="1">
        <v>0.03</v>
      </c>
    </row>
    <row r="464" spans="1:144" ht="14.25">
      <c r="A464" s="1" t="s">
        <v>1206</v>
      </c>
      <c r="B464" s="1" t="s">
        <v>1207</v>
      </c>
      <c r="C464" s="1">
        <v>602976</v>
      </c>
      <c r="D464" s="1">
        <v>7292997</v>
      </c>
      <c r="E464" s="1">
        <v>602975</v>
      </c>
      <c r="F464" s="1">
        <v>7293021</v>
      </c>
      <c r="G464" s="1">
        <v>241.32</v>
      </c>
      <c r="H464" s="2" t="s">
        <v>1205</v>
      </c>
      <c r="I464" s="35">
        <v>33.25</v>
      </c>
      <c r="J464" s="35">
        <v>33.45</v>
      </c>
      <c r="K464" s="1">
        <f t="shared" si="7"/>
        <v>0.20000000000000284</v>
      </c>
      <c r="L464" s="1">
        <v>357</v>
      </c>
      <c r="M464" s="1">
        <v>45</v>
      </c>
      <c r="N464" s="1">
        <v>60.44</v>
      </c>
      <c r="O464" s="2" t="s">
        <v>884</v>
      </c>
      <c r="P464" s="1" t="s">
        <v>173</v>
      </c>
      <c r="Q464" s="36" t="s">
        <v>192</v>
      </c>
      <c r="R464" s="36" t="s">
        <v>218</v>
      </c>
      <c r="S464" s="1">
        <v>67.7</v>
      </c>
      <c r="T464" s="1">
        <v>0.57</v>
      </c>
      <c r="U464" s="1">
        <v>15.25</v>
      </c>
      <c r="V464" s="1">
        <v>3.66</v>
      </c>
      <c r="W464" s="1">
        <v>0.06</v>
      </c>
      <c r="X464" s="1">
        <v>3</v>
      </c>
      <c r="Y464" s="1">
        <v>2.86</v>
      </c>
      <c r="Z464" s="1">
        <v>0.37</v>
      </c>
      <c r="AA464" s="1">
        <v>6.4</v>
      </c>
      <c r="AB464" s="1">
        <v>0.14</v>
      </c>
      <c r="AC464" s="1">
        <v>-10</v>
      </c>
      <c r="AD464" s="1">
        <v>156</v>
      </c>
      <c r="AE464" s="1">
        <v>-30</v>
      </c>
      <c r="AF464" s="1">
        <v>-30</v>
      </c>
      <c r="AG464" s="1">
        <v>140</v>
      </c>
      <c r="AH464" s="1">
        <v>104</v>
      </c>
      <c r="AI464" s="1">
        <v>-20</v>
      </c>
      <c r="AJ464" s="1">
        <v>20</v>
      </c>
      <c r="AK464" s="1">
        <v>-30</v>
      </c>
      <c r="AL464" s="1">
        <v>1</v>
      </c>
      <c r="AM464" s="1">
        <v>-10</v>
      </c>
      <c r="AN464" s="1">
        <v>51</v>
      </c>
      <c r="AO464" s="1">
        <v>21</v>
      </c>
      <c r="AP464" s="1">
        <v>10</v>
      </c>
      <c r="AQ464" s="1">
        <v>-100</v>
      </c>
      <c r="AR464" s="1">
        <v>-50</v>
      </c>
      <c r="AS464" s="1">
        <v>-20</v>
      </c>
      <c r="AT464" s="1">
        <v>-30</v>
      </c>
      <c r="AU464" s="1">
        <v>186</v>
      </c>
      <c r="AV464" s="1">
        <v>-10</v>
      </c>
      <c r="AW464" s="1">
        <v>-10</v>
      </c>
      <c r="AX464" s="1">
        <v>103</v>
      </c>
      <c r="AY464" s="1">
        <v>-10</v>
      </c>
      <c r="AZ464" s="1">
        <v>18</v>
      </c>
      <c r="BA464" s="1">
        <v>208</v>
      </c>
      <c r="BB464" s="1">
        <v>1.02</v>
      </c>
      <c r="BD464" s="1">
        <v>67.3</v>
      </c>
      <c r="BF464" s="1">
        <v>3.96</v>
      </c>
      <c r="BG464" s="1">
        <v>2.2</v>
      </c>
      <c r="BH464" s="1">
        <v>0.87</v>
      </c>
      <c r="BI464" s="1">
        <v>4.49</v>
      </c>
      <c r="BK464" s="1">
        <v>0.72</v>
      </c>
      <c r="BL464" s="1">
        <v>36.7</v>
      </c>
      <c r="BM464" s="1">
        <v>0.33</v>
      </c>
      <c r="BO464" s="1">
        <v>24.6</v>
      </c>
      <c r="BP464" s="1">
        <v>7.25</v>
      </c>
      <c r="BR464" s="1">
        <v>12.4</v>
      </c>
      <c r="BS464" s="1">
        <v>4.54</v>
      </c>
      <c r="BU464" s="1">
        <v>0.66</v>
      </c>
      <c r="BV464" s="1">
        <v>14.5</v>
      </c>
      <c r="BW464" s="1">
        <v>0.30000000000000004</v>
      </c>
      <c r="BX464" s="1">
        <v>2.57</v>
      </c>
      <c r="BZ464" s="1">
        <v>22.5</v>
      </c>
      <c r="CA464" s="1">
        <v>2.2</v>
      </c>
      <c r="CC464" s="1">
        <v>4</v>
      </c>
      <c r="CD464" s="1">
        <v>1</v>
      </c>
      <c r="CE464" s="1">
        <v>21</v>
      </c>
      <c r="CF464" s="1">
        <v>36.7</v>
      </c>
      <c r="CG464" s="1">
        <v>67.3</v>
      </c>
      <c r="CH464" s="1">
        <v>11</v>
      </c>
      <c r="CI464" s="1">
        <v>10</v>
      </c>
      <c r="CJ464" s="1">
        <v>12.4</v>
      </c>
      <c r="CK464" s="1">
        <v>14.5</v>
      </c>
      <c r="CL464" s="1">
        <v>2.57</v>
      </c>
      <c r="CM464" s="1">
        <v>208</v>
      </c>
      <c r="CN464" s="1">
        <v>22.5</v>
      </c>
      <c r="CO464" s="1">
        <v>103</v>
      </c>
      <c r="CP464" s="1">
        <v>2</v>
      </c>
      <c r="CQ464" s="1">
        <v>1</v>
      </c>
      <c r="CR464" s="1">
        <v>1</v>
      </c>
      <c r="CV464" s="1">
        <v>-1</v>
      </c>
      <c r="CW464" s="1">
        <v>13200</v>
      </c>
      <c r="CX464" s="1">
        <v>-10</v>
      </c>
      <c r="CY464" s="1">
        <v>-5</v>
      </c>
      <c r="CZ464" s="1">
        <v>73</v>
      </c>
      <c r="DA464" s="1">
        <v>-0.5</v>
      </c>
      <c r="DB464" s="1">
        <v>4500</v>
      </c>
      <c r="DC464" s="1">
        <v>-1</v>
      </c>
      <c r="DD464" s="1">
        <v>11</v>
      </c>
      <c r="DE464" s="1">
        <v>60</v>
      </c>
      <c r="DF464" s="1">
        <v>4</v>
      </c>
      <c r="DG464" s="1">
        <v>19800</v>
      </c>
      <c r="DH464" s="1">
        <v>1310</v>
      </c>
      <c r="DI464" s="1">
        <v>35</v>
      </c>
      <c r="DJ464" s="1">
        <v>10</v>
      </c>
      <c r="DK464" s="1">
        <v>11600</v>
      </c>
      <c r="DL464" s="1">
        <v>238</v>
      </c>
      <c r="DM464" s="1">
        <v>-2</v>
      </c>
      <c r="DN464" s="1">
        <v>1040</v>
      </c>
      <c r="DO464" s="1">
        <v>36</v>
      </c>
      <c r="DP464" s="1">
        <v>549</v>
      </c>
      <c r="DQ464" s="1">
        <v>-10</v>
      </c>
      <c r="DR464" s="1">
        <v>21</v>
      </c>
      <c r="DS464" s="1">
        <v>-20</v>
      </c>
      <c r="DT464" s="1">
        <v>3.2</v>
      </c>
      <c r="DU464" s="1">
        <v>495</v>
      </c>
      <c r="DV464" s="1">
        <v>18</v>
      </c>
      <c r="DW464" s="1">
        <v>20</v>
      </c>
      <c r="DX464" s="1">
        <v>1780</v>
      </c>
      <c r="DY464" s="1">
        <v>45</v>
      </c>
      <c r="DZ464" s="1">
        <v>8.6</v>
      </c>
      <c r="EA464" s="1">
        <v>13</v>
      </c>
      <c r="EB464" s="1">
        <v>66.6</v>
      </c>
      <c r="EC464" s="1">
        <v>0.56</v>
      </c>
      <c r="ED464" s="1">
        <v>15</v>
      </c>
      <c r="EE464" s="1">
        <v>2.81</v>
      </c>
      <c r="EG464" s="1">
        <v>4</v>
      </c>
      <c r="EI464" s="1">
        <v>3.6</v>
      </c>
      <c r="EJ464" s="1">
        <v>0.06</v>
      </c>
      <c r="EK464" s="1">
        <v>2.95</v>
      </c>
      <c r="EL464" s="1">
        <v>0.36</v>
      </c>
      <c r="EM464" s="1">
        <v>6.3</v>
      </c>
      <c r="EN464" s="1">
        <v>0.14</v>
      </c>
    </row>
    <row r="465" spans="1:144" ht="14.25">
      <c r="A465" s="1" t="s">
        <v>1208</v>
      </c>
      <c r="B465" s="1" t="s">
        <v>1209</v>
      </c>
      <c r="C465" s="1">
        <v>602976</v>
      </c>
      <c r="D465" s="1">
        <v>7293187</v>
      </c>
      <c r="E465" s="1">
        <v>602975</v>
      </c>
      <c r="F465" s="1">
        <v>7293200</v>
      </c>
      <c r="G465" s="1">
        <v>246.14</v>
      </c>
      <c r="H465" s="2" t="s">
        <v>1210</v>
      </c>
      <c r="I465" s="35">
        <v>17.8</v>
      </c>
      <c r="J465" s="35">
        <v>18</v>
      </c>
      <c r="K465" s="1">
        <f t="shared" si="7"/>
        <v>0.1999999999999993</v>
      </c>
      <c r="L465" s="1">
        <v>357</v>
      </c>
      <c r="M465" s="1">
        <v>45</v>
      </c>
      <c r="N465" s="1">
        <v>56</v>
      </c>
      <c r="O465" s="2" t="s">
        <v>884</v>
      </c>
      <c r="P465" s="1" t="s">
        <v>173</v>
      </c>
      <c r="Q465" s="36" t="s">
        <v>339</v>
      </c>
      <c r="R465" s="36" t="s">
        <v>231</v>
      </c>
      <c r="S465" s="1">
        <v>74.43</v>
      </c>
      <c r="T465" s="1">
        <v>0.05</v>
      </c>
      <c r="U465" s="1">
        <v>14.62</v>
      </c>
      <c r="V465" s="1">
        <v>0.84</v>
      </c>
      <c r="W465" s="1">
        <v>0.02</v>
      </c>
      <c r="X465" s="1">
        <v>0.18</v>
      </c>
      <c r="Y465" s="1">
        <v>1.31</v>
      </c>
      <c r="Z465" s="1">
        <v>3.47</v>
      </c>
      <c r="AA465" s="1">
        <v>5.06</v>
      </c>
      <c r="AB465" s="1">
        <v>0.01</v>
      </c>
      <c r="AC465" s="1">
        <v>-10</v>
      </c>
      <c r="AD465" s="1">
        <v>593</v>
      </c>
      <c r="AE465" s="1">
        <v>-30</v>
      </c>
      <c r="AF465" s="1">
        <v>-30</v>
      </c>
      <c r="AG465" s="1">
        <v>60</v>
      </c>
      <c r="AH465" s="1">
        <v>12</v>
      </c>
      <c r="AI465" s="1">
        <v>-20</v>
      </c>
      <c r="AJ465" s="1">
        <v>22</v>
      </c>
      <c r="AK465" s="1">
        <v>-30</v>
      </c>
      <c r="AL465" s="1">
        <v>3</v>
      </c>
      <c r="AM465" s="1">
        <v>-10</v>
      </c>
      <c r="AN465" s="1">
        <v>12</v>
      </c>
      <c r="AO465" s="1">
        <v>37</v>
      </c>
      <c r="AP465" s="1">
        <v>47</v>
      </c>
      <c r="AQ465" s="1">
        <v>60</v>
      </c>
      <c r="AR465" s="1">
        <v>-50</v>
      </c>
      <c r="AS465" s="1">
        <v>-20</v>
      </c>
      <c r="AT465" s="1">
        <v>-30</v>
      </c>
      <c r="AU465" s="1">
        <v>111</v>
      </c>
      <c r="AV465" s="1">
        <v>-10</v>
      </c>
      <c r="AW465" s="1">
        <v>-10</v>
      </c>
      <c r="AX465" s="1">
        <v>-10</v>
      </c>
      <c r="AY465" s="1">
        <v>-10</v>
      </c>
      <c r="AZ465" s="1">
        <v>11</v>
      </c>
      <c r="BA465" s="1">
        <v>66</v>
      </c>
      <c r="BB465" s="1">
        <v>1.01</v>
      </c>
      <c r="BD465" s="1">
        <v>15.6</v>
      </c>
      <c r="BF465" s="1">
        <v>2.55</v>
      </c>
      <c r="BG465" s="1">
        <v>1.82</v>
      </c>
      <c r="BH465" s="1">
        <v>0.34</v>
      </c>
      <c r="BI465" s="1">
        <v>2.01</v>
      </c>
      <c r="BK465" s="1">
        <v>0.53</v>
      </c>
      <c r="BL465" s="1">
        <v>8.76</v>
      </c>
      <c r="BM465" s="1">
        <v>0.31</v>
      </c>
      <c r="BO465" s="1">
        <v>6.33</v>
      </c>
      <c r="BP465" s="1">
        <v>1.78</v>
      </c>
      <c r="BR465" s="1">
        <v>2.6</v>
      </c>
      <c r="BS465" s="1">
        <v>1.73</v>
      </c>
      <c r="BU465" s="1">
        <v>0.37</v>
      </c>
      <c r="BV465" s="1">
        <v>13.3</v>
      </c>
      <c r="BW465" s="1">
        <v>0.29</v>
      </c>
      <c r="BX465" s="1">
        <v>6.87</v>
      </c>
      <c r="BZ465" s="1">
        <v>16.8</v>
      </c>
      <c r="CA465" s="1">
        <v>2.3</v>
      </c>
      <c r="CC465" s="1">
        <v>-20</v>
      </c>
      <c r="CD465" s="1">
        <v>-2</v>
      </c>
      <c r="CE465" s="1">
        <v>60</v>
      </c>
      <c r="CF465" s="1">
        <v>8.76</v>
      </c>
      <c r="CG465" s="1">
        <v>15.6</v>
      </c>
      <c r="CI465" s="1">
        <v>47</v>
      </c>
      <c r="CJ465" s="1">
        <v>2.6</v>
      </c>
      <c r="CK465" s="1">
        <v>13.3</v>
      </c>
      <c r="CL465" s="1">
        <v>6.87</v>
      </c>
      <c r="CM465" s="1">
        <v>66</v>
      </c>
      <c r="CN465" s="1">
        <v>16.8</v>
      </c>
      <c r="CO465" s="1">
        <v>-10</v>
      </c>
      <c r="CP465" s="1">
        <v>-2</v>
      </c>
      <c r="CQ465" s="1">
        <v>-2</v>
      </c>
      <c r="CR465" s="1">
        <v>-2</v>
      </c>
      <c r="EB465" s="1">
        <v>73.8</v>
      </c>
      <c r="EC465" s="1">
        <v>0.05</v>
      </c>
      <c r="ED465" s="1">
        <v>14.5</v>
      </c>
      <c r="EE465" s="1">
        <v>1.3</v>
      </c>
      <c r="EG465" s="1">
        <v>0.92</v>
      </c>
      <c r="EI465" s="1">
        <v>0.83</v>
      </c>
      <c r="EJ465" s="1">
        <v>0.02</v>
      </c>
      <c r="EK465" s="1">
        <v>0.18</v>
      </c>
      <c r="EL465" s="1">
        <v>3.44</v>
      </c>
      <c r="EM465" s="1">
        <v>5.02</v>
      </c>
      <c r="EN465" s="1">
        <v>0.01</v>
      </c>
    </row>
    <row r="466" spans="1:144" ht="14.25">
      <c r="A466" s="1" t="s">
        <v>1211</v>
      </c>
      <c r="B466" s="1" t="s">
        <v>1212</v>
      </c>
      <c r="C466" s="1">
        <v>602976</v>
      </c>
      <c r="D466" s="1">
        <v>7293453</v>
      </c>
      <c r="E466" s="1">
        <v>602975</v>
      </c>
      <c r="F466" s="1">
        <v>7293472</v>
      </c>
      <c r="G466" s="1">
        <v>239.67</v>
      </c>
      <c r="H466" s="2" t="s">
        <v>1213</v>
      </c>
      <c r="I466" s="35">
        <v>27.1</v>
      </c>
      <c r="J466" s="35">
        <v>27.3</v>
      </c>
      <c r="K466" s="1">
        <f t="shared" si="7"/>
        <v>0.1999999999999993</v>
      </c>
      <c r="L466" s="1">
        <v>357</v>
      </c>
      <c r="M466" s="1">
        <v>45</v>
      </c>
      <c r="N466" s="1">
        <v>63.79</v>
      </c>
      <c r="O466" s="2" t="s">
        <v>225</v>
      </c>
      <c r="P466" s="1" t="s">
        <v>173</v>
      </c>
      <c r="Q466" s="36" t="s">
        <v>1214</v>
      </c>
      <c r="R466" s="36" t="s">
        <v>231</v>
      </c>
      <c r="S466" s="1">
        <v>77.16</v>
      </c>
      <c r="T466" s="1">
        <v>0.07</v>
      </c>
      <c r="U466" s="1">
        <v>13.55</v>
      </c>
      <c r="V466" s="1">
        <v>0.68</v>
      </c>
      <c r="W466" s="1">
        <v>0.02</v>
      </c>
      <c r="X466" s="1">
        <v>0.26</v>
      </c>
      <c r="Y466" s="1">
        <v>0.96</v>
      </c>
      <c r="Z466" s="1">
        <v>0.6</v>
      </c>
      <c r="AA466" s="1">
        <v>6.68</v>
      </c>
      <c r="AB466" s="1">
        <v>0.01</v>
      </c>
      <c r="AC466" s="1">
        <v>-10</v>
      </c>
      <c r="AD466" s="1">
        <v>180</v>
      </c>
      <c r="AE466" s="1">
        <v>-30</v>
      </c>
      <c r="AF466" s="1">
        <v>-30</v>
      </c>
      <c r="AG466" s="1">
        <v>90</v>
      </c>
      <c r="AH466" s="1">
        <v>16</v>
      </c>
      <c r="AI466" s="1">
        <v>-20</v>
      </c>
      <c r="AJ466" s="1">
        <v>24</v>
      </c>
      <c r="AK466" s="1">
        <v>-30</v>
      </c>
      <c r="AL466" s="1">
        <v>-10</v>
      </c>
      <c r="AM466" s="1">
        <v>-10</v>
      </c>
      <c r="AN466" s="1">
        <v>5</v>
      </c>
      <c r="AO466" s="1">
        <v>21</v>
      </c>
      <c r="AP466" s="1">
        <v>21</v>
      </c>
      <c r="AQ466" s="1">
        <v>-100</v>
      </c>
      <c r="AR466" s="1">
        <v>-50</v>
      </c>
      <c r="AS466" s="1">
        <v>-20</v>
      </c>
      <c r="AT466" s="1">
        <v>-30</v>
      </c>
      <c r="AU466" s="1">
        <v>113</v>
      </c>
      <c r="AV466" s="1">
        <v>-10</v>
      </c>
      <c r="AW466" s="1">
        <v>-10</v>
      </c>
      <c r="AX466" s="1">
        <v>-10</v>
      </c>
      <c r="AY466" s="1">
        <v>-10</v>
      </c>
      <c r="AZ466" s="1">
        <v>11</v>
      </c>
      <c r="BA466" s="1">
        <v>43</v>
      </c>
      <c r="BB466" s="1">
        <v>1</v>
      </c>
      <c r="BD466" s="1">
        <v>18.4</v>
      </c>
      <c r="BF466" s="1">
        <v>0.45</v>
      </c>
      <c r="BG466" s="1">
        <v>0.2</v>
      </c>
      <c r="BH466" s="1">
        <v>0.34</v>
      </c>
      <c r="BI466" s="1">
        <v>0.8</v>
      </c>
      <c r="BK466" s="1">
        <v>-0.1</v>
      </c>
      <c r="BL466" s="1">
        <v>9.86</v>
      </c>
      <c r="BM466" s="1">
        <v>-0.1</v>
      </c>
      <c r="BO466" s="1">
        <v>6.96</v>
      </c>
      <c r="BP466" s="1">
        <v>1.98</v>
      </c>
      <c r="BR466" s="1">
        <v>1.2</v>
      </c>
      <c r="BS466" s="1">
        <v>1.08</v>
      </c>
      <c r="BU466" s="1">
        <v>0.1</v>
      </c>
      <c r="BV466" s="1">
        <v>6.28</v>
      </c>
      <c r="BW466" s="1">
        <v>-0.1</v>
      </c>
      <c r="BX466" s="1">
        <v>1.46</v>
      </c>
      <c r="BZ466" s="1">
        <v>2.47</v>
      </c>
      <c r="CA466" s="1">
        <v>0.21</v>
      </c>
      <c r="CC466" s="1">
        <v>5</v>
      </c>
      <c r="CD466" s="1">
        <v>-2</v>
      </c>
      <c r="CE466" s="1">
        <v>23</v>
      </c>
      <c r="CF466" s="1">
        <v>9.86</v>
      </c>
      <c r="CG466" s="1">
        <v>18.4</v>
      </c>
      <c r="CH466" s="1">
        <v>2</v>
      </c>
      <c r="CI466" s="1">
        <v>21</v>
      </c>
      <c r="CJ466" s="1">
        <v>1.2</v>
      </c>
      <c r="CK466" s="1">
        <v>6.28</v>
      </c>
      <c r="CL466" s="1">
        <v>1.46</v>
      </c>
      <c r="CM466" s="1">
        <v>43</v>
      </c>
      <c r="CN466" s="1">
        <v>2.47</v>
      </c>
      <c r="CO466" s="1">
        <v>-10</v>
      </c>
      <c r="CP466" s="1">
        <v>-2</v>
      </c>
      <c r="CQ466" s="1">
        <v>-2</v>
      </c>
      <c r="CR466" s="1">
        <v>-2</v>
      </c>
      <c r="CV466" s="1">
        <v>-1</v>
      </c>
      <c r="CW466" s="1">
        <v>4180</v>
      </c>
      <c r="CX466" s="1">
        <v>-10</v>
      </c>
      <c r="CY466" s="1">
        <v>5</v>
      </c>
      <c r="CZ466" s="1">
        <v>58</v>
      </c>
      <c r="DA466" s="1">
        <v>-0.5</v>
      </c>
      <c r="DB466" s="1">
        <v>1580</v>
      </c>
      <c r="DC466" s="1">
        <v>-1</v>
      </c>
      <c r="DD466" s="1">
        <v>2</v>
      </c>
      <c r="DE466" s="1">
        <v>3</v>
      </c>
      <c r="DF466" s="1">
        <v>5</v>
      </c>
      <c r="DG466" s="1">
        <v>5220</v>
      </c>
      <c r="DH466" s="1">
        <v>504</v>
      </c>
      <c r="DI466" s="1">
        <v>11</v>
      </c>
      <c r="DJ466" s="1">
        <v>3</v>
      </c>
      <c r="DK466" s="1">
        <v>1560</v>
      </c>
      <c r="DL466" s="1">
        <v>128</v>
      </c>
      <c r="DM466" s="1">
        <v>-2</v>
      </c>
      <c r="DN466" s="1">
        <v>1520</v>
      </c>
      <c r="DO466" s="1">
        <v>3</v>
      </c>
      <c r="DP466" s="1">
        <v>-50</v>
      </c>
      <c r="DQ466" s="1">
        <v>-10</v>
      </c>
      <c r="DR466" s="1">
        <v>23</v>
      </c>
      <c r="DS466" s="1">
        <v>-20</v>
      </c>
      <c r="DT466" s="1">
        <v>0.8</v>
      </c>
      <c r="DU466" s="1">
        <v>508</v>
      </c>
      <c r="DV466" s="1">
        <v>13</v>
      </c>
      <c r="DW466" s="1">
        <v>-0.05</v>
      </c>
      <c r="DX466" s="1">
        <v>352</v>
      </c>
      <c r="DY466" s="1">
        <v>3</v>
      </c>
      <c r="DZ466" s="1">
        <v>1.7000000000000002</v>
      </c>
      <c r="EA466" s="1">
        <v>11</v>
      </c>
      <c r="EB466" s="1">
        <v>76.9</v>
      </c>
      <c r="EC466" s="1">
        <v>0.07</v>
      </c>
      <c r="ED466" s="1">
        <v>13.5</v>
      </c>
      <c r="EE466" s="1">
        <v>0.96</v>
      </c>
      <c r="EG466" s="1">
        <v>0.76</v>
      </c>
      <c r="EI466" s="1">
        <v>0.68</v>
      </c>
      <c r="EJ466" s="1">
        <v>0.02</v>
      </c>
      <c r="EK466" s="1">
        <v>0.26</v>
      </c>
      <c r="EL466" s="1">
        <v>0.6000000000000001</v>
      </c>
      <c r="EM466" s="1">
        <v>6.66</v>
      </c>
      <c r="EN466" s="1">
        <v>0.01</v>
      </c>
    </row>
    <row r="467" spans="1:144" ht="14.25">
      <c r="A467" s="1" t="s">
        <v>1215</v>
      </c>
      <c r="B467" s="1" t="s">
        <v>1216</v>
      </c>
      <c r="C467" s="1">
        <v>602976</v>
      </c>
      <c r="D467" s="1">
        <v>7293453</v>
      </c>
      <c r="E467" s="1">
        <v>602974</v>
      </c>
      <c r="F467" s="1">
        <v>7293497</v>
      </c>
      <c r="G467" s="1">
        <v>215.13</v>
      </c>
      <c r="H467" s="2" t="s">
        <v>1213</v>
      </c>
      <c r="I467" s="35">
        <v>61.8</v>
      </c>
      <c r="J467" s="35">
        <v>62</v>
      </c>
      <c r="K467" s="1">
        <f t="shared" si="7"/>
        <v>0.20000000000000284</v>
      </c>
      <c r="L467" s="1">
        <v>357</v>
      </c>
      <c r="M467" s="1">
        <v>45</v>
      </c>
      <c r="N467" s="1">
        <v>63.79</v>
      </c>
      <c r="O467" s="2" t="s">
        <v>381</v>
      </c>
      <c r="P467" s="1" t="s">
        <v>173</v>
      </c>
      <c r="Q467" s="36" t="s">
        <v>382</v>
      </c>
      <c r="R467" s="36" t="s">
        <v>231</v>
      </c>
      <c r="S467" s="1">
        <v>75.93</v>
      </c>
      <c r="T467" s="1">
        <v>0.01</v>
      </c>
      <c r="U467" s="1">
        <v>14.06</v>
      </c>
      <c r="V467" s="1">
        <v>0.54</v>
      </c>
      <c r="W467" s="1">
        <v>0.02</v>
      </c>
      <c r="X467" s="1">
        <v>0.09</v>
      </c>
      <c r="Y467" s="1">
        <v>1.08</v>
      </c>
      <c r="Z467" s="1">
        <v>3.43</v>
      </c>
      <c r="AA467" s="1">
        <v>4.81</v>
      </c>
      <c r="AB467" s="1">
        <v>0.02</v>
      </c>
      <c r="AC467" s="1">
        <v>-10</v>
      </c>
      <c r="AD467" s="1">
        <v>473</v>
      </c>
      <c r="AE467" s="1">
        <v>-30</v>
      </c>
      <c r="AF467" s="1">
        <v>-30</v>
      </c>
      <c r="AG467" s="1">
        <v>40</v>
      </c>
      <c r="AH467" s="1">
        <v>16</v>
      </c>
      <c r="AI467" s="1">
        <v>20</v>
      </c>
      <c r="AJ467" s="1">
        <v>24</v>
      </c>
      <c r="AK467" s="1">
        <v>-30</v>
      </c>
      <c r="AL467" s="1">
        <v>-10</v>
      </c>
      <c r="AM467" s="1">
        <v>-10</v>
      </c>
      <c r="AN467" s="1">
        <v>2</v>
      </c>
      <c r="AO467" s="1">
        <v>36</v>
      </c>
      <c r="AP467" s="1">
        <v>76</v>
      </c>
      <c r="AQ467" s="1">
        <v>500</v>
      </c>
      <c r="AR467" s="1">
        <v>-50</v>
      </c>
      <c r="AS467" s="1">
        <v>-20</v>
      </c>
      <c r="AT467" s="1">
        <v>-30</v>
      </c>
      <c r="AU467" s="1">
        <v>260</v>
      </c>
      <c r="AV467" s="1">
        <v>-10</v>
      </c>
      <c r="AW467" s="1">
        <v>-10</v>
      </c>
      <c r="AX467" s="1">
        <v>-10</v>
      </c>
      <c r="AY467" s="1">
        <v>-10</v>
      </c>
      <c r="AZ467" s="1">
        <v>8</v>
      </c>
      <c r="BA467" s="1">
        <v>33</v>
      </c>
      <c r="BB467" s="1">
        <v>1</v>
      </c>
      <c r="BD467" s="1">
        <v>9.77</v>
      </c>
      <c r="BF467" s="1">
        <v>0.17</v>
      </c>
      <c r="BG467" s="1">
        <v>-0.2</v>
      </c>
      <c r="BH467" s="1">
        <v>0.39</v>
      </c>
      <c r="BI467" s="1">
        <v>0.30000000000000004</v>
      </c>
      <c r="BK467" s="1">
        <v>-0.1</v>
      </c>
      <c r="BL467" s="1">
        <v>6.62</v>
      </c>
      <c r="BM467" s="1">
        <v>-0.1</v>
      </c>
      <c r="BO467" s="1">
        <v>3.59</v>
      </c>
      <c r="BP467" s="1">
        <v>1.04</v>
      </c>
      <c r="BR467" s="1">
        <v>-2</v>
      </c>
      <c r="BS467" s="1">
        <v>0.5</v>
      </c>
      <c r="BU467" s="1">
        <v>-0.1</v>
      </c>
      <c r="BV467" s="1">
        <v>1.8</v>
      </c>
      <c r="BW467" s="1">
        <v>-0.1</v>
      </c>
      <c r="BX467" s="1">
        <v>1</v>
      </c>
      <c r="BZ467" s="1">
        <v>1.07</v>
      </c>
      <c r="CA467" s="1">
        <v>-0.2</v>
      </c>
      <c r="CC467" s="1">
        <v>22</v>
      </c>
      <c r="CD467" s="1">
        <v>-2</v>
      </c>
      <c r="CE467" s="1">
        <v>612</v>
      </c>
      <c r="CF467" s="1">
        <v>6.62</v>
      </c>
      <c r="CG467" s="1">
        <v>9.77</v>
      </c>
      <c r="CH467" s="1">
        <v>1</v>
      </c>
      <c r="CI467" s="1">
        <v>76</v>
      </c>
      <c r="CJ467" s="1">
        <v>-2</v>
      </c>
      <c r="CK467" s="1">
        <v>1.8</v>
      </c>
      <c r="CL467" s="1">
        <v>1</v>
      </c>
      <c r="CM467" s="1">
        <v>33</v>
      </c>
      <c r="CN467" s="1">
        <v>1.07</v>
      </c>
      <c r="CO467" s="1">
        <v>-10</v>
      </c>
      <c r="CP467" s="1">
        <v>-2</v>
      </c>
      <c r="CQ467" s="1">
        <v>-2</v>
      </c>
      <c r="CR467" s="1">
        <v>-2</v>
      </c>
      <c r="CV467" s="1">
        <v>-1</v>
      </c>
      <c r="CW467" s="1">
        <v>3320</v>
      </c>
      <c r="CX467" s="1">
        <v>-10</v>
      </c>
      <c r="CY467" s="1">
        <v>-5</v>
      </c>
      <c r="CZ467" s="1">
        <v>38</v>
      </c>
      <c r="DA467" s="1">
        <v>-0.5</v>
      </c>
      <c r="DB467" s="1">
        <v>2560</v>
      </c>
      <c r="DC467" s="1">
        <v>-1</v>
      </c>
      <c r="DD467" s="1">
        <v>1</v>
      </c>
      <c r="DE467" s="1">
        <v>4</v>
      </c>
      <c r="DF467" s="1">
        <v>22</v>
      </c>
      <c r="DG467" s="1">
        <v>3870</v>
      </c>
      <c r="DH467" s="1">
        <v>1190</v>
      </c>
      <c r="DI467" s="1">
        <v>6</v>
      </c>
      <c r="DJ467" s="1">
        <v>1</v>
      </c>
      <c r="DK467" s="1">
        <v>430</v>
      </c>
      <c r="DL467" s="1">
        <v>106</v>
      </c>
      <c r="DM467" s="1">
        <v>-2</v>
      </c>
      <c r="DN467" s="1">
        <v>1320</v>
      </c>
      <c r="DO467" s="1">
        <v>-3</v>
      </c>
      <c r="DP467" s="1">
        <v>69</v>
      </c>
      <c r="DQ467" s="1">
        <v>-10</v>
      </c>
      <c r="DR467" s="1">
        <v>612</v>
      </c>
      <c r="DS467" s="1">
        <v>-20</v>
      </c>
      <c r="DT467" s="1">
        <v>-0.5</v>
      </c>
      <c r="DU467" s="1">
        <v>562</v>
      </c>
      <c r="DV467" s="1">
        <v>15</v>
      </c>
      <c r="DW467" s="1">
        <v>-0.05</v>
      </c>
      <c r="DX467" s="1">
        <v>22</v>
      </c>
      <c r="DY467" s="1">
        <v>1</v>
      </c>
      <c r="DZ467" s="1">
        <v>0.6000000000000001</v>
      </c>
      <c r="EA467" s="1">
        <v>3</v>
      </c>
      <c r="EB467" s="1">
        <v>75.6</v>
      </c>
      <c r="EC467" s="1">
        <v>0.01</v>
      </c>
      <c r="ED467" s="1">
        <v>14</v>
      </c>
      <c r="EE467" s="1">
        <v>1.08</v>
      </c>
      <c r="EG467" s="1">
        <v>0.6000000000000001</v>
      </c>
      <c r="EI467" s="1">
        <v>0.54</v>
      </c>
      <c r="EJ467" s="1">
        <v>0.02</v>
      </c>
      <c r="EK467" s="1">
        <v>0.09</v>
      </c>
      <c r="EL467" s="1">
        <v>3.42</v>
      </c>
      <c r="EM467" s="1">
        <v>4.79</v>
      </c>
      <c r="EN467" s="1">
        <v>0.02</v>
      </c>
    </row>
    <row r="468" spans="1:144" ht="14.25">
      <c r="A468" s="1" t="s">
        <v>1217</v>
      </c>
      <c r="B468" s="1" t="s">
        <v>1218</v>
      </c>
      <c r="C468" s="1">
        <v>601493</v>
      </c>
      <c r="D468" s="1">
        <v>7290188</v>
      </c>
      <c r="E468" s="1">
        <v>601493</v>
      </c>
      <c r="F468" s="1">
        <v>7290188</v>
      </c>
      <c r="G468" s="1">
        <v>245.5</v>
      </c>
      <c r="H468" s="2" t="s">
        <v>1219</v>
      </c>
      <c r="I468" s="35">
        <v>8.5</v>
      </c>
      <c r="J468" s="35">
        <v>9</v>
      </c>
      <c r="K468" s="1">
        <f t="shared" si="7"/>
        <v>0.5</v>
      </c>
      <c r="P468" s="1" t="s">
        <v>1220</v>
      </c>
      <c r="R468" s="4" t="s">
        <v>213</v>
      </c>
      <c r="S468" s="1">
        <v>52.33</v>
      </c>
      <c r="T468" s="1">
        <v>1.74</v>
      </c>
      <c r="U468" s="1">
        <v>11.46</v>
      </c>
      <c r="V468" s="1">
        <v>16.91</v>
      </c>
      <c r="W468" s="1">
        <v>0.27</v>
      </c>
      <c r="X468" s="1">
        <v>5.48</v>
      </c>
      <c r="Y468" s="1">
        <v>8.54</v>
      </c>
      <c r="Z468" s="1">
        <v>0.73</v>
      </c>
      <c r="AA468" s="1">
        <v>2.31</v>
      </c>
      <c r="AB468" s="1">
        <v>0.24</v>
      </c>
      <c r="AC468" s="1">
        <v>-10</v>
      </c>
      <c r="AD468" s="1">
        <v>170</v>
      </c>
      <c r="AE468" s="1">
        <v>-30</v>
      </c>
      <c r="AF468" s="1">
        <v>46</v>
      </c>
      <c r="AG468" s="1">
        <v>3110</v>
      </c>
      <c r="AH468" s="1">
        <v>88</v>
      </c>
      <c r="AI468" s="1">
        <v>188</v>
      </c>
      <c r="AJ468" s="1">
        <v>25</v>
      </c>
      <c r="AK468" s="1">
        <v>-30</v>
      </c>
      <c r="AL468" s="1">
        <v>-10</v>
      </c>
      <c r="AM468" s="1">
        <v>10</v>
      </c>
      <c r="AN468" s="1">
        <v>58</v>
      </c>
      <c r="AO468" s="1">
        <v>20</v>
      </c>
      <c r="AP468" s="1">
        <v>32</v>
      </c>
      <c r="AQ468" s="1">
        <v>10</v>
      </c>
      <c r="AR468" s="1">
        <v>-50</v>
      </c>
      <c r="AS468" s="1">
        <v>48</v>
      </c>
      <c r="AT468" s="1">
        <v>-30</v>
      </c>
      <c r="AU468" s="1">
        <v>168</v>
      </c>
      <c r="AV468" s="1">
        <v>-10</v>
      </c>
      <c r="AW468" s="1">
        <v>1</v>
      </c>
      <c r="AX468" s="1">
        <v>284</v>
      </c>
      <c r="AY468" s="1">
        <v>46</v>
      </c>
      <c r="AZ468" s="1">
        <v>130</v>
      </c>
      <c r="BA468" s="1">
        <v>181</v>
      </c>
      <c r="BB468" s="1">
        <v>1.03</v>
      </c>
      <c r="CC468" s="1">
        <v>188</v>
      </c>
      <c r="CE468" s="1">
        <v>10</v>
      </c>
      <c r="CF468" s="1">
        <v>-30</v>
      </c>
      <c r="CG468" s="1">
        <v>46</v>
      </c>
      <c r="CI468" s="1">
        <v>32</v>
      </c>
      <c r="CJ468" s="1">
        <v>48</v>
      </c>
      <c r="CK468" s="1">
        <v>-10</v>
      </c>
      <c r="CL468" s="1">
        <v>1</v>
      </c>
      <c r="CM468" s="1">
        <v>181</v>
      </c>
      <c r="CN468" s="1">
        <v>46</v>
      </c>
      <c r="CO468" s="1">
        <v>284</v>
      </c>
      <c r="CS468" s="1">
        <v>5</v>
      </c>
      <c r="CT468" s="1">
        <v>1</v>
      </c>
      <c r="EB468" s="1">
        <v>50.7</v>
      </c>
      <c r="EC468" s="1">
        <v>1.69</v>
      </c>
      <c r="ED468" s="1">
        <v>11.1</v>
      </c>
      <c r="EE468" s="1">
        <v>8.27</v>
      </c>
      <c r="EI468" s="1">
        <v>16.38</v>
      </c>
      <c r="EJ468" s="1">
        <v>0.26</v>
      </c>
      <c r="EK468" s="1">
        <v>5.31</v>
      </c>
      <c r="EL468" s="1">
        <v>0.71</v>
      </c>
      <c r="EM468" s="1">
        <v>2.24</v>
      </c>
      <c r="EN468" s="1">
        <v>0.23</v>
      </c>
    </row>
    <row r="469" spans="1:144" ht="14.25">
      <c r="A469" s="1" t="s">
        <v>1221</v>
      </c>
      <c r="B469" s="1" t="s">
        <v>1222</v>
      </c>
      <c r="C469" s="1">
        <v>601531</v>
      </c>
      <c r="D469" s="1">
        <v>7290215</v>
      </c>
      <c r="E469" s="1">
        <v>601531</v>
      </c>
      <c r="F469" s="1">
        <v>7290215</v>
      </c>
      <c r="G469" s="1">
        <v>245.5</v>
      </c>
      <c r="H469" s="2" t="s">
        <v>1223</v>
      </c>
      <c r="I469" s="35">
        <v>9</v>
      </c>
      <c r="J469" s="35">
        <v>9.5</v>
      </c>
      <c r="K469" s="1">
        <f t="shared" si="7"/>
        <v>0.5</v>
      </c>
      <c r="P469" s="1" t="s">
        <v>1220</v>
      </c>
      <c r="R469" s="4" t="s">
        <v>213</v>
      </c>
      <c r="S469" s="1">
        <v>52.59</v>
      </c>
      <c r="T469" s="1">
        <v>1.85</v>
      </c>
      <c r="U469" s="1">
        <v>13.75</v>
      </c>
      <c r="V469" s="1">
        <v>15.18</v>
      </c>
      <c r="W469" s="1">
        <v>0.26</v>
      </c>
      <c r="X469" s="1">
        <v>4.81</v>
      </c>
      <c r="Y469" s="1">
        <v>6.46</v>
      </c>
      <c r="Z469" s="1">
        <v>1.04</v>
      </c>
      <c r="AA469" s="1">
        <v>3.91</v>
      </c>
      <c r="AB469" s="1">
        <v>0.16</v>
      </c>
      <c r="AC469" s="1">
        <v>-10</v>
      </c>
      <c r="AD469" s="1">
        <v>183</v>
      </c>
      <c r="AE469" s="1">
        <v>-30</v>
      </c>
      <c r="AF469" s="1">
        <v>29</v>
      </c>
      <c r="AG469" s="1">
        <v>2330</v>
      </c>
      <c r="AH469" s="1">
        <v>66</v>
      </c>
      <c r="AI469" s="1">
        <v>260</v>
      </c>
      <c r="AJ469" s="1">
        <v>28</v>
      </c>
      <c r="AK469" s="1">
        <v>-30</v>
      </c>
      <c r="AL469" s="1">
        <v>-10</v>
      </c>
      <c r="AM469" s="1">
        <v>-10</v>
      </c>
      <c r="AN469" s="1">
        <v>65</v>
      </c>
      <c r="AO469" s="1">
        <v>27</v>
      </c>
      <c r="AP469" s="1">
        <v>64</v>
      </c>
      <c r="AQ469" s="1">
        <v>40</v>
      </c>
      <c r="AR469" s="1">
        <v>-50</v>
      </c>
      <c r="AS469" s="1">
        <v>43</v>
      </c>
      <c r="AT469" s="1">
        <v>-30</v>
      </c>
      <c r="AU469" s="1">
        <v>282</v>
      </c>
      <c r="AV469" s="1">
        <v>-10</v>
      </c>
      <c r="AW469" s="1">
        <v>2</v>
      </c>
      <c r="AX469" s="1">
        <v>359</v>
      </c>
      <c r="AY469" s="1">
        <v>33</v>
      </c>
      <c r="AZ469" s="1">
        <v>139</v>
      </c>
      <c r="BA469" s="1">
        <v>124</v>
      </c>
      <c r="BB469" s="1">
        <v>1.04</v>
      </c>
      <c r="CC469" s="1">
        <v>260</v>
      </c>
      <c r="CE469" s="1">
        <v>40</v>
      </c>
      <c r="CF469" s="1">
        <v>-30</v>
      </c>
      <c r="CG469" s="1">
        <v>29</v>
      </c>
      <c r="CI469" s="1">
        <v>64</v>
      </c>
      <c r="CJ469" s="1">
        <v>43</v>
      </c>
      <c r="CK469" s="1">
        <v>-10</v>
      </c>
      <c r="CL469" s="1">
        <v>2</v>
      </c>
      <c r="CM469" s="1">
        <v>124</v>
      </c>
      <c r="CN469" s="1">
        <v>33</v>
      </c>
      <c r="CO469" s="1">
        <v>359</v>
      </c>
      <c r="CS469" s="1">
        <v>7</v>
      </c>
      <c r="CT469" s="1">
        <v>19</v>
      </c>
      <c r="EB469" s="1">
        <v>50.5</v>
      </c>
      <c r="EC469" s="1">
        <v>1.78</v>
      </c>
      <c r="ED469" s="1">
        <v>13.2</v>
      </c>
      <c r="EE469" s="1">
        <v>6.2</v>
      </c>
      <c r="EI469" s="1">
        <v>14.58</v>
      </c>
      <c r="EJ469" s="1">
        <v>0.25</v>
      </c>
      <c r="EK469" s="1">
        <v>4.62</v>
      </c>
      <c r="EL469" s="1">
        <v>1</v>
      </c>
      <c r="EM469" s="1">
        <v>3.75</v>
      </c>
      <c r="EN469" s="1">
        <v>0.15</v>
      </c>
    </row>
    <row r="470" spans="1:144" ht="14.25">
      <c r="A470" s="1" t="s">
        <v>1224</v>
      </c>
      <c r="B470" s="1" t="s">
        <v>1225</v>
      </c>
      <c r="C470" s="1">
        <v>601569</v>
      </c>
      <c r="D470" s="1">
        <v>7290247</v>
      </c>
      <c r="E470" s="1">
        <v>601569</v>
      </c>
      <c r="F470" s="1">
        <v>7290247</v>
      </c>
      <c r="G470" s="1">
        <v>246.4</v>
      </c>
      <c r="H470" s="2" t="s">
        <v>1226</v>
      </c>
      <c r="I470" s="35">
        <v>8.8</v>
      </c>
      <c r="J470" s="35">
        <v>9.3</v>
      </c>
      <c r="K470" s="1">
        <f t="shared" si="7"/>
        <v>0.5</v>
      </c>
      <c r="P470" s="1" t="s">
        <v>1220</v>
      </c>
      <c r="R470" s="4" t="s">
        <v>213</v>
      </c>
      <c r="S470" s="1">
        <v>55.47</v>
      </c>
      <c r="T470" s="1">
        <v>1.44</v>
      </c>
      <c r="U470" s="1">
        <v>13.35</v>
      </c>
      <c r="V470" s="1">
        <v>13.04</v>
      </c>
      <c r="W470" s="1">
        <v>0.23</v>
      </c>
      <c r="X470" s="1">
        <v>5.18</v>
      </c>
      <c r="Y470" s="1">
        <v>6.69</v>
      </c>
      <c r="Z470" s="1">
        <v>0.92</v>
      </c>
      <c r="AA470" s="1">
        <v>3.49</v>
      </c>
      <c r="AB470" s="1">
        <v>0.18</v>
      </c>
      <c r="AC470" s="1">
        <v>-10</v>
      </c>
      <c r="AD470" s="1">
        <v>224</v>
      </c>
      <c r="AE470" s="1">
        <v>-30</v>
      </c>
      <c r="AF470" s="1">
        <v>40</v>
      </c>
      <c r="AG470" s="1">
        <v>1100</v>
      </c>
      <c r="AH470" s="1">
        <v>84</v>
      </c>
      <c r="AI470" s="1">
        <v>144</v>
      </c>
      <c r="AJ470" s="1">
        <v>26</v>
      </c>
      <c r="AK470" s="1">
        <v>-30</v>
      </c>
      <c r="AL470" s="1">
        <v>-10</v>
      </c>
      <c r="AM470" s="1">
        <v>-10</v>
      </c>
      <c r="AN470" s="1">
        <v>58</v>
      </c>
      <c r="AO470" s="1">
        <v>22</v>
      </c>
      <c r="AP470" s="1">
        <v>46</v>
      </c>
      <c r="AQ470" s="1">
        <v>10</v>
      </c>
      <c r="AR470" s="1">
        <v>-50</v>
      </c>
      <c r="AS470" s="1">
        <v>42</v>
      </c>
      <c r="AT470" s="1">
        <v>-30</v>
      </c>
      <c r="AU470" s="1">
        <v>159</v>
      </c>
      <c r="AV470" s="1">
        <v>-10</v>
      </c>
      <c r="AW470" s="1">
        <v>1</v>
      </c>
      <c r="AX470" s="1">
        <v>255</v>
      </c>
      <c r="AY470" s="1">
        <v>31</v>
      </c>
      <c r="AZ470" s="1">
        <v>99</v>
      </c>
      <c r="BA470" s="1">
        <v>133</v>
      </c>
      <c r="BB470" s="1">
        <v>1.04</v>
      </c>
      <c r="CC470" s="1">
        <v>144</v>
      </c>
      <c r="CE470" s="1">
        <v>10</v>
      </c>
      <c r="CF470" s="1">
        <v>-30</v>
      </c>
      <c r="CG470" s="1">
        <v>40</v>
      </c>
      <c r="CI470" s="1">
        <v>46</v>
      </c>
      <c r="CJ470" s="1">
        <v>42</v>
      </c>
      <c r="CK470" s="1">
        <v>-10</v>
      </c>
      <c r="CL470" s="1">
        <v>1</v>
      </c>
      <c r="CM470" s="1">
        <v>133</v>
      </c>
      <c r="CN470" s="1">
        <v>31</v>
      </c>
      <c r="CO470" s="1">
        <v>255</v>
      </c>
      <c r="CS470" s="1">
        <v>3</v>
      </c>
      <c r="CT470" s="1">
        <v>12</v>
      </c>
      <c r="EB470" s="1">
        <v>53.2</v>
      </c>
      <c r="EC470" s="1">
        <v>1.38</v>
      </c>
      <c r="ED470" s="1">
        <v>12.8</v>
      </c>
      <c r="EE470" s="1">
        <v>6.42</v>
      </c>
      <c r="EI470" s="1">
        <v>12.51</v>
      </c>
      <c r="EJ470" s="1">
        <v>0.22</v>
      </c>
      <c r="EK470" s="1">
        <v>4.97</v>
      </c>
      <c r="EL470" s="1">
        <v>0.88</v>
      </c>
      <c r="EM470" s="1">
        <v>3.35</v>
      </c>
      <c r="EN470" s="1">
        <v>0.17</v>
      </c>
    </row>
    <row r="471" spans="1:144" ht="14.25">
      <c r="A471" s="1" t="s">
        <v>1227</v>
      </c>
      <c r="B471" s="1" t="s">
        <v>1228</v>
      </c>
      <c r="C471" s="1">
        <v>601607</v>
      </c>
      <c r="D471" s="1">
        <v>7290275</v>
      </c>
      <c r="E471" s="1">
        <v>601607</v>
      </c>
      <c r="F471" s="1">
        <v>7290275</v>
      </c>
      <c r="G471" s="1">
        <v>247</v>
      </c>
      <c r="H471" s="2" t="s">
        <v>1229</v>
      </c>
      <c r="I471" s="35">
        <v>9</v>
      </c>
      <c r="J471" s="35">
        <v>9.5</v>
      </c>
      <c r="K471" s="1">
        <f t="shared" si="7"/>
        <v>0.5</v>
      </c>
      <c r="P471" s="1" t="s">
        <v>1220</v>
      </c>
      <c r="R471" s="4" t="s">
        <v>213</v>
      </c>
      <c r="S471" s="1">
        <v>51.04</v>
      </c>
      <c r="T471" s="1">
        <v>2.66</v>
      </c>
      <c r="U471" s="1">
        <v>15.16</v>
      </c>
      <c r="V471" s="1">
        <v>15.5</v>
      </c>
      <c r="W471" s="1">
        <v>0.24</v>
      </c>
      <c r="X471" s="1">
        <v>4.22</v>
      </c>
      <c r="Y471" s="1">
        <v>6.72</v>
      </c>
      <c r="Z471" s="1">
        <v>0.99</v>
      </c>
      <c r="AA471" s="1">
        <v>3.36</v>
      </c>
      <c r="AB471" s="1">
        <v>0.11</v>
      </c>
      <c r="AC471" s="1">
        <v>-10</v>
      </c>
      <c r="AD471" s="1">
        <v>264</v>
      </c>
      <c r="AE471" s="1">
        <v>-30</v>
      </c>
      <c r="AF471" s="1">
        <v>35</v>
      </c>
      <c r="AG471" s="1">
        <v>2330</v>
      </c>
      <c r="AH471" s="1">
        <v>58</v>
      </c>
      <c r="AI471" s="1">
        <v>210</v>
      </c>
      <c r="AJ471" s="1">
        <v>25</v>
      </c>
      <c r="AK471" s="1">
        <v>-30</v>
      </c>
      <c r="AL471" s="1">
        <v>-10</v>
      </c>
      <c r="AM471" s="1">
        <v>-10</v>
      </c>
      <c r="AN471" s="1">
        <v>63</v>
      </c>
      <c r="AO471" s="1">
        <v>26</v>
      </c>
      <c r="AP471" s="1">
        <v>47</v>
      </c>
      <c r="AQ471" s="1">
        <v>-100</v>
      </c>
      <c r="AR471" s="1">
        <v>-50</v>
      </c>
      <c r="AS471" s="1">
        <v>34</v>
      </c>
      <c r="AT471" s="1">
        <v>-30</v>
      </c>
      <c r="AU471" s="1">
        <v>232</v>
      </c>
      <c r="AV471" s="1">
        <v>-10</v>
      </c>
      <c r="AW471" s="1">
        <v>3</v>
      </c>
      <c r="AX471" s="1">
        <v>568</v>
      </c>
      <c r="AY471" s="1">
        <v>29</v>
      </c>
      <c r="AZ471" s="1">
        <v>160</v>
      </c>
      <c r="BA471" s="1">
        <v>122</v>
      </c>
      <c r="BB471" s="1">
        <v>1.03</v>
      </c>
      <c r="CC471" s="1">
        <v>210</v>
      </c>
      <c r="CE471" s="1">
        <v>-100</v>
      </c>
      <c r="CF471" s="1">
        <v>-30</v>
      </c>
      <c r="CG471" s="1">
        <v>35</v>
      </c>
      <c r="CI471" s="1">
        <v>47</v>
      </c>
      <c r="CJ471" s="1">
        <v>34</v>
      </c>
      <c r="CK471" s="1">
        <v>-10</v>
      </c>
      <c r="CL471" s="1">
        <v>3</v>
      </c>
      <c r="CM471" s="1">
        <v>122</v>
      </c>
      <c r="CN471" s="1">
        <v>29</v>
      </c>
      <c r="CO471" s="1">
        <v>568</v>
      </c>
      <c r="CS471" s="1">
        <v>7</v>
      </c>
      <c r="CT471" s="1">
        <v>38</v>
      </c>
      <c r="EB471" s="1">
        <v>49.5</v>
      </c>
      <c r="EC471" s="1">
        <v>2.58</v>
      </c>
      <c r="ED471" s="1">
        <v>14.7</v>
      </c>
      <c r="EE471" s="1">
        <v>6.52</v>
      </c>
      <c r="EI471" s="1">
        <v>15.03</v>
      </c>
      <c r="EJ471" s="1">
        <v>0.23</v>
      </c>
      <c r="EK471" s="1">
        <v>4.09</v>
      </c>
      <c r="EL471" s="1">
        <v>0.96</v>
      </c>
      <c r="EM471" s="1">
        <v>3.26</v>
      </c>
      <c r="EN471" s="1">
        <v>0.11</v>
      </c>
    </row>
    <row r="472" spans="1:144" ht="14.25">
      <c r="A472" s="1" t="s">
        <v>1230</v>
      </c>
      <c r="B472" s="1" t="s">
        <v>1231</v>
      </c>
      <c r="C472" s="1">
        <v>601648</v>
      </c>
      <c r="D472" s="1">
        <v>7290302</v>
      </c>
      <c r="E472" s="1">
        <v>601648</v>
      </c>
      <c r="F472" s="1">
        <v>7290302</v>
      </c>
      <c r="G472" s="1">
        <v>246.6</v>
      </c>
      <c r="H472" s="2" t="s">
        <v>1232</v>
      </c>
      <c r="I472" s="35">
        <v>9.8</v>
      </c>
      <c r="J472" s="35">
        <v>10.3</v>
      </c>
      <c r="K472" s="1">
        <f t="shared" si="7"/>
        <v>0.5</v>
      </c>
      <c r="P472" s="1" t="s">
        <v>1220</v>
      </c>
      <c r="R472" s="4" t="s">
        <v>213</v>
      </c>
      <c r="S472" s="1">
        <v>51.29</v>
      </c>
      <c r="T472" s="1">
        <v>2.05</v>
      </c>
      <c r="U472" s="1">
        <v>13.06</v>
      </c>
      <c r="V472" s="1">
        <v>16.09</v>
      </c>
      <c r="W472" s="1">
        <v>0.24</v>
      </c>
      <c r="X472" s="1">
        <v>5.28</v>
      </c>
      <c r="Y472" s="1">
        <v>8.59</v>
      </c>
      <c r="Z472" s="1">
        <v>0.56</v>
      </c>
      <c r="AA472" s="1">
        <v>2.6</v>
      </c>
      <c r="AB472" s="1">
        <v>0.25</v>
      </c>
      <c r="AC472" s="1">
        <v>-10</v>
      </c>
      <c r="AD472" s="1">
        <v>86</v>
      </c>
      <c r="AE472" s="1">
        <v>-30</v>
      </c>
      <c r="AF472" s="1">
        <v>52</v>
      </c>
      <c r="AG472" s="1">
        <v>2570</v>
      </c>
      <c r="AH472" s="1">
        <v>57</v>
      </c>
      <c r="AI472" s="1">
        <v>195</v>
      </c>
      <c r="AJ472" s="1">
        <v>27</v>
      </c>
      <c r="AK472" s="1">
        <v>-30</v>
      </c>
      <c r="AL472" s="1">
        <v>-10</v>
      </c>
      <c r="AM472" s="1">
        <v>-10</v>
      </c>
      <c r="AN472" s="1">
        <v>49</v>
      </c>
      <c r="AO472" s="1">
        <v>21</v>
      </c>
      <c r="AP472" s="1">
        <v>11</v>
      </c>
      <c r="AQ472" s="1">
        <v>20</v>
      </c>
      <c r="AR472" s="1">
        <v>-50</v>
      </c>
      <c r="AS472" s="1">
        <v>35</v>
      </c>
      <c r="AT472" s="1">
        <v>-30</v>
      </c>
      <c r="AU472" s="1">
        <v>119</v>
      </c>
      <c r="AV472" s="1">
        <v>-10</v>
      </c>
      <c r="AW472" s="1">
        <v>1</v>
      </c>
      <c r="AX472" s="1">
        <v>287</v>
      </c>
      <c r="AY472" s="1">
        <v>44</v>
      </c>
      <c r="AZ472" s="1">
        <v>104</v>
      </c>
      <c r="BA472" s="1">
        <v>187</v>
      </c>
      <c r="BB472" s="1">
        <v>1.07</v>
      </c>
      <c r="CC472" s="1">
        <v>195</v>
      </c>
      <c r="CE472" s="1">
        <v>20</v>
      </c>
      <c r="CF472" s="1">
        <v>-30</v>
      </c>
      <c r="CG472" s="1">
        <v>52</v>
      </c>
      <c r="CI472" s="1">
        <v>11</v>
      </c>
      <c r="CJ472" s="1">
        <v>35</v>
      </c>
      <c r="CK472" s="1">
        <v>-10</v>
      </c>
      <c r="CL472" s="1">
        <v>1</v>
      </c>
      <c r="CM472" s="1">
        <v>187</v>
      </c>
      <c r="CN472" s="1">
        <v>44</v>
      </c>
      <c r="CO472" s="1">
        <v>287</v>
      </c>
      <c r="CS472" s="1">
        <v>5</v>
      </c>
      <c r="CT472" s="1">
        <v>24</v>
      </c>
      <c r="EB472" s="1">
        <v>47.9</v>
      </c>
      <c r="EC472" s="1">
        <v>1.91</v>
      </c>
      <c r="ED472" s="1">
        <v>12.2</v>
      </c>
      <c r="EE472" s="1">
        <v>8.02</v>
      </c>
      <c r="EI472" s="1">
        <v>15.03</v>
      </c>
      <c r="EJ472" s="1">
        <v>0.22</v>
      </c>
      <c r="EK472" s="1">
        <v>4.93</v>
      </c>
      <c r="EL472" s="1">
        <v>0.52</v>
      </c>
      <c r="EM472" s="1">
        <v>2.43</v>
      </c>
      <c r="EN472" s="1">
        <v>0.23</v>
      </c>
    </row>
    <row r="473" spans="1:144" ht="14.25">
      <c r="A473" s="1" t="s">
        <v>1233</v>
      </c>
      <c r="B473" s="1" t="s">
        <v>1234</v>
      </c>
      <c r="C473" s="1">
        <v>601691</v>
      </c>
      <c r="D473" s="1">
        <v>7290330</v>
      </c>
      <c r="E473" s="1">
        <v>601691</v>
      </c>
      <c r="F473" s="1">
        <v>7290330</v>
      </c>
      <c r="G473" s="1">
        <v>244.3</v>
      </c>
      <c r="H473" s="2" t="s">
        <v>1235</v>
      </c>
      <c r="I473" s="35">
        <v>12</v>
      </c>
      <c r="J473" s="35">
        <v>12.5</v>
      </c>
      <c r="K473" s="1">
        <f t="shared" si="7"/>
        <v>0.5</v>
      </c>
      <c r="P473" s="1" t="s">
        <v>1220</v>
      </c>
      <c r="R473" s="4" t="s">
        <v>213</v>
      </c>
      <c r="S473" s="1">
        <v>51.92</v>
      </c>
      <c r="T473" s="1">
        <v>1.72</v>
      </c>
      <c r="U473" s="1">
        <v>14.21</v>
      </c>
      <c r="V473" s="1">
        <v>15.64</v>
      </c>
      <c r="W473" s="1">
        <v>0.26</v>
      </c>
      <c r="X473" s="1">
        <v>7.63</v>
      </c>
      <c r="Y473" s="1">
        <v>4.9</v>
      </c>
      <c r="Z473" s="1">
        <v>0.75</v>
      </c>
      <c r="AA473" s="1">
        <v>2.8</v>
      </c>
      <c r="AB473" s="1">
        <v>0.16</v>
      </c>
      <c r="AC473" s="1">
        <v>-10</v>
      </c>
      <c r="AD473" s="1">
        <v>170</v>
      </c>
      <c r="AE473" s="1">
        <v>-30</v>
      </c>
      <c r="AF473" s="1">
        <v>43</v>
      </c>
      <c r="AG473" s="1">
        <v>1430</v>
      </c>
      <c r="AH473" s="1">
        <v>83</v>
      </c>
      <c r="AI473" s="1">
        <v>257</v>
      </c>
      <c r="AJ473" s="1">
        <v>26</v>
      </c>
      <c r="AK473" s="1">
        <v>-30</v>
      </c>
      <c r="AL473" s="1">
        <v>-10</v>
      </c>
      <c r="AM473" s="1">
        <v>-10</v>
      </c>
      <c r="AN473" s="1">
        <v>69</v>
      </c>
      <c r="AO473" s="1">
        <v>20</v>
      </c>
      <c r="AP473" s="1">
        <v>29</v>
      </c>
      <c r="AQ473" s="1">
        <v>10</v>
      </c>
      <c r="AR473" s="1">
        <v>-50</v>
      </c>
      <c r="AS473" s="1">
        <v>42</v>
      </c>
      <c r="AT473" s="1">
        <v>-30</v>
      </c>
      <c r="AU473" s="1">
        <v>149</v>
      </c>
      <c r="AV473" s="1">
        <v>-10</v>
      </c>
      <c r="AW473" s="1">
        <v>3</v>
      </c>
      <c r="AX473" s="1">
        <v>335</v>
      </c>
      <c r="AY473" s="1">
        <v>26</v>
      </c>
      <c r="AZ473" s="1">
        <v>163</v>
      </c>
      <c r="BA473" s="1">
        <v>124</v>
      </c>
      <c r="BB473" s="1">
        <v>1.09</v>
      </c>
      <c r="CC473" s="1">
        <v>257</v>
      </c>
      <c r="CE473" s="1">
        <v>10</v>
      </c>
      <c r="CF473" s="1">
        <v>-30</v>
      </c>
      <c r="CG473" s="1">
        <v>43</v>
      </c>
      <c r="CI473" s="1">
        <v>29</v>
      </c>
      <c r="CJ473" s="1">
        <v>42</v>
      </c>
      <c r="CK473" s="1">
        <v>-10</v>
      </c>
      <c r="CL473" s="1">
        <v>3</v>
      </c>
      <c r="CM473" s="1">
        <v>124</v>
      </c>
      <c r="CN473" s="1">
        <v>26</v>
      </c>
      <c r="CO473" s="1">
        <v>335</v>
      </c>
      <c r="CS473" s="1">
        <v>4</v>
      </c>
      <c r="CT473" s="1">
        <v>17</v>
      </c>
      <c r="EB473" s="1">
        <v>47.5</v>
      </c>
      <c r="EC473" s="1">
        <v>1.57</v>
      </c>
      <c r="ED473" s="1">
        <v>13</v>
      </c>
      <c r="EE473" s="1">
        <v>4.48</v>
      </c>
      <c r="EI473" s="1">
        <v>14.31</v>
      </c>
      <c r="EJ473" s="1">
        <v>0.24</v>
      </c>
      <c r="EK473" s="1">
        <v>6.98</v>
      </c>
      <c r="EL473" s="1">
        <v>0.69</v>
      </c>
      <c r="EM473" s="1">
        <v>2.56</v>
      </c>
      <c r="EN473" s="1">
        <v>0.15</v>
      </c>
    </row>
    <row r="474" spans="1:144" ht="14.25">
      <c r="A474" s="1" t="s">
        <v>1236</v>
      </c>
      <c r="B474" s="1" t="s">
        <v>1237</v>
      </c>
      <c r="C474" s="1">
        <v>601709</v>
      </c>
      <c r="D474" s="1">
        <v>7290373</v>
      </c>
      <c r="E474" s="1">
        <v>601709</v>
      </c>
      <c r="F474" s="1">
        <v>7290373</v>
      </c>
      <c r="G474" s="1">
        <v>247.5</v>
      </c>
      <c r="H474" s="2" t="s">
        <v>1238</v>
      </c>
      <c r="I474" s="35">
        <v>9</v>
      </c>
      <c r="J474" s="35">
        <v>9.5</v>
      </c>
      <c r="K474" s="1">
        <f t="shared" si="7"/>
        <v>0.5</v>
      </c>
      <c r="P474" s="1" t="s">
        <v>1220</v>
      </c>
      <c r="R474" s="4" t="s">
        <v>213</v>
      </c>
      <c r="S474" s="1">
        <v>54</v>
      </c>
      <c r="T474" s="1">
        <v>1.85</v>
      </c>
      <c r="U474" s="1">
        <v>12.54</v>
      </c>
      <c r="V474" s="1">
        <v>16.01</v>
      </c>
      <c r="W474" s="1">
        <v>0.27</v>
      </c>
      <c r="X474" s="1">
        <v>5.41</v>
      </c>
      <c r="Y474" s="1">
        <v>8</v>
      </c>
      <c r="Z474" s="1">
        <v>0.49</v>
      </c>
      <c r="AA474" s="1">
        <v>1.25</v>
      </c>
      <c r="AB474" s="1">
        <v>0.17</v>
      </c>
      <c r="AC474" s="1">
        <v>-10</v>
      </c>
      <c r="AD474" s="1">
        <v>82</v>
      </c>
      <c r="AE474" s="1">
        <v>-30</v>
      </c>
      <c r="AF474" s="1">
        <v>43</v>
      </c>
      <c r="AG474" s="1">
        <v>2340</v>
      </c>
      <c r="AH474" s="1">
        <v>67</v>
      </c>
      <c r="AI474" s="1">
        <v>315</v>
      </c>
      <c r="AJ474" s="1">
        <v>26</v>
      </c>
      <c r="AK474" s="1">
        <v>-30</v>
      </c>
      <c r="AL474" s="1">
        <v>-10</v>
      </c>
      <c r="AM474" s="1">
        <v>-10</v>
      </c>
      <c r="AN474" s="1">
        <v>49</v>
      </c>
      <c r="AO474" s="1">
        <v>19</v>
      </c>
      <c r="AP474" s="1">
        <v>12</v>
      </c>
      <c r="AQ474" s="1">
        <v>-100</v>
      </c>
      <c r="AR474" s="1">
        <v>-50</v>
      </c>
      <c r="AS474" s="1">
        <v>46</v>
      </c>
      <c r="AT474" s="1">
        <v>-30</v>
      </c>
      <c r="AU474" s="1">
        <v>53</v>
      </c>
      <c r="AV474" s="1">
        <v>-10</v>
      </c>
      <c r="AW474" s="1">
        <v>-10</v>
      </c>
      <c r="AX474" s="1">
        <v>408</v>
      </c>
      <c r="AY474" s="1">
        <v>30</v>
      </c>
      <c r="AZ474" s="1">
        <v>106</v>
      </c>
      <c r="BA474" s="1">
        <v>119</v>
      </c>
      <c r="BB474" s="1">
        <v>1.07</v>
      </c>
      <c r="CC474" s="1">
        <v>315</v>
      </c>
      <c r="CE474" s="1">
        <v>-100</v>
      </c>
      <c r="CF474" s="1">
        <v>-30</v>
      </c>
      <c r="CG474" s="1">
        <v>43</v>
      </c>
      <c r="CI474" s="1">
        <v>12</v>
      </c>
      <c r="CJ474" s="1">
        <v>46</v>
      </c>
      <c r="CK474" s="1">
        <v>-10</v>
      </c>
      <c r="CL474" s="1">
        <v>-10</v>
      </c>
      <c r="CM474" s="1">
        <v>119</v>
      </c>
      <c r="CN474" s="1">
        <v>30</v>
      </c>
      <c r="CO474" s="1">
        <v>408</v>
      </c>
      <c r="CS474" s="1">
        <v>4</v>
      </c>
      <c r="CT474" s="1">
        <v>62</v>
      </c>
      <c r="EB474" s="1">
        <v>50.4</v>
      </c>
      <c r="EC474" s="1">
        <v>1.73</v>
      </c>
      <c r="ED474" s="1">
        <v>11.7</v>
      </c>
      <c r="EE474" s="1">
        <v>7.47</v>
      </c>
      <c r="EI474" s="1">
        <v>14.94</v>
      </c>
      <c r="EJ474" s="1">
        <v>0.25</v>
      </c>
      <c r="EK474" s="1">
        <v>5.05</v>
      </c>
      <c r="EL474" s="1">
        <v>0.46</v>
      </c>
      <c r="EM474" s="1">
        <v>1.17</v>
      </c>
      <c r="EN474" s="1">
        <v>0.16</v>
      </c>
    </row>
    <row r="475" spans="1:144" ht="14.25">
      <c r="A475" s="1" t="s">
        <v>1239</v>
      </c>
      <c r="B475" s="1" t="s">
        <v>1240</v>
      </c>
      <c r="C475" s="1">
        <v>601730</v>
      </c>
      <c r="D475" s="1">
        <v>7290421</v>
      </c>
      <c r="E475" s="1">
        <v>601730</v>
      </c>
      <c r="F475" s="1">
        <v>7290421</v>
      </c>
      <c r="G475" s="1">
        <v>246.7</v>
      </c>
      <c r="H475" s="2" t="s">
        <v>1241</v>
      </c>
      <c r="I475" s="35">
        <v>10</v>
      </c>
      <c r="J475" s="35">
        <v>10.5</v>
      </c>
      <c r="K475" s="1">
        <f t="shared" si="7"/>
        <v>0.5</v>
      </c>
      <c r="P475" s="1" t="s">
        <v>1220</v>
      </c>
      <c r="R475" s="4" t="s">
        <v>213</v>
      </c>
      <c r="S475" s="1">
        <v>52.4</v>
      </c>
      <c r="T475" s="1">
        <v>1.4</v>
      </c>
      <c r="U475" s="1">
        <v>14.65</v>
      </c>
      <c r="V475" s="1">
        <v>13.86</v>
      </c>
      <c r="W475" s="1">
        <v>0.28</v>
      </c>
      <c r="X475" s="1">
        <v>6.59</v>
      </c>
      <c r="Y475" s="1">
        <v>7.09</v>
      </c>
      <c r="Z475" s="1">
        <v>0.84</v>
      </c>
      <c r="AA475" s="1">
        <v>2.77</v>
      </c>
      <c r="AB475" s="1">
        <v>0.13</v>
      </c>
      <c r="AC475" s="1">
        <v>-10</v>
      </c>
      <c r="AD475" s="1">
        <v>187</v>
      </c>
      <c r="AE475" s="1">
        <v>-30</v>
      </c>
      <c r="AF475" s="1">
        <v>33</v>
      </c>
      <c r="AG475" s="1">
        <v>1480</v>
      </c>
      <c r="AH475" s="1">
        <v>72</v>
      </c>
      <c r="AI475" s="1">
        <v>219</v>
      </c>
      <c r="AJ475" s="1">
        <v>24</v>
      </c>
      <c r="AK475" s="1">
        <v>-30</v>
      </c>
      <c r="AL475" s="1">
        <v>-10</v>
      </c>
      <c r="AM475" s="1">
        <v>-10</v>
      </c>
      <c r="AN475" s="1">
        <v>56</v>
      </c>
      <c r="AO475" s="1">
        <v>35</v>
      </c>
      <c r="AP475" s="1">
        <v>36</v>
      </c>
      <c r="AQ475" s="1">
        <v>330</v>
      </c>
      <c r="AR475" s="1">
        <v>-50</v>
      </c>
      <c r="AS475" s="1">
        <v>32</v>
      </c>
      <c r="AT475" s="1">
        <v>-30</v>
      </c>
      <c r="AU475" s="1">
        <v>155</v>
      </c>
      <c r="AV475" s="1">
        <v>-10</v>
      </c>
      <c r="AW475" s="1">
        <v>2</v>
      </c>
      <c r="AX475" s="1">
        <v>306</v>
      </c>
      <c r="AY475" s="1">
        <v>27</v>
      </c>
      <c r="AZ475" s="1">
        <v>154</v>
      </c>
      <c r="BA475" s="1">
        <v>110</v>
      </c>
      <c r="BB475" s="1">
        <v>1.07</v>
      </c>
      <c r="CC475" s="1">
        <v>219</v>
      </c>
      <c r="CE475" s="1">
        <v>330</v>
      </c>
      <c r="CF475" s="1">
        <v>-30</v>
      </c>
      <c r="CG475" s="1">
        <v>33</v>
      </c>
      <c r="CI475" s="1">
        <v>36</v>
      </c>
      <c r="CJ475" s="1">
        <v>32</v>
      </c>
      <c r="CK475" s="1">
        <v>-10</v>
      </c>
      <c r="CL475" s="1">
        <v>2</v>
      </c>
      <c r="CM475" s="1">
        <v>110</v>
      </c>
      <c r="CN475" s="1">
        <v>27</v>
      </c>
      <c r="CO475" s="1">
        <v>306</v>
      </c>
      <c r="CS475" s="1">
        <v>4</v>
      </c>
      <c r="CT475" s="1">
        <v>23</v>
      </c>
      <c r="EB475" s="1">
        <v>49</v>
      </c>
      <c r="EC475" s="1">
        <v>1.31</v>
      </c>
      <c r="ED475" s="1">
        <v>13.7</v>
      </c>
      <c r="EE475" s="1">
        <v>6.63</v>
      </c>
      <c r="EI475" s="1">
        <v>12.96</v>
      </c>
      <c r="EJ475" s="1">
        <v>0.26</v>
      </c>
      <c r="EK475" s="1">
        <v>6.16</v>
      </c>
      <c r="EL475" s="1">
        <v>0.79</v>
      </c>
      <c r="EM475" s="1">
        <v>2.59</v>
      </c>
      <c r="EN475" s="1">
        <v>0.12</v>
      </c>
    </row>
    <row r="476" spans="1:144" ht="14.25">
      <c r="A476" s="1" t="s">
        <v>1242</v>
      </c>
      <c r="B476" s="1" t="s">
        <v>1243</v>
      </c>
      <c r="C476" s="1">
        <v>601750</v>
      </c>
      <c r="D476" s="1">
        <v>7290467</v>
      </c>
      <c r="E476" s="1">
        <v>601750</v>
      </c>
      <c r="F476" s="1">
        <v>7290467</v>
      </c>
      <c r="G476" s="1">
        <v>242</v>
      </c>
      <c r="H476" s="2" t="s">
        <v>1244</v>
      </c>
      <c r="I476" s="35">
        <v>14.8</v>
      </c>
      <c r="J476" s="35">
        <v>15.3</v>
      </c>
      <c r="K476" s="1">
        <f t="shared" si="7"/>
        <v>0.5</v>
      </c>
      <c r="P476" s="1" t="s">
        <v>1220</v>
      </c>
      <c r="R476" s="4" t="s">
        <v>231</v>
      </c>
      <c r="S476" s="1">
        <v>73.9</v>
      </c>
      <c r="T476" s="1">
        <v>0.2</v>
      </c>
      <c r="U476" s="1">
        <v>14.46</v>
      </c>
      <c r="V476" s="1">
        <v>1.85</v>
      </c>
      <c r="W476" s="1">
        <v>0.02</v>
      </c>
      <c r="X476" s="1">
        <v>0.77</v>
      </c>
      <c r="Y476" s="1">
        <v>1.12</v>
      </c>
      <c r="Z476" s="1">
        <v>2.3</v>
      </c>
      <c r="AA476" s="1">
        <v>5.3</v>
      </c>
      <c r="AB476" s="1">
        <v>0.07</v>
      </c>
      <c r="AC476" s="1">
        <v>-10</v>
      </c>
      <c r="AD476" s="1">
        <v>556</v>
      </c>
      <c r="AE476" s="1">
        <v>-30</v>
      </c>
      <c r="AF476" s="1">
        <v>45</v>
      </c>
      <c r="AG476" s="1">
        <v>110</v>
      </c>
      <c r="AH476" s="1">
        <v>20</v>
      </c>
      <c r="AI476" s="1">
        <v>-20</v>
      </c>
      <c r="AJ476" s="1">
        <v>22</v>
      </c>
      <c r="AK476" s="1">
        <v>-30</v>
      </c>
      <c r="AL476" s="1">
        <v>2</v>
      </c>
      <c r="AM476" s="1">
        <v>-10</v>
      </c>
      <c r="AN476" s="1">
        <v>7</v>
      </c>
      <c r="AO476" s="1">
        <v>18</v>
      </c>
      <c r="AP476" s="1">
        <v>69</v>
      </c>
      <c r="AQ476" s="1">
        <v>-100</v>
      </c>
      <c r="AR476" s="1">
        <v>-50</v>
      </c>
      <c r="AS476" s="1">
        <v>-20</v>
      </c>
      <c r="AT476" s="1">
        <v>-30</v>
      </c>
      <c r="AU476" s="1">
        <v>210</v>
      </c>
      <c r="AV476" s="1">
        <v>-10</v>
      </c>
      <c r="AW476" s="1">
        <v>-10</v>
      </c>
      <c r="AX476" s="1">
        <v>25</v>
      </c>
      <c r="AY476" s="1">
        <v>-10</v>
      </c>
      <c r="AZ476" s="1">
        <v>16</v>
      </c>
      <c r="BA476" s="1">
        <v>99</v>
      </c>
      <c r="BB476" s="1">
        <v>1</v>
      </c>
      <c r="CC476" s="1">
        <v>-20</v>
      </c>
      <c r="CE476" s="1">
        <v>-100</v>
      </c>
      <c r="CF476" s="1">
        <v>-30</v>
      </c>
      <c r="CG476" s="1">
        <v>45</v>
      </c>
      <c r="CI476" s="1">
        <v>69</v>
      </c>
      <c r="CJ476" s="1">
        <v>-20</v>
      </c>
      <c r="CK476" s="1">
        <v>-10</v>
      </c>
      <c r="CL476" s="1">
        <v>-10</v>
      </c>
      <c r="CM476" s="1">
        <v>99</v>
      </c>
      <c r="CN476" s="1">
        <v>-10</v>
      </c>
      <c r="CO476" s="1">
        <v>25</v>
      </c>
      <c r="CS476" s="1">
        <v>1</v>
      </c>
      <c r="CT476" s="1">
        <v>1</v>
      </c>
      <c r="EB476" s="1">
        <v>73.6</v>
      </c>
      <c r="EC476" s="1">
        <v>0.2</v>
      </c>
      <c r="ED476" s="1">
        <v>14.4</v>
      </c>
      <c r="EE476" s="1">
        <v>1.12</v>
      </c>
      <c r="EI476" s="1">
        <v>1.84</v>
      </c>
      <c r="EJ476" s="1">
        <v>0.02</v>
      </c>
      <c r="EK476" s="1">
        <v>0.77</v>
      </c>
      <c r="EL476" s="1">
        <v>2.29</v>
      </c>
      <c r="EM476" s="1">
        <v>5.28</v>
      </c>
      <c r="EN476" s="1">
        <v>0.07</v>
      </c>
    </row>
    <row r="477" spans="1:144" ht="14.25">
      <c r="A477" s="1" t="s">
        <v>1245</v>
      </c>
      <c r="B477" s="1" t="s">
        <v>1246</v>
      </c>
      <c r="C477" s="1">
        <v>601778</v>
      </c>
      <c r="D477" s="1">
        <v>7290504</v>
      </c>
      <c r="E477" s="1">
        <v>601778</v>
      </c>
      <c r="F477" s="1">
        <v>7290504</v>
      </c>
      <c r="G477" s="1">
        <v>238.6</v>
      </c>
      <c r="H477" s="2" t="s">
        <v>1247</v>
      </c>
      <c r="I477" s="35">
        <v>17.8</v>
      </c>
      <c r="J477" s="35">
        <v>18.3</v>
      </c>
      <c r="K477" s="1">
        <f t="shared" si="7"/>
        <v>0.5</v>
      </c>
      <c r="P477" s="1" t="s">
        <v>1220</v>
      </c>
      <c r="R477" s="4" t="s">
        <v>231</v>
      </c>
      <c r="S477" s="1">
        <v>76.82</v>
      </c>
      <c r="T477" s="1">
        <v>0.12</v>
      </c>
      <c r="U477" s="1">
        <v>13.26</v>
      </c>
      <c r="V477" s="1">
        <v>1.15</v>
      </c>
      <c r="W477" s="1">
        <v>0.02</v>
      </c>
      <c r="X477" s="1">
        <v>0.31</v>
      </c>
      <c r="Y477" s="1">
        <v>1.65</v>
      </c>
      <c r="Z477" s="1">
        <v>2.35</v>
      </c>
      <c r="AA477" s="1">
        <v>4.28</v>
      </c>
      <c r="AB477" s="1">
        <v>0.04</v>
      </c>
      <c r="AC477" s="1">
        <v>-10</v>
      </c>
      <c r="AD477" s="1">
        <v>594</v>
      </c>
      <c r="AE477" s="1">
        <v>-30</v>
      </c>
      <c r="AF477" s="1">
        <v>30</v>
      </c>
      <c r="AG477" s="1">
        <v>120</v>
      </c>
      <c r="AH477" s="1">
        <v>16</v>
      </c>
      <c r="AI477" s="1">
        <v>-20</v>
      </c>
      <c r="AJ477" s="1">
        <v>23</v>
      </c>
      <c r="AK477" s="1">
        <v>-30</v>
      </c>
      <c r="AL477" s="1">
        <v>4</v>
      </c>
      <c r="AM477" s="1">
        <v>-10</v>
      </c>
      <c r="AN477" s="1">
        <v>4</v>
      </c>
      <c r="AO477" s="1">
        <v>24</v>
      </c>
      <c r="AP477" s="1">
        <v>58</v>
      </c>
      <c r="AQ477" s="1">
        <v>-100</v>
      </c>
      <c r="AR477" s="1">
        <v>-50</v>
      </c>
      <c r="AS477" s="1">
        <v>-20</v>
      </c>
      <c r="AT477" s="1">
        <v>-30</v>
      </c>
      <c r="AU477" s="1">
        <v>258</v>
      </c>
      <c r="AV477" s="1">
        <v>-10</v>
      </c>
      <c r="AW477" s="1">
        <v>-10</v>
      </c>
      <c r="AX477" s="1">
        <v>20</v>
      </c>
      <c r="AY477" s="1">
        <v>-10</v>
      </c>
      <c r="AZ477" s="1">
        <v>16</v>
      </c>
      <c r="BA477" s="1">
        <v>67</v>
      </c>
      <c r="BB477" s="1">
        <v>1</v>
      </c>
      <c r="CC477" s="1">
        <v>-20</v>
      </c>
      <c r="CE477" s="1">
        <v>-100</v>
      </c>
      <c r="CF477" s="1">
        <v>-30</v>
      </c>
      <c r="CG477" s="1">
        <v>30</v>
      </c>
      <c r="CI477" s="1">
        <v>58</v>
      </c>
      <c r="CJ477" s="1">
        <v>-20</v>
      </c>
      <c r="CK477" s="1">
        <v>-10</v>
      </c>
      <c r="CL477" s="1">
        <v>-10</v>
      </c>
      <c r="CM477" s="1">
        <v>67</v>
      </c>
      <c r="CN477" s="1">
        <v>-10</v>
      </c>
      <c r="CO477" s="1">
        <v>20</v>
      </c>
      <c r="CS477" s="1">
        <v>1</v>
      </c>
      <c r="CT477" s="1">
        <v>1</v>
      </c>
      <c r="EB477" s="1">
        <v>76.5</v>
      </c>
      <c r="EC477" s="1">
        <v>0.12</v>
      </c>
      <c r="ED477" s="1">
        <v>13.2</v>
      </c>
      <c r="EE477" s="1">
        <v>1.64</v>
      </c>
      <c r="EI477" s="1">
        <v>1.15</v>
      </c>
      <c r="EJ477" s="1">
        <v>0.02</v>
      </c>
      <c r="EK477" s="1">
        <v>0.31</v>
      </c>
      <c r="EL477" s="1">
        <v>2.34</v>
      </c>
      <c r="EM477" s="1">
        <v>4.26</v>
      </c>
      <c r="EN477" s="1">
        <v>0.04</v>
      </c>
    </row>
    <row r="478" spans="1:144" ht="14.25">
      <c r="A478" s="1" t="s">
        <v>1248</v>
      </c>
      <c r="B478" s="1" t="s">
        <v>1249</v>
      </c>
      <c r="C478" s="1">
        <v>601801</v>
      </c>
      <c r="D478" s="1">
        <v>7290554</v>
      </c>
      <c r="E478" s="1">
        <v>601801</v>
      </c>
      <c r="F478" s="1">
        <v>7290554</v>
      </c>
      <c r="G478" s="1">
        <v>245.9</v>
      </c>
      <c r="H478" s="2" t="s">
        <v>1250</v>
      </c>
      <c r="I478" s="35">
        <v>10.6</v>
      </c>
      <c r="J478" s="35">
        <v>11.1</v>
      </c>
      <c r="K478" s="1">
        <f t="shared" si="7"/>
        <v>0.5</v>
      </c>
      <c r="P478" s="1" t="s">
        <v>1220</v>
      </c>
      <c r="R478" s="4" t="s">
        <v>218</v>
      </c>
      <c r="S478" s="1">
        <v>70.82</v>
      </c>
      <c r="T478" s="1">
        <v>0.19</v>
      </c>
      <c r="U478" s="1">
        <v>13.38</v>
      </c>
      <c r="V478" s="1">
        <v>2.76</v>
      </c>
      <c r="W478" s="1">
        <v>0.04</v>
      </c>
      <c r="X478" s="1">
        <v>3.31</v>
      </c>
      <c r="Y478" s="1">
        <v>2.02</v>
      </c>
      <c r="Z478" s="1">
        <v>3.75</v>
      </c>
      <c r="AA478" s="1">
        <v>3.69</v>
      </c>
      <c r="AB478" s="1">
        <v>0.04</v>
      </c>
      <c r="AC478" s="1">
        <v>-10</v>
      </c>
      <c r="AD478" s="1">
        <v>620</v>
      </c>
      <c r="AE478" s="1">
        <v>-30</v>
      </c>
      <c r="AF478" s="1">
        <v>30</v>
      </c>
      <c r="AG478" s="1">
        <v>130</v>
      </c>
      <c r="AH478" s="1">
        <v>267</v>
      </c>
      <c r="AI478" s="1">
        <v>-20</v>
      </c>
      <c r="AJ478" s="1">
        <v>17</v>
      </c>
      <c r="AK478" s="1">
        <v>-30</v>
      </c>
      <c r="AL478" s="1">
        <v>1</v>
      </c>
      <c r="AM478" s="1">
        <v>-10</v>
      </c>
      <c r="AN478" s="1">
        <v>159</v>
      </c>
      <c r="AO478" s="1">
        <v>26</v>
      </c>
      <c r="AP478" s="1">
        <v>88</v>
      </c>
      <c r="AQ478" s="1">
        <v>-100</v>
      </c>
      <c r="AR478" s="1">
        <v>-50</v>
      </c>
      <c r="AS478" s="1">
        <v>-20</v>
      </c>
      <c r="AT478" s="1">
        <v>-30</v>
      </c>
      <c r="AU478" s="1">
        <v>193</v>
      </c>
      <c r="AV478" s="1">
        <v>-10</v>
      </c>
      <c r="AW478" s="1">
        <v>-10</v>
      </c>
      <c r="AX478" s="1">
        <v>56</v>
      </c>
      <c r="AY478" s="1">
        <v>-10</v>
      </c>
      <c r="AZ478" s="1">
        <v>28</v>
      </c>
      <c r="BA478" s="1">
        <v>71</v>
      </c>
      <c r="BB478" s="1">
        <v>1.01</v>
      </c>
      <c r="CC478" s="1">
        <v>-20</v>
      </c>
      <c r="CE478" s="1">
        <v>-100</v>
      </c>
      <c r="CF478" s="1">
        <v>-30</v>
      </c>
      <c r="CG478" s="1">
        <v>30</v>
      </c>
      <c r="CI478" s="1">
        <v>88</v>
      </c>
      <c r="CJ478" s="1">
        <v>-20</v>
      </c>
      <c r="CK478" s="1">
        <v>-10</v>
      </c>
      <c r="CL478" s="1">
        <v>-10</v>
      </c>
      <c r="CM478" s="1">
        <v>71</v>
      </c>
      <c r="CN478" s="1">
        <v>-10</v>
      </c>
      <c r="CO478" s="1">
        <v>56</v>
      </c>
      <c r="CS478" s="1">
        <v>1</v>
      </c>
      <c r="CT478" s="1">
        <v>1</v>
      </c>
      <c r="EB478" s="1">
        <v>70.4</v>
      </c>
      <c r="EC478" s="1">
        <v>0.19</v>
      </c>
      <c r="ED478" s="1">
        <v>13.3</v>
      </c>
      <c r="EE478" s="1">
        <v>2.01</v>
      </c>
      <c r="EI478" s="1">
        <v>2.74</v>
      </c>
      <c r="EJ478" s="1">
        <v>0.04</v>
      </c>
      <c r="EK478" s="1">
        <v>3.29</v>
      </c>
      <c r="EL478" s="1">
        <v>3.73</v>
      </c>
      <c r="EM478" s="1">
        <v>3.67</v>
      </c>
      <c r="EN478" s="1">
        <v>0.04</v>
      </c>
    </row>
    <row r="479" spans="1:144" ht="14.25">
      <c r="A479" s="1" t="s">
        <v>1251</v>
      </c>
      <c r="B479" s="1" t="s">
        <v>1252</v>
      </c>
      <c r="C479" s="1">
        <v>601818</v>
      </c>
      <c r="D479" s="1">
        <v>7290598</v>
      </c>
      <c r="E479" s="1">
        <v>601818</v>
      </c>
      <c r="F479" s="1">
        <v>7290598</v>
      </c>
      <c r="G479" s="1">
        <v>246.6</v>
      </c>
      <c r="H479" s="2" t="s">
        <v>1253</v>
      </c>
      <c r="I479" s="35">
        <v>10</v>
      </c>
      <c r="J479" s="35">
        <v>10.5</v>
      </c>
      <c r="K479" s="1">
        <f t="shared" si="7"/>
        <v>0.5</v>
      </c>
      <c r="P479" s="1" t="s">
        <v>1220</v>
      </c>
      <c r="R479" s="4" t="s">
        <v>242</v>
      </c>
      <c r="S479" s="1">
        <v>60.65</v>
      </c>
      <c r="T479" s="1">
        <v>0.51</v>
      </c>
      <c r="U479" s="1">
        <v>12.56</v>
      </c>
      <c r="V479" s="1">
        <v>7.29</v>
      </c>
      <c r="W479" s="1">
        <v>0.12</v>
      </c>
      <c r="X479" s="1">
        <v>8.38</v>
      </c>
      <c r="Y479" s="1">
        <v>5.68</v>
      </c>
      <c r="Z479" s="1">
        <v>2.08</v>
      </c>
      <c r="AA479" s="1">
        <v>2.63</v>
      </c>
      <c r="AB479" s="1">
        <v>0.09</v>
      </c>
      <c r="AC479" s="1">
        <v>-10</v>
      </c>
      <c r="AD479" s="1">
        <v>517</v>
      </c>
      <c r="AE479" s="1">
        <v>-30</v>
      </c>
      <c r="AF479" s="1">
        <v>52</v>
      </c>
      <c r="AG479" s="1">
        <v>120</v>
      </c>
      <c r="AH479" s="1">
        <v>623</v>
      </c>
      <c r="AI479" s="1">
        <v>51</v>
      </c>
      <c r="AJ479" s="1">
        <v>16</v>
      </c>
      <c r="AK479" s="1">
        <v>-30</v>
      </c>
      <c r="AL479" s="1">
        <v>-10</v>
      </c>
      <c r="AM479" s="1">
        <v>-10</v>
      </c>
      <c r="AN479" s="1">
        <v>177</v>
      </c>
      <c r="AO479" s="1">
        <v>29</v>
      </c>
      <c r="AP479" s="1">
        <v>82</v>
      </c>
      <c r="AQ479" s="1">
        <v>270</v>
      </c>
      <c r="AR479" s="1">
        <v>-50</v>
      </c>
      <c r="AS479" s="1">
        <v>-20</v>
      </c>
      <c r="AT479" s="1">
        <v>-30</v>
      </c>
      <c r="AU479" s="1">
        <v>274</v>
      </c>
      <c r="AV479" s="1">
        <v>-10</v>
      </c>
      <c r="AW479" s="1">
        <v>2</v>
      </c>
      <c r="AX479" s="1">
        <v>146</v>
      </c>
      <c r="AY479" s="1">
        <v>11</v>
      </c>
      <c r="AZ479" s="1">
        <v>37</v>
      </c>
      <c r="BA479" s="1">
        <v>94</v>
      </c>
      <c r="BB479" s="1">
        <v>1.03</v>
      </c>
      <c r="CC479" s="1">
        <v>51</v>
      </c>
      <c r="CE479" s="1">
        <v>270</v>
      </c>
      <c r="CF479" s="1">
        <v>-30</v>
      </c>
      <c r="CG479" s="1">
        <v>52</v>
      </c>
      <c r="CI479" s="1">
        <v>82</v>
      </c>
      <c r="CJ479" s="1">
        <v>-20</v>
      </c>
      <c r="CK479" s="1">
        <v>-10</v>
      </c>
      <c r="CL479" s="1">
        <v>2</v>
      </c>
      <c r="CM479" s="1">
        <v>94</v>
      </c>
      <c r="CN479" s="1">
        <v>11</v>
      </c>
      <c r="CO479" s="1">
        <v>146</v>
      </c>
      <c r="CS479" s="1">
        <v>1</v>
      </c>
      <c r="CT479" s="1">
        <v>3</v>
      </c>
      <c r="EB479" s="1">
        <v>58.9</v>
      </c>
      <c r="EC479" s="1">
        <v>0.5</v>
      </c>
      <c r="ED479" s="1">
        <v>12.2</v>
      </c>
      <c r="EE479" s="1">
        <v>5.52</v>
      </c>
      <c r="EI479" s="1">
        <v>7.08</v>
      </c>
      <c r="EJ479" s="1">
        <v>0.12</v>
      </c>
      <c r="EK479" s="1">
        <v>8.14</v>
      </c>
      <c r="EL479" s="1">
        <v>2.02</v>
      </c>
      <c r="EM479" s="1">
        <v>2.55</v>
      </c>
      <c r="EN479" s="1">
        <v>0.09</v>
      </c>
    </row>
    <row r="480" spans="1:144" ht="14.25">
      <c r="A480" s="1" t="s">
        <v>1254</v>
      </c>
      <c r="B480" s="1" t="s">
        <v>1255</v>
      </c>
      <c r="C480" s="1">
        <v>601851</v>
      </c>
      <c r="D480" s="1">
        <v>7290636</v>
      </c>
      <c r="E480" s="1">
        <v>601851</v>
      </c>
      <c r="F480" s="1">
        <v>7290636</v>
      </c>
      <c r="G480" s="1">
        <v>247.8</v>
      </c>
      <c r="H480" s="2" t="s">
        <v>1256</v>
      </c>
      <c r="I480" s="35">
        <v>9</v>
      </c>
      <c r="J480" s="35">
        <v>9.5</v>
      </c>
      <c r="K480" s="1">
        <f t="shared" si="7"/>
        <v>0.5</v>
      </c>
      <c r="P480" s="1" t="s">
        <v>1220</v>
      </c>
      <c r="R480" s="4" t="s">
        <v>231</v>
      </c>
      <c r="S480" s="1">
        <v>74.85</v>
      </c>
      <c r="T480" s="1">
        <v>0.18</v>
      </c>
      <c r="U480" s="1">
        <v>13.5</v>
      </c>
      <c r="V480" s="1">
        <v>1.93</v>
      </c>
      <c r="W480" s="1">
        <v>0.03</v>
      </c>
      <c r="X480" s="1">
        <v>0.78</v>
      </c>
      <c r="Y480" s="1">
        <v>1.69</v>
      </c>
      <c r="Z480" s="1">
        <v>3.66</v>
      </c>
      <c r="AA480" s="1">
        <v>3.31</v>
      </c>
      <c r="AB480" s="1">
        <v>0.06</v>
      </c>
      <c r="AC480" s="1">
        <v>-10</v>
      </c>
      <c r="AD480" s="1">
        <v>839</v>
      </c>
      <c r="AE480" s="1">
        <v>-30</v>
      </c>
      <c r="AF480" s="1">
        <v>43</v>
      </c>
      <c r="AG480" s="1">
        <v>70</v>
      </c>
      <c r="AH480" s="1">
        <v>25</v>
      </c>
      <c r="AI480" s="1">
        <v>-20</v>
      </c>
      <c r="AJ480" s="1">
        <v>18</v>
      </c>
      <c r="AK480" s="1">
        <v>-30</v>
      </c>
      <c r="AL480" s="1">
        <v>-10</v>
      </c>
      <c r="AM480" s="1">
        <v>-10</v>
      </c>
      <c r="AN480" s="1">
        <v>12</v>
      </c>
      <c r="AO480" s="1">
        <v>26</v>
      </c>
      <c r="AP480" s="1">
        <v>115</v>
      </c>
      <c r="AQ480" s="1">
        <v>-100</v>
      </c>
      <c r="AR480" s="1">
        <v>-50</v>
      </c>
      <c r="AS480" s="1">
        <v>-20</v>
      </c>
      <c r="AT480" s="1">
        <v>-30</v>
      </c>
      <c r="AU480" s="1">
        <v>167</v>
      </c>
      <c r="AV480" s="1">
        <v>-10</v>
      </c>
      <c r="AW480" s="1">
        <v>-10</v>
      </c>
      <c r="AX480" s="1">
        <v>27</v>
      </c>
      <c r="AY480" s="1">
        <v>-10</v>
      </c>
      <c r="AZ480" s="1">
        <v>23</v>
      </c>
      <c r="BA480" s="1">
        <v>101</v>
      </c>
      <c r="BB480" s="1">
        <v>1.01</v>
      </c>
      <c r="CC480" s="1">
        <v>-20</v>
      </c>
      <c r="CE480" s="1">
        <v>-100</v>
      </c>
      <c r="CF480" s="1">
        <v>-30</v>
      </c>
      <c r="CG480" s="1">
        <v>43</v>
      </c>
      <c r="CI480" s="1">
        <v>115</v>
      </c>
      <c r="CJ480" s="1">
        <v>-20</v>
      </c>
      <c r="CK480" s="1">
        <v>-10</v>
      </c>
      <c r="CL480" s="1">
        <v>-10</v>
      </c>
      <c r="CM480" s="1">
        <v>101</v>
      </c>
      <c r="CN480" s="1">
        <v>-10</v>
      </c>
      <c r="CO480" s="1">
        <v>27</v>
      </c>
      <c r="CS480" s="1">
        <v>2</v>
      </c>
      <c r="CT480" s="1">
        <v>1</v>
      </c>
      <c r="EB480" s="1">
        <v>74.3</v>
      </c>
      <c r="EC480" s="1">
        <v>0.18</v>
      </c>
      <c r="ED480" s="1">
        <v>13.4</v>
      </c>
      <c r="EE480" s="1">
        <v>1.6800000000000002</v>
      </c>
      <c r="EI480" s="1">
        <v>1.92</v>
      </c>
      <c r="EJ480" s="1">
        <v>0.03</v>
      </c>
      <c r="EK480" s="1">
        <v>0.77</v>
      </c>
      <c r="EL480" s="1">
        <v>3.63</v>
      </c>
      <c r="EM480" s="1">
        <v>3.29</v>
      </c>
      <c r="EN480" s="1">
        <v>0.06</v>
      </c>
    </row>
    <row r="481" spans="1:144" ht="14.25">
      <c r="A481" s="1" t="s">
        <v>1257</v>
      </c>
      <c r="B481" s="1" t="s">
        <v>1258</v>
      </c>
      <c r="C481" s="1">
        <v>601888</v>
      </c>
      <c r="D481" s="1">
        <v>7290674</v>
      </c>
      <c r="E481" s="1">
        <v>601888</v>
      </c>
      <c r="F481" s="1">
        <v>7290674</v>
      </c>
      <c r="G481" s="1">
        <v>232</v>
      </c>
      <c r="H481" s="2" t="s">
        <v>1259</v>
      </c>
      <c r="I481" s="35">
        <v>24.5</v>
      </c>
      <c r="J481" s="35">
        <v>25</v>
      </c>
      <c r="K481" s="1">
        <f t="shared" si="7"/>
        <v>0.5</v>
      </c>
      <c r="P481" s="1" t="s">
        <v>1220</v>
      </c>
      <c r="R481" s="4" t="s">
        <v>226</v>
      </c>
      <c r="S481" s="1">
        <v>70.52</v>
      </c>
      <c r="T481" s="1">
        <v>0.43</v>
      </c>
      <c r="U481" s="1">
        <v>15.29</v>
      </c>
      <c r="V481" s="1">
        <v>3</v>
      </c>
      <c r="W481" s="1">
        <v>0.06</v>
      </c>
      <c r="X481" s="1">
        <v>1.19</v>
      </c>
      <c r="Y481" s="1">
        <v>1.6</v>
      </c>
      <c r="Z481" s="1">
        <v>2.56</v>
      </c>
      <c r="AA481" s="1">
        <v>5.18</v>
      </c>
      <c r="AB481" s="1">
        <v>0.17</v>
      </c>
      <c r="AC481" s="1">
        <v>-10</v>
      </c>
      <c r="AD481" s="1">
        <v>576</v>
      </c>
      <c r="AE481" s="1">
        <v>-30</v>
      </c>
      <c r="AF481" s="1">
        <v>80</v>
      </c>
      <c r="AG481" s="1">
        <v>70</v>
      </c>
      <c r="AH481" s="1">
        <v>23</v>
      </c>
      <c r="AI481" s="1">
        <v>-20</v>
      </c>
      <c r="AJ481" s="1">
        <v>26</v>
      </c>
      <c r="AK481" s="1">
        <v>34</v>
      </c>
      <c r="AL481" s="1">
        <v>3</v>
      </c>
      <c r="AM481" s="1">
        <v>-10</v>
      </c>
      <c r="AN481" s="1">
        <v>8</v>
      </c>
      <c r="AO481" s="1">
        <v>30</v>
      </c>
      <c r="AP481" s="1">
        <v>103</v>
      </c>
      <c r="AQ481" s="1">
        <v>-100</v>
      </c>
      <c r="AR481" s="1">
        <v>-50</v>
      </c>
      <c r="AS481" s="1">
        <v>-20</v>
      </c>
      <c r="AT481" s="1">
        <v>-30</v>
      </c>
      <c r="AU481" s="1">
        <v>273</v>
      </c>
      <c r="AV481" s="1">
        <v>11</v>
      </c>
      <c r="AW481" s="1">
        <v>-10</v>
      </c>
      <c r="AX481" s="1">
        <v>43</v>
      </c>
      <c r="AY481" s="1">
        <v>10</v>
      </c>
      <c r="AZ481" s="1">
        <v>84</v>
      </c>
      <c r="BA481" s="1">
        <v>181</v>
      </c>
      <c r="BB481" s="1">
        <v>1.01</v>
      </c>
      <c r="CC481" s="1">
        <v>-20</v>
      </c>
      <c r="CE481" s="1">
        <v>-100</v>
      </c>
      <c r="CF481" s="1">
        <v>34</v>
      </c>
      <c r="CG481" s="1">
        <v>80</v>
      </c>
      <c r="CI481" s="1">
        <v>103</v>
      </c>
      <c r="CJ481" s="1">
        <v>-20</v>
      </c>
      <c r="CK481" s="1">
        <v>11</v>
      </c>
      <c r="CL481" s="1">
        <v>-10</v>
      </c>
      <c r="CM481" s="1">
        <v>181</v>
      </c>
      <c r="CN481" s="1">
        <v>10</v>
      </c>
      <c r="CO481" s="1">
        <v>43</v>
      </c>
      <c r="CS481" s="1">
        <v>1</v>
      </c>
      <c r="CT481" s="1">
        <v>1</v>
      </c>
      <c r="EB481" s="1">
        <v>70.1</v>
      </c>
      <c r="EC481" s="1">
        <v>0.43</v>
      </c>
      <c r="ED481" s="1">
        <v>15.2</v>
      </c>
      <c r="EE481" s="1">
        <v>1.59</v>
      </c>
      <c r="EI481" s="1">
        <v>2.98</v>
      </c>
      <c r="EJ481" s="1">
        <v>0.06</v>
      </c>
      <c r="EK481" s="1">
        <v>1.18</v>
      </c>
      <c r="EL481" s="1">
        <v>2.54</v>
      </c>
      <c r="EM481" s="1">
        <v>5.15</v>
      </c>
      <c r="EN481" s="1">
        <v>0.17</v>
      </c>
    </row>
    <row r="482" spans="1:144" ht="14.25">
      <c r="A482" s="1" t="s">
        <v>1260</v>
      </c>
      <c r="B482" s="1" t="s">
        <v>1261</v>
      </c>
      <c r="C482" s="1">
        <v>601924</v>
      </c>
      <c r="D482" s="1">
        <v>7290707</v>
      </c>
      <c r="E482" s="1">
        <v>601924</v>
      </c>
      <c r="F482" s="1">
        <v>7290707</v>
      </c>
      <c r="G482" s="1">
        <v>246.8</v>
      </c>
      <c r="H482" s="2" t="s">
        <v>1262</v>
      </c>
      <c r="I482" s="35">
        <v>9.6</v>
      </c>
      <c r="J482" s="35">
        <v>10.1</v>
      </c>
      <c r="K482" s="1">
        <f t="shared" si="7"/>
        <v>0.5</v>
      </c>
      <c r="P482" s="1" t="s">
        <v>1220</v>
      </c>
      <c r="R482" s="4" t="s">
        <v>231</v>
      </c>
      <c r="S482" s="1">
        <v>73.85</v>
      </c>
      <c r="T482" s="1">
        <v>0.15</v>
      </c>
      <c r="U482" s="1">
        <v>14.45</v>
      </c>
      <c r="V482" s="1">
        <v>1.37</v>
      </c>
      <c r="W482" s="1">
        <v>0.04</v>
      </c>
      <c r="X482" s="1">
        <v>0.51</v>
      </c>
      <c r="Y482" s="1">
        <v>1.02</v>
      </c>
      <c r="Z482" s="1">
        <v>4.45</v>
      </c>
      <c r="AA482" s="1">
        <v>4.11</v>
      </c>
      <c r="AB482" s="1">
        <v>0.04</v>
      </c>
      <c r="AC482" s="1">
        <v>-10</v>
      </c>
      <c r="AD482" s="1">
        <v>644</v>
      </c>
      <c r="AE482" s="1">
        <v>-30</v>
      </c>
      <c r="AF482" s="1">
        <v>71</v>
      </c>
      <c r="AG482" s="1">
        <v>30</v>
      </c>
      <c r="AH482" s="1">
        <v>24</v>
      </c>
      <c r="AI482" s="1">
        <v>-20</v>
      </c>
      <c r="AJ482" s="1">
        <v>22</v>
      </c>
      <c r="AK482" s="1">
        <v>39</v>
      </c>
      <c r="AL482" s="1">
        <v>-10</v>
      </c>
      <c r="AM482" s="1">
        <v>-10</v>
      </c>
      <c r="AN482" s="1">
        <v>5</v>
      </c>
      <c r="AO482" s="1">
        <v>34</v>
      </c>
      <c r="AP482" s="1">
        <v>113</v>
      </c>
      <c r="AQ482" s="1">
        <v>-100</v>
      </c>
      <c r="AR482" s="1">
        <v>-50</v>
      </c>
      <c r="AS482" s="1">
        <v>-20</v>
      </c>
      <c r="AT482" s="1">
        <v>-30</v>
      </c>
      <c r="AU482" s="1">
        <v>157</v>
      </c>
      <c r="AV482" s="1">
        <v>12</v>
      </c>
      <c r="AW482" s="1">
        <v>-10</v>
      </c>
      <c r="AX482" s="1">
        <v>-10</v>
      </c>
      <c r="AY482" s="1">
        <v>17</v>
      </c>
      <c r="AZ482" s="1">
        <v>33</v>
      </c>
      <c r="BA482" s="1">
        <v>90</v>
      </c>
      <c r="BB482" s="1">
        <v>1</v>
      </c>
      <c r="CC482" s="1">
        <v>-20</v>
      </c>
      <c r="CE482" s="1">
        <v>-100</v>
      </c>
      <c r="CF482" s="1">
        <v>39</v>
      </c>
      <c r="CG482" s="1">
        <v>71</v>
      </c>
      <c r="CI482" s="1">
        <v>113</v>
      </c>
      <c r="CJ482" s="1">
        <v>-20</v>
      </c>
      <c r="CK482" s="1">
        <v>12</v>
      </c>
      <c r="CL482" s="1">
        <v>-10</v>
      </c>
      <c r="CM482" s="1">
        <v>90</v>
      </c>
      <c r="CN482" s="1">
        <v>17</v>
      </c>
      <c r="CO482" s="1">
        <v>-10</v>
      </c>
      <c r="CS482" s="1">
        <v>1</v>
      </c>
      <c r="CT482" s="1">
        <v>1</v>
      </c>
      <c r="EB482" s="1">
        <v>73.6</v>
      </c>
      <c r="EC482" s="1">
        <v>0.15</v>
      </c>
      <c r="ED482" s="1">
        <v>14.4</v>
      </c>
      <c r="EE482" s="1">
        <v>1.02</v>
      </c>
      <c r="EI482" s="1">
        <v>1.37</v>
      </c>
      <c r="EJ482" s="1">
        <v>0.04</v>
      </c>
      <c r="EK482" s="1">
        <v>0.51</v>
      </c>
      <c r="EL482" s="1">
        <v>4.43</v>
      </c>
      <c r="EM482" s="1">
        <v>4.1</v>
      </c>
      <c r="EN482" s="1">
        <v>0.04</v>
      </c>
    </row>
    <row r="483" spans="1:144" ht="14.25">
      <c r="A483" s="1" t="s">
        <v>1263</v>
      </c>
      <c r="B483" s="1" t="s">
        <v>1264</v>
      </c>
      <c r="C483" s="1">
        <v>601963</v>
      </c>
      <c r="D483" s="1">
        <v>7290738</v>
      </c>
      <c r="E483" s="1">
        <v>601963</v>
      </c>
      <c r="F483" s="1">
        <v>7290738</v>
      </c>
      <c r="G483" s="1">
        <v>249.1</v>
      </c>
      <c r="H483" s="2" t="s">
        <v>1265</v>
      </c>
      <c r="I483" s="35">
        <v>7.6</v>
      </c>
      <c r="J483" s="35">
        <v>8.1</v>
      </c>
      <c r="K483" s="1">
        <f t="shared" si="7"/>
        <v>0.5</v>
      </c>
      <c r="P483" s="1" t="s">
        <v>1220</v>
      </c>
      <c r="R483" s="4" t="s">
        <v>231</v>
      </c>
      <c r="S483" s="1">
        <v>71</v>
      </c>
      <c r="T483" s="1">
        <v>0.38</v>
      </c>
      <c r="U483" s="1">
        <v>15.01</v>
      </c>
      <c r="V483" s="1">
        <v>2.83</v>
      </c>
      <c r="W483" s="1">
        <v>0.05</v>
      </c>
      <c r="X483" s="1">
        <v>0.96</v>
      </c>
      <c r="Y483" s="1">
        <v>2.22</v>
      </c>
      <c r="Z483" s="1">
        <v>2.9</v>
      </c>
      <c r="AA483" s="1">
        <v>4.5</v>
      </c>
      <c r="AB483" s="1">
        <v>0.15</v>
      </c>
      <c r="AC483" s="1">
        <v>-10</v>
      </c>
      <c r="AD483" s="1">
        <v>1173</v>
      </c>
      <c r="AE483" s="1">
        <v>-30</v>
      </c>
      <c r="AF483" s="1">
        <v>120</v>
      </c>
      <c r="AG483" s="1">
        <v>100</v>
      </c>
      <c r="AH483" s="1">
        <v>23</v>
      </c>
      <c r="AI483" s="1">
        <v>-20</v>
      </c>
      <c r="AJ483" s="1">
        <v>27</v>
      </c>
      <c r="AK483" s="1">
        <v>68</v>
      </c>
      <c r="AL483" s="1">
        <v>-10</v>
      </c>
      <c r="AM483" s="1">
        <v>-10</v>
      </c>
      <c r="AN483" s="1">
        <v>8</v>
      </c>
      <c r="AO483" s="1">
        <v>50</v>
      </c>
      <c r="AP483" s="1">
        <v>95</v>
      </c>
      <c r="AQ483" s="1">
        <v>-100</v>
      </c>
      <c r="AR483" s="1">
        <v>-50</v>
      </c>
      <c r="AS483" s="1">
        <v>-20</v>
      </c>
      <c r="AT483" s="1">
        <v>-30</v>
      </c>
      <c r="AU483" s="1">
        <v>301</v>
      </c>
      <c r="AV483" s="1">
        <v>16</v>
      </c>
      <c r="AW483" s="1">
        <v>-10</v>
      </c>
      <c r="AX483" s="1">
        <v>41</v>
      </c>
      <c r="AY483" s="1">
        <v>10</v>
      </c>
      <c r="AZ483" s="1">
        <v>53</v>
      </c>
      <c r="BA483" s="1">
        <v>189</v>
      </c>
      <c r="BB483" s="1">
        <v>1.01</v>
      </c>
      <c r="CC483" s="1">
        <v>-20</v>
      </c>
      <c r="CE483" s="1">
        <v>-100</v>
      </c>
      <c r="CF483" s="1">
        <v>68</v>
      </c>
      <c r="CG483" s="1">
        <v>120</v>
      </c>
      <c r="CI483" s="1">
        <v>95</v>
      </c>
      <c r="CJ483" s="1">
        <v>-20</v>
      </c>
      <c r="CK483" s="1">
        <v>16</v>
      </c>
      <c r="CL483" s="1">
        <v>-10</v>
      </c>
      <c r="CM483" s="1">
        <v>189</v>
      </c>
      <c r="CN483" s="1">
        <v>10</v>
      </c>
      <c r="CO483" s="1">
        <v>41</v>
      </c>
      <c r="CS483" s="1">
        <v>1</v>
      </c>
      <c r="CT483" s="1">
        <v>1</v>
      </c>
      <c r="EB483" s="1">
        <v>70.5</v>
      </c>
      <c r="EC483" s="1">
        <v>0.38</v>
      </c>
      <c r="ED483" s="1">
        <v>14.9</v>
      </c>
      <c r="EE483" s="1">
        <v>2.2</v>
      </c>
      <c r="EI483" s="1">
        <v>2.81</v>
      </c>
      <c r="EJ483" s="1">
        <v>0.05</v>
      </c>
      <c r="EK483" s="1">
        <v>0.95</v>
      </c>
      <c r="EL483" s="1">
        <v>2.88</v>
      </c>
      <c r="EM483" s="1">
        <v>4.47</v>
      </c>
      <c r="EN483" s="1">
        <v>0.15</v>
      </c>
    </row>
    <row r="484" spans="1:144" ht="14.25">
      <c r="A484" s="1" t="s">
        <v>1266</v>
      </c>
      <c r="B484" s="1" t="s">
        <v>1267</v>
      </c>
      <c r="C484" s="1">
        <v>602010</v>
      </c>
      <c r="D484" s="1">
        <v>7290760</v>
      </c>
      <c r="E484" s="1">
        <v>602010</v>
      </c>
      <c r="F484" s="1">
        <v>7290760</v>
      </c>
      <c r="G484" s="1">
        <v>249.1</v>
      </c>
      <c r="H484" s="2" t="s">
        <v>1268</v>
      </c>
      <c r="I484" s="35">
        <v>8.1</v>
      </c>
      <c r="J484" s="35">
        <v>8.6</v>
      </c>
      <c r="K484" s="1">
        <f t="shared" si="7"/>
        <v>0.5</v>
      </c>
      <c r="P484" s="1" t="s">
        <v>1220</v>
      </c>
      <c r="R484" s="4" t="s">
        <v>231</v>
      </c>
      <c r="S484" s="1">
        <v>71.4</v>
      </c>
      <c r="T484" s="1">
        <v>0.35</v>
      </c>
      <c r="U484" s="1">
        <v>14.88</v>
      </c>
      <c r="V484" s="1">
        <v>2.85</v>
      </c>
      <c r="W484" s="1">
        <v>0.06</v>
      </c>
      <c r="X484" s="1">
        <v>1.09</v>
      </c>
      <c r="Y484" s="1">
        <v>2.1</v>
      </c>
      <c r="Z484" s="1">
        <v>2.5</v>
      </c>
      <c r="AA484" s="1">
        <v>4.65</v>
      </c>
      <c r="AB484" s="1">
        <v>0.12</v>
      </c>
      <c r="AC484" s="1">
        <v>-10</v>
      </c>
      <c r="AD484" s="1">
        <v>613</v>
      </c>
      <c r="AE484" s="1">
        <v>-30</v>
      </c>
      <c r="AF484" s="1">
        <v>84</v>
      </c>
      <c r="AG484" s="1">
        <v>80</v>
      </c>
      <c r="AH484" s="1">
        <v>31</v>
      </c>
      <c r="AI484" s="1">
        <v>-20</v>
      </c>
      <c r="AJ484" s="1">
        <v>30</v>
      </c>
      <c r="AK484" s="1">
        <v>35</v>
      </c>
      <c r="AL484" s="1">
        <v>1</v>
      </c>
      <c r="AM484" s="1">
        <v>-10</v>
      </c>
      <c r="AN484" s="1">
        <v>9</v>
      </c>
      <c r="AO484" s="1">
        <v>36</v>
      </c>
      <c r="AP484" s="1">
        <v>91</v>
      </c>
      <c r="AQ484" s="1">
        <v>-100</v>
      </c>
      <c r="AR484" s="1">
        <v>-50</v>
      </c>
      <c r="AS484" s="1">
        <v>-20</v>
      </c>
      <c r="AT484" s="1">
        <v>-30</v>
      </c>
      <c r="AU484" s="1">
        <v>264</v>
      </c>
      <c r="AV484" s="1">
        <v>12</v>
      </c>
      <c r="AW484" s="1">
        <v>-10</v>
      </c>
      <c r="AX484" s="1">
        <v>45</v>
      </c>
      <c r="AY484" s="1">
        <v>-10</v>
      </c>
      <c r="AZ484" s="1">
        <v>63</v>
      </c>
      <c r="BA484" s="1">
        <v>165</v>
      </c>
      <c r="BB484" s="1">
        <v>1.01</v>
      </c>
      <c r="CC484" s="1">
        <v>-20</v>
      </c>
      <c r="CE484" s="1">
        <v>-100</v>
      </c>
      <c r="CF484" s="1">
        <v>35</v>
      </c>
      <c r="CG484" s="1">
        <v>84</v>
      </c>
      <c r="CI484" s="1">
        <v>91</v>
      </c>
      <c r="CJ484" s="1">
        <v>-20</v>
      </c>
      <c r="CK484" s="1">
        <v>12</v>
      </c>
      <c r="CL484" s="1">
        <v>-10</v>
      </c>
      <c r="CM484" s="1">
        <v>165</v>
      </c>
      <c r="CN484" s="1">
        <v>-10</v>
      </c>
      <c r="CO484" s="1">
        <v>45</v>
      </c>
      <c r="CS484" s="1">
        <v>1</v>
      </c>
      <c r="CT484" s="1">
        <v>1</v>
      </c>
      <c r="EB484" s="1">
        <v>71</v>
      </c>
      <c r="EC484" s="1">
        <v>0.35</v>
      </c>
      <c r="ED484" s="1">
        <v>14.8</v>
      </c>
      <c r="EE484" s="1">
        <v>2.09</v>
      </c>
      <c r="EI484" s="1">
        <v>2.83</v>
      </c>
      <c r="EJ484" s="1">
        <v>0.06</v>
      </c>
      <c r="EK484" s="1">
        <v>1.08</v>
      </c>
      <c r="EL484" s="1">
        <v>2.49</v>
      </c>
      <c r="EM484" s="1">
        <v>4.62</v>
      </c>
      <c r="EN484" s="1">
        <v>0.12</v>
      </c>
    </row>
    <row r="485" spans="1:144" ht="14.25">
      <c r="A485" s="1" t="s">
        <v>1269</v>
      </c>
      <c r="B485" s="1" t="s">
        <v>1270</v>
      </c>
      <c r="C485" s="1">
        <v>602063</v>
      </c>
      <c r="D485" s="1">
        <v>7290759</v>
      </c>
      <c r="E485" s="1">
        <v>602063</v>
      </c>
      <c r="F485" s="1">
        <v>7290759</v>
      </c>
      <c r="G485" s="1">
        <v>248.7</v>
      </c>
      <c r="H485" s="2" t="s">
        <v>1271</v>
      </c>
      <c r="I485" s="35">
        <v>8.8</v>
      </c>
      <c r="J485" s="35">
        <v>9.3</v>
      </c>
      <c r="K485" s="1">
        <f t="shared" si="7"/>
        <v>0.5</v>
      </c>
      <c r="P485" s="1" t="s">
        <v>1220</v>
      </c>
      <c r="R485" s="4" t="s">
        <v>231</v>
      </c>
      <c r="S485" s="1">
        <v>71.97</v>
      </c>
      <c r="T485" s="1">
        <v>0.26</v>
      </c>
      <c r="U485" s="1">
        <v>15.38</v>
      </c>
      <c r="V485" s="1">
        <v>2.21</v>
      </c>
      <c r="W485" s="1">
        <v>0.05</v>
      </c>
      <c r="X485" s="1">
        <v>0.81</v>
      </c>
      <c r="Y485" s="1">
        <v>1.96</v>
      </c>
      <c r="Z485" s="1">
        <v>2.64</v>
      </c>
      <c r="AA485" s="1">
        <v>4.62</v>
      </c>
      <c r="AB485" s="1">
        <v>0.09</v>
      </c>
      <c r="AC485" s="1">
        <v>-10</v>
      </c>
      <c r="AD485" s="1">
        <v>728</v>
      </c>
      <c r="AE485" s="1">
        <v>-30</v>
      </c>
      <c r="AF485" s="1">
        <v>64</v>
      </c>
      <c r="AG485" s="1">
        <v>40</v>
      </c>
      <c r="AH485" s="1">
        <v>24</v>
      </c>
      <c r="AI485" s="1">
        <v>-20</v>
      </c>
      <c r="AJ485" s="1">
        <v>22</v>
      </c>
      <c r="AK485" s="1">
        <v>-30</v>
      </c>
      <c r="AL485" s="1">
        <v>3</v>
      </c>
      <c r="AM485" s="1">
        <v>-10</v>
      </c>
      <c r="AN485" s="1">
        <v>7</v>
      </c>
      <c r="AO485" s="1">
        <v>53</v>
      </c>
      <c r="AP485" s="1">
        <v>84</v>
      </c>
      <c r="AQ485" s="1">
        <v>-100</v>
      </c>
      <c r="AR485" s="1">
        <v>-50</v>
      </c>
      <c r="AS485" s="1">
        <v>-20</v>
      </c>
      <c r="AT485" s="1">
        <v>-30</v>
      </c>
      <c r="AU485" s="1">
        <v>258</v>
      </c>
      <c r="AV485" s="1">
        <v>-10</v>
      </c>
      <c r="AW485" s="1">
        <v>-10</v>
      </c>
      <c r="AX485" s="1">
        <v>28</v>
      </c>
      <c r="AY485" s="1">
        <v>-10</v>
      </c>
      <c r="AZ485" s="1">
        <v>45</v>
      </c>
      <c r="BA485" s="1">
        <v>121</v>
      </c>
      <c r="BB485" s="1">
        <v>1.01</v>
      </c>
      <c r="CC485" s="1">
        <v>-20</v>
      </c>
      <c r="CE485" s="1">
        <v>-100</v>
      </c>
      <c r="CF485" s="1">
        <v>-30</v>
      </c>
      <c r="CG485" s="1">
        <v>64</v>
      </c>
      <c r="CI485" s="1">
        <v>84</v>
      </c>
      <c r="CJ485" s="1">
        <v>-20</v>
      </c>
      <c r="CK485" s="1">
        <v>-10</v>
      </c>
      <c r="CL485" s="1">
        <v>-10</v>
      </c>
      <c r="CM485" s="1">
        <v>121</v>
      </c>
      <c r="CN485" s="1">
        <v>-10</v>
      </c>
      <c r="CO485" s="1">
        <v>28</v>
      </c>
      <c r="CS485" s="1">
        <v>1</v>
      </c>
      <c r="CT485" s="1">
        <v>1</v>
      </c>
      <c r="EB485" s="1">
        <v>71.6</v>
      </c>
      <c r="EC485" s="1">
        <v>0.26</v>
      </c>
      <c r="ED485" s="1">
        <v>15.3</v>
      </c>
      <c r="EE485" s="1">
        <v>1.9500000000000002</v>
      </c>
      <c r="EI485" s="1">
        <v>2.2</v>
      </c>
      <c r="EJ485" s="1">
        <v>0.05</v>
      </c>
      <c r="EK485" s="1">
        <v>0.81</v>
      </c>
      <c r="EL485" s="1">
        <v>2.63</v>
      </c>
      <c r="EM485" s="1">
        <v>4.6</v>
      </c>
      <c r="EN485" s="1">
        <v>0.09</v>
      </c>
    </row>
    <row r="486" spans="1:144" ht="14.25">
      <c r="A486" s="1" t="s">
        <v>1272</v>
      </c>
      <c r="B486" s="1" t="s">
        <v>1273</v>
      </c>
      <c r="C486" s="1">
        <v>602107</v>
      </c>
      <c r="D486" s="1">
        <v>7290777</v>
      </c>
      <c r="E486" s="1">
        <v>602107</v>
      </c>
      <c r="F486" s="1">
        <v>7290777</v>
      </c>
      <c r="G486" s="1">
        <v>247.3</v>
      </c>
      <c r="H486" s="2" t="s">
        <v>1274</v>
      </c>
      <c r="I486" s="35">
        <v>10.4</v>
      </c>
      <c r="J486" s="35">
        <v>10.9</v>
      </c>
      <c r="K486" s="1">
        <f t="shared" si="7"/>
        <v>0.5</v>
      </c>
      <c r="P486" s="1" t="s">
        <v>1220</v>
      </c>
      <c r="R486" s="4" t="s">
        <v>231</v>
      </c>
      <c r="S486" s="1">
        <v>72.89</v>
      </c>
      <c r="T486" s="1">
        <v>0.15</v>
      </c>
      <c r="U486" s="1">
        <v>15.46</v>
      </c>
      <c r="V486" s="1">
        <v>1.31</v>
      </c>
      <c r="W486" s="1">
        <v>0.03</v>
      </c>
      <c r="X486" s="1">
        <v>0.48</v>
      </c>
      <c r="Y486" s="1">
        <v>1.43</v>
      </c>
      <c r="Z486" s="1">
        <v>2.8</v>
      </c>
      <c r="AA486" s="1">
        <v>5.41</v>
      </c>
      <c r="AB486" s="1">
        <v>0.04</v>
      </c>
      <c r="AC486" s="1">
        <v>-10</v>
      </c>
      <c r="AD486" s="1">
        <v>530</v>
      </c>
      <c r="AE486" s="1">
        <v>-30</v>
      </c>
      <c r="AF486" s="1">
        <v>29</v>
      </c>
      <c r="AG486" s="1">
        <v>60</v>
      </c>
      <c r="AH486" s="1">
        <v>19</v>
      </c>
      <c r="AI486" s="1">
        <v>-20</v>
      </c>
      <c r="AJ486" s="1">
        <v>26</v>
      </c>
      <c r="AK486" s="1">
        <v>-30</v>
      </c>
      <c r="AL486" s="1">
        <v>1</v>
      </c>
      <c r="AM486" s="1">
        <v>-10</v>
      </c>
      <c r="AN486" s="1">
        <v>2</v>
      </c>
      <c r="AO486" s="1">
        <v>29</v>
      </c>
      <c r="AP486" s="1">
        <v>83</v>
      </c>
      <c r="AQ486" s="1">
        <v>-100</v>
      </c>
      <c r="AR486" s="1">
        <v>1</v>
      </c>
      <c r="AS486" s="1">
        <v>-20</v>
      </c>
      <c r="AT486" s="1">
        <v>-30</v>
      </c>
      <c r="AU486" s="1">
        <v>226</v>
      </c>
      <c r="AV486" s="1">
        <v>-10</v>
      </c>
      <c r="AW486" s="1">
        <v>-10</v>
      </c>
      <c r="AX486" s="1">
        <v>19</v>
      </c>
      <c r="AY486" s="1">
        <v>-10</v>
      </c>
      <c r="AZ486" s="1">
        <v>-20</v>
      </c>
      <c r="BA486" s="1">
        <v>97</v>
      </c>
      <c r="BB486" s="1">
        <v>1</v>
      </c>
      <c r="CC486" s="1">
        <v>-20</v>
      </c>
      <c r="CE486" s="1">
        <v>-100</v>
      </c>
      <c r="CF486" s="1">
        <v>-30</v>
      </c>
      <c r="CG486" s="1">
        <v>29</v>
      </c>
      <c r="CI486" s="1">
        <v>83</v>
      </c>
      <c r="CJ486" s="1">
        <v>-20</v>
      </c>
      <c r="CK486" s="1">
        <v>-10</v>
      </c>
      <c r="CL486" s="1">
        <v>-10</v>
      </c>
      <c r="CM486" s="1">
        <v>97</v>
      </c>
      <c r="CN486" s="1">
        <v>-10</v>
      </c>
      <c r="CO486" s="1">
        <v>19</v>
      </c>
      <c r="CS486" s="1">
        <v>3</v>
      </c>
      <c r="CT486" s="1">
        <v>1</v>
      </c>
      <c r="EB486" s="1">
        <v>72.6</v>
      </c>
      <c r="EC486" s="1">
        <v>0.15</v>
      </c>
      <c r="ED486" s="1">
        <v>15.4</v>
      </c>
      <c r="EE486" s="1">
        <v>1.42</v>
      </c>
      <c r="EI486" s="1">
        <v>1.3</v>
      </c>
      <c r="EJ486" s="1">
        <v>0.03</v>
      </c>
      <c r="EK486" s="1">
        <v>0.48</v>
      </c>
      <c r="EL486" s="1">
        <v>2.79</v>
      </c>
      <c r="EM486" s="1">
        <v>5.39</v>
      </c>
      <c r="EN486" s="1">
        <v>0.04</v>
      </c>
    </row>
    <row r="487" spans="1:144" ht="14.25">
      <c r="A487" s="1" t="s">
        <v>1275</v>
      </c>
      <c r="B487" s="1" t="s">
        <v>1276</v>
      </c>
      <c r="C487" s="1">
        <v>602153</v>
      </c>
      <c r="D487" s="1">
        <v>7290794</v>
      </c>
      <c r="E487" s="1">
        <v>602153</v>
      </c>
      <c r="F487" s="1">
        <v>7290794</v>
      </c>
      <c r="G487" s="1">
        <v>247.7</v>
      </c>
      <c r="H487" s="2" t="s">
        <v>1277</v>
      </c>
      <c r="I487" s="35">
        <v>10</v>
      </c>
      <c r="J487" s="35">
        <v>10.5</v>
      </c>
      <c r="K487" s="1">
        <f t="shared" si="7"/>
        <v>0.5</v>
      </c>
      <c r="P487" s="1" t="s">
        <v>1220</v>
      </c>
      <c r="R487" s="4" t="s">
        <v>231</v>
      </c>
      <c r="S487" s="1">
        <v>72.54</v>
      </c>
      <c r="T487" s="1">
        <v>0.18</v>
      </c>
      <c r="U487" s="1">
        <v>15.07</v>
      </c>
      <c r="V487" s="1">
        <v>1.73</v>
      </c>
      <c r="W487" s="1">
        <v>0.03</v>
      </c>
      <c r="X487" s="1">
        <v>0.48</v>
      </c>
      <c r="Y487" s="1">
        <v>1.55</v>
      </c>
      <c r="Z487" s="1">
        <v>3.84</v>
      </c>
      <c r="AA487" s="1">
        <v>4.5</v>
      </c>
      <c r="AB487" s="1">
        <v>0.08</v>
      </c>
      <c r="AC487" s="1">
        <v>-10</v>
      </c>
      <c r="AD487" s="1">
        <v>1027</v>
      </c>
      <c r="AE487" s="1">
        <v>-30</v>
      </c>
      <c r="AF487" s="1">
        <v>100</v>
      </c>
      <c r="AG487" s="1">
        <v>60</v>
      </c>
      <c r="AH487" s="1">
        <v>16</v>
      </c>
      <c r="AI487" s="1">
        <v>-20</v>
      </c>
      <c r="AJ487" s="1">
        <v>22</v>
      </c>
      <c r="AK487" s="1">
        <v>48</v>
      </c>
      <c r="AL487" s="1">
        <v>-10</v>
      </c>
      <c r="AM487" s="1">
        <v>-10</v>
      </c>
      <c r="AN487" s="1">
        <v>7</v>
      </c>
      <c r="AO487" s="1">
        <v>44</v>
      </c>
      <c r="AP487" s="1">
        <v>89</v>
      </c>
      <c r="AQ487" s="1">
        <v>-100</v>
      </c>
      <c r="AR487" s="1">
        <v>-50</v>
      </c>
      <c r="AS487" s="1">
        <v>-20</v>
      </c>
      <c r="AT487" s="1">
        <v>-30</v>
      </c>
      <c r="AU487" s="1">
        <v>266</v>
      </c>
      <c r="AV487" s="1">
        <v>18</v>
      </c>
      <c r="AW487" s="1">
        <v>-10</v>
      </c>
      <c r="AX487" s="1">
        <v>20</v>
      </c>
      <c r="AY487" s="1">
        <v>-10</v>
      </c>
      <c r="AZ487" s="1">
        <v>35</v>
      </c>
      <c r="BA487" s="1">
        <v>128</v>
      </c>
      <c r="BB487" s="1">
        <v>1</v>
      </c>
      <c r="CC487" s="1">
        <v>-20</v>
      </c>
      <c r="CE487" s="1">
        <v>-100</v>
      </c>
      <c r="CF487" s="1">
        <v>48</v>
      </c>
      <c r="CG487" s="1">
        <v>100</v>
      </c>
      <c r="CI487" s="1">
        <v>89</v>
      </c>
      <c r="CJ487" s="1">
        <v>-20</v>
      </c>
      <c r="CK487" s="1">
        <v>18</v>
      </c>
      <c r="CL487" s="1">
        <v>-10</v>
      </c>
      <c r="CM487" s="1">
        <v>128</v>
      </c>
      <c r="CN487" s="1">
        <v>-10</v>
      </c>
      <c r="CO487" s="1">
        <v>20</v>
      </c>
      <c r="CS487" s="1">
        <v>3</v>
      </c>
      <c r="CT487" s="1">
        <v>1</v>
      </c>
      <c r="EB487" s="1">
        <v>72.2</v>
      </c>
      <c r="EC487" s="1">
        <v>0.18</v>
      </c>
      <c r="ED487" s="1">
        <v>15</v>
      </c>
      <c r="EE487" s="1">
        <v>1.54</v>
      </c>
      <c r="EI487" s="1">
        <v>1.72</v>
      </c>
      <c r="EJ487" s="1">
        <v>0.03</v>
      </c>
      <c r="EK487" s="1">
        <v>0.48</v>
      </c>
      <c r="EL487" s="1">
        <v>3.82</v>
      </c>
      <c r="EM487" s="1">
        <v>4.48</v>
      </c>
      <c r="EN487" s="1">
        <v>0.08</v>
      </c>
    </row>
    <row r="488" spans="1:144" ht="14.25">
      <c r="A488" s="1" t="s">
        <v>1278</v>
      </c>
      <c r="B488" s="1" t="s">
        <v>1279</v>
      </c>
      <c r="C488" s="1">
        <v>602190</v>
      </c>
      <c r="D488" s="1">
        <v>7290834</v>
      </c>
      <c r="E488" s="1">
        <v>602190</v>
      </c>
      <c r="F488" s="1">
        <v>7290834</v>
      </c>
      <c r="G488" s="1">
        <v>247.3</v>
      </c>
      <c r="H488" s="2" t="s">
        <v>1280</v>
      </c>
      <c r="I488" s="35">
        <v>10.4</v>
      </c>
      <c r="J488" s="35">
        <v>10.9</v>
      </c>
      <c r="K488" s="1">
        <f t="shared" si="7"/>
        <v>0.5</v>
      </c>
      <c r="P488" s="1" t="s">
        <v>1220</v>
      </c>
      <c r="R488" s="4" t="s">
        <v>231</v>
      </c>
      <c r="S488" s="1">
        <v>74.92</v>
      </c>
      <c r="T488" s="1">
        <v>0.05</v>
      </c>
      <c r="U488" s="1">
        <v>14.14</v>
      </c>
      <c r="V488" s="1">
        <v>0.8</v>
      </c>
      <c r="W488" s="1">
        <v>0.02</v>
      </c>
      <c r="X488" s="1">
        <v>0.1</v>
      </c>
      <c r="Y488" s="1">
        <v>0.83</v>
      </c>
      <c r="Z488" s="1">
        <v>5.24</v>
      </c>
      <c r="AA488" s="1">
        <v>3.89</v>
      </c>
      <c r="AB488" s="1">
        <v>0.01</v>
      </c>
      <c r="AC488" s="1">
        <v>-10</v>
      </c>
      <c r="AD488" s="1">
        <v>567</v>
      </c>
      <c r="AE488" s="1">
        <v>-30</v>
      </c>
      <c r="AF488" s="1">
        <v>32</v>
      </c>
      <c r="AG488" s="1">
        <v>70</v>
      </c>
      <c r="AH488" s="1">
        <v>14</v>
      </c>
      <c r="AI488" s="1">
        <v>-20</v>
      </c>
      <c r="AJ488" s="1">
        <v>17</v>
      </c>
      <c r="AK488" s="1">
        <v>-30</v>
      </c>
      <c r="AL488" s="1">
        <v>-10</v>
      </c>
      <c r="AM488" s="1">
        <v>-10</v>
      </c>
      <c r="AN488" s="1">
        <v>2</v>
      </c>
      <c r="AO488" s="1">
        <v>38</v>
      </c>
      <c r="AP488" s="1">
        <v>121</v>
      </c>
      <c r="AQ488" s="1">
        <v>-100</v>
      </c>
      <c r="AR488" s="1">
        <v>-50</v>
      </c>
      <c r="AS488" s="1">
        <v>-20</v>
      </c>
      <c r="AT488" s="1">
        <v>-30</v>
      </c>
      <c r="AU488" s="1">
        <v>157</v>
      </c>
      <c r="AV488" s="1">
        <v>-10</v>
      </c>
      <c r="AW488" s="1">
        <v>-10</v>
      </c>
      <c r="AX488" s="1">
        <v>11</v>
      </c>
      <c r="AY488" s="1">
        <v>-10</v>
      </c>
      <c r="AZ488" s="1">
        <v>12</v>
      </c>
      <c r="BA488" s="1">
        <v>75</v>
      </c>
      <c r="BB488" s="1">
        <v>1</v>
      </c>
      <c r="CC488" s="1">
        <v>-20</v>
      </c>
      <c r="CE488" s="1">
        <v>-100</v>
      </c>
      <c r="CF488" s="1">
        <v>-30</v>
      </c>
      <c r="CG488" s="1">
        <v>32</v>
      </c>
      <c r="CI488" s="1">
        <v>121</v>
      </c>
      <c r="CJ488" s="1">
        <v>-20</v>
      </c>
      <c r="CK488" s="1">
        <v>-10</v>
      </c>
      <c r="CL488" s="1">
        <v>-10</v>
      </c>
      <c r="CM488" s="1">
        <v>75</v>
      </c>
      <c r="CN488" s="1">
        <v>-10</v>
      </c>
      <c r="CO488" s="1">
        <v>11</v>
      </c>
      <c r="CS488" s="1">
        <v>2</v>
      </c>
      <c r="CT488" s="1">
        <v>1</v>
      </c>
      <c r="EB488" s="1">
        <v>74.7</v>
      </c>
      <c r="EC488" s="1">
        <v>0.05</v>
      </c>
      <c r="ED488" s="1">
        <v>14.1</v>
      </c>
      <c r="EE488" s="1">
        <v>0.83</v>
      </c>
      <c r="EI488" s="1">
        <v>0.8</v>
      </c>
      <c r="EJ488" s="1">
        <v>0.02</v>
      </c>
      <c r="EK488" s="1">
        <v>0.1</v>
      </c>
      <c r="EL488" s="1">
        <v>5.22</v>
      </c>
      <c r="EM488" s="1">
        <v>3.88</v>
      </c>
      <c r="EN488" s="1">
        <v>0.01</v>
      </c>
    </row>
    <row r="489" spans="1:144" ht="14.25">
      <c r="A489" s="1" t="s">
        <v>1281</v>
      </c>
      <c r="B489" s="1" t="s">
        <v>1282</v>
      </c>
      <c r="C489" s="1">
        <v>602220</v>
      </c>
      <c r="D489" s="1">
        <v>7290871</v>
      </c>
      <c r="E489" s="1">
        <v>602220</v>
      </c>
      <c r="F489" s="1">
        <v>7290871</v>
      </c>
      <c r="G489" s="1">
        <v>244.5</v>
      </c>
      <c r="H489" s="2" t="s">
        <v>1283</v>
      </c>
      <c r="I489" s="35">
        <v>13</v>
      </c>
      <c r="J489" s="35">
        <v>13.5</v>
      </c>
      <c r="K489" s="1">
        <f t="shared" si="7"/>
        <v>0.5</v>
      </c>
      <c r="P489" s="1" t="s">
        <v>1220</v>
      </c>
      <c r="R489" s="4" t="s">
        <v>231</v>
      </c>
      <c r="S489" s="1">
        <v>75.4</v>
      </c>
      <c r="T489" s="1">
        <v>0.08</v>
      </c>
      <c r="U489" s="1">
        <v>13.76</v>
      </c>
      <c r="V489" s="1">
        <v>1.08</v>
      </c>
      <c r="W489" s="1">
        <v>0.02</v>
      </c>
      <c r="X489" s="1">
        <v>0.15</v>
      </c>
      <c r="Y489" s="1">
        <v>0.84</v>
      </c>
      <c r="Z489" s="1">
        <v>4.94</v>
      </c>
      <c r="AA489" s="1">
        <v>3.7</v>
      </c>
      <c r="AB489" s="1">
        <v>0.02</v>
      </c>
      <c r="AC489" s="1">
        <v>-10</v>
      </c>
      <c r="AD489" s="1">
        <v>680</v>
      </c>
      <c r="AE489" s="1">
        <v>-30</v>
      </c>
      <c r="AF489" s="1">
        <v>38</v>
      </c>
      <c r="AG489" s="1">
        <v>60</v>
      </c>
      <c r="AH489" s="1">
        <v>14</v>
      </c>
      <c r="AI489" s="1">
        <v>-20</v>
      </c>
      <c r="AJ489" s="1">
        <v>23</v>
      </c>
      <c r="AK489" s="1">
        <v>-30</v>
      </c>
      <c r="AL489" s="1">
        <v>1</v>
      </c>
      <c r="AM489" s="1">
        <v>-10</v>
      </c>
      <c r="AN489" s="1">
        <v>6</v>
      </c>
      <c r="AO489" s="1">
        <v>35</v>
      </c>
      <c r="AP489" s="1">
        <v>118</v>
      </c>
      <c r="AQ489" s="1">
        <v>-100</v>
      </c>
      <c r="AR489" s="1">
        <v>-50</v>
      </c>
      <c r="AS489" s="1">
        <v>-20</v>
      </c>
      <c r="AT489" s="1">
        <v>-30</v>
      </c>
      <c r="AU489" s="1">
        <v>147</v>
      </c>
      <c r="AV489" s="1">
        <v>-10</v>
      </c>
      <c r="AW489" s="1">
        <v>-10</v>
      </c>
      <c r="AX489" s="1">
        <v>12</v>
      </c>
      <c r="AY489" s="1">
        <v>12</v>
      </c>
      <c r="AZ489" s="1">
        <v>18</v>
      </c>
      <c r="BA489" s="1">
        <v>126</v>
      </c>
      <c r="BB489" s="1">
        <v>1</v>
      </c>
      <c r="CC489" s="1">
        <v>-20</v>
      </c>
      <c r="CE489" s="1">
        <v>-100</v>
      </c>
      <c r="CF489" s="1">
        <v>-30</v>
      </c>
      <c r="CG489" s="1">
        <v>38</v>
      </c>
      <c r="CI489" s="1">
        <v>118</v>
      </c>
      <c r="CJ489" s="1">
        <v>-20</v>
      </c>
      <c r="CK489" s="1">
        <v>-10</v>
      </c>
      <c r="CL489" s="1">
        <v>-10</v>
      </c>
      <c r="CM489" s="1">
        <v>126</v>
      </c>
      <c r="CN489" s="1">
        <v>12</v>
      </c>
      <c r="CO489" s="1">
        <v>12</v>
      </c>
      <c r="CS489" s="1">
        <v>1</v>
      </c>
      <c r="CT489" s="1">
        <v>1</v>
      </c>
      <c r="EB489" s="1">
        <v>75.1</v>
      </c>
      <c r="EC489" s="1">
        <v>0.08</v>
      </c>
      <c r="ED489" s="1">
        <v>13.7</v>
      </c>
      <c r="EE489" s="1">
        <v>0.84</v>
      </c>
      <c r="EI489" s="1">
        <v>1.08</v>
      </c>
      <c r="EJ489" s="1">
        <v>0.02</v>
      </c>
      <c r="EK489" s="1">
        <v>0.15</v>
      </c>
      <c r="EL489" s="1">
        <v>4.92</v>
      </c>
      <c r="EM489" s="1">
        <v>3.69</v>
      </c>
      <c r="EN489" s="1">
        <v>0.02</v>
      </c>
    </row>
    <row r="490" spans="1:144" ht="14.25">
      <c r="A490" s="1" t="s">
        <v>1284</v>
      </c>
      <c r="B490" s="1" t="s">
        <v>1285</v>
      </c>
      <c r="C490" s="1">
        <v>602257</v>
      </c>
      <c r="D490" s="1">
        <v>7290906</v>
      </c>
      <c r="E490" s="1">
        <v>602257</v>
      </c>
      <c r="F490" s="1">
        <v>7290906</v>
      </c>
      <c r="G490" s="1">
        <v>245.4</v>
      </c>
      <c r="H490" s="2" t="s">
        <v>1286</v>
      </c>
      <c r="I490" s="35">
        <v>12.1</v>
      </c>
      <c r="J490" s="35">
        <v>12.6</v>
      </c>
      <c r="K490" s="1">
        <f t="shared" si="7"/>
        <v>0.5</v>
      </c>
      <c r="P490" s="1" t="s">
        <v>1220</v>
      </c>
      <c r="R490" s="4" t="s">
        <v>226</v>
      </c>
      <c r="S490" s="1">
        <v>67.04</v>
      </c>
      <c r="T490" s="1">
        <v>0.46</v>
      </c>
      <c r="U490" s="1">
        <v>16.31</v>
      </c>
      <c r="V490" s="1">
        <v>3.98</v>
      </c>
      <c r="W490" s="1">
        <v>0.07</v>
      </c>
      <c r="X490" s="1">
        <v>1.83</v>
      </c>
      <c r="Y490" s="1">
        <v>3.96</v>
      </c>
      <c r="Z490" s="1">
        <v>1.52</v>
      </c>
      <c r="AA490" s="1">
        <v>4.7</v>
      </c>
      <c r="AB490" s="1">
        <v>0.13</v>
      </c>
      <c r="AC490" s="1">
        <v>-10</v>
      </c>
      <c r="AD490" s="1">
        <v>403</v>
      </c>
      <c r="AE490" s="1">
        <v>-30</v>
      </c>
      <c r="AF490" s="1">
        <v>45</v>
      </c>
      <c r="AG490" s="1">
        <v>100</v>
      </c>
      <c r="AH490" s="1">
        <v>42</v>
      </c>
      <c r="AI490" s="1">
        <v>-20</v>
      </c>
      <c r="AJ490" s="1">
        <v>23</v>
      </c>
      <c r="AK490" s="1">
        <v>-30</v>
      </c>
      <c r="AL490" s="1">
        <v>-10</v>
      </c>
      <c r="AM490" s="1">
        <v>-10</v>
      </c>
      <c r="AN490" s="1">
        <v>20</v>
      </c>
      <c r="AO490" s="1">
        <v>23</v>
      </c>
      <c r="AP490" s="1">
        <v>58</v>
      </c>
      <c r="AQ490" s="1">
        <v>-100</v>
      </c>
      <c r="AR490" s="1">
        <v>-50</v>
      </c>
      <c r="AS490" s="1">
        <v>-20</v>
      </c>
      <c r="AT490" s="1">
        <v>-30</v>
      </c>
      <c r="AU490" s="1">
        <v>370</v>
      </c>
      <c r="AV490" s="1">
        <v>-10</v>
      </c>
      <c r="AW490" s="1">
        <v>-10</v>
      </c>
      <c r="AX490" s="1">
        <v>71</v>
      </c>
      <c r="AY490" s="1">
        <v>10</v>
      </c>
      <c r="AZ490" s="1">
        <v>61</v>
      </c>
      <c r="BA490" s="1">
        <v>128</v>
      </c>
      <c r="BB490" s="1">
        <v>1.01</v>
      </c>
      <c r="CC490" s="1">
        <v>-20</v>
      </c>
      <c r="CE490" s="1">
        <v>-100</v>
      </c>
      <c r="CF490" s="1">
        <v>-30</v>
      </c>
      <c r="CG490" s="1">
        <v>45</v>
      </c>
      <c r="CI490" s="1">
        <v>58</v>
      </c>
      <c r="CJ490" s="1">
        <v>-20</v>
      </c>
      <c r="CK490" s="1">
        <v>-10</v>
      </c>
      <c r="CL490" s="1">
        <v>-10</v>
      </c>
      <c r="CM490" s="1">
        <v>128</v>
      </c>
      <c r="CN490" s="1">
        <v>10</v>
      </c>
      <c r="CO490" s="1">
        <v>71</v>
      </c>
      <c r="CS490" s="1">
        <v>3</v>
      </c>
      <c r="CT490" s="1">
        <v>1</v>
      </c>
      <c r="EB490" s="1">
        <v>66.6</v>
      </c>
      <c r="EC490" s="1">
        <v>0.46</v>
      </c>
      <c r="ED490" s="1">
        <v>16.2</v>
      </c>
      <c r="EE490" s="1">
        <v>3.93</v>
      </c>
      <c r="EI490" s="1">
        <v>3.95</v>
      </c>
      <c r="EJ490" s="1">
        <v>0.07</v>
      </c>
      <c r="EK490" s="1">
        <v>1.82</v>
      </c>
      <c r="EL490" s="1">
        <v>1.51</v>
      </c>
      <c r="EM490" s="1">
        <v>4.67</v>
      </c>
      <c r="EN490" s="1">
        <v>0.13</v>
      </c>
    </row>
    <row r="491" spans="1:144" ht="14.25">
      <c r="A491" s="1" t="s">
        <v>1287</v>
      </c>
      <c r="B491" s="1" t="s">
        <v>1288</v>
      </c>
      <c r="C491" s="1">
        <v>602297</v>
      </c>
      <c r="D491" s="1">
        <v>7290932</v>
      </c>
      <c r="E491" s="1">
        <v>602297</v>
      </c>
      <c r="F491" s="1">
        <v>7290932</v>
      </c>
      <c r="G491" s="1">
        <v>242.1</v>
      </c>
      <c r="H491" s="2" t="s">
        <v>1289</v>
      </c>
      <c r="I491" s="35">
        <v>15</v>
      </c>
      <c r="J491" s="35">
        <v>15.5</v>
      </c>
      <c r="K491" s="1">
        <f t="shared" si="7"/>
        <v>0.5</v>
      </c>
      <c r="P491" s="1" t="s">
        <v>1220</v>
      </c>
      <c r="R491" s="4" t="s">
        <v>201</v>
      </c>
      <c r="S491" s="1">
        <v>63.89</v>
      </c>
      <c r="T491" s="1">
        <v>0.55</v>
      </c>
      <c r="U491" s="1">
        <v>11.13</v>
      </c>
      <c r="V491" s="1">
        <v>6.86</v>
      </c>
      <c r="W491" s="1">
        <v>0.11</v>
      </c>
      <c r="X491" s="1">
        <v>9.52</v>
      </c>
      <c r="Y491" s="1">
        <v>3.61</v>
      </c>
      <c r="Z491" s="1">
        <v>1.6</v>
      </c>
      <c r="AA491" s="1">
        <v>2.66</v>
      </c>
      <c r="AB491" s="1">
        <v>0.07</v>
      </c>
      <c r="AC491" s="1">
        <v>-10</v>
      </c>
      <c r="AD491" s="1">
        <v>362</v>
      </c>
      <c r="AE491" s="1">
        <v>-30</v>
      </c>
      <c r="AF491" s="1">
        <v>31</v>
      </c>
      <c r="AG491" s="1">
        <v>350</v>
      </c>
      <c r="AH491" s="1">
        <v>852</v>
      </c>
      <c r="AI491" s="1">
        <v>39</v>
      </c>
      <c r="AJ491" s="1">
        <v>18</v>
      </c>
      <c r="AK491" s="1">
        <v>-30</v>
      </c>
      <c r="AL491" s="1">
        <v>1</v>
      </c>
      <c r="AM491" s="1">
        <v>-10</v>
      </c>
      <c r="AN491" s="1">
        <v>516</v>
      </c>
      <c r="AO491" s="1">
        <v>24</v>
      </c>
      <c r="AP491" s="1">
        <v>49</v>
      </c>
      <c r="AQ491" s="1">
        <v>50</v>
      </c>
      <c r="AR491" s="1">
        <v>-50</v>
      </c>
      <c r="AS491" s="1">
        <v>-20</v>
      </c>
      <c r="AT491" s="1">
        <v>-30</v>
      </c>
      <c r="AU491" s="1">
        <v>178</v>
      </c>
      <c r="AV491" s="1">
        <v>-10</v>
      </c>
      <c r="AW491" s="1">
        <v>3</v>
      </c>
      <c r="AX491" s="1">
        <v>134</v>
      </c>
      <c r="AY491" s="1">
        <v>-10</v>
      </c>
      <c r="AZ491" s="1">
        <v>53</v>
      </c>
      <c r="BA491" s="1">
        <v>87</v>
      </c>
      <c r="BB491" s="1">
        <v>1.03</v>
      </c>
      <c r="CC491" s="1">
        <v>39</v>
      </c>
      <c r="CE491" s="1">
        <v>50</v>
      </c>
      <c r="CF491" s="1">
        <v>-30</v>
      </c>
      <c r="CG491" s="1">
        <v>31</v>
      </c>
      <c r="CI491" s="1">
        <v>49</v>
      </c>
      <c r="CJ491" s="1">
        <v>-20</v>
      </c>
      <c r="CK491" s="1">
        <v>-10</v>
      </c>
      <c r="CL491" s="1">
        <v>3</v>
      </c>
      <c r="CM491" s="1">
        <v>87</v>
      </c>
      <c r="CN491" s="1">
        <v>-10</v>
      </c>
      <c r="CO491" s="1">
        <v>134</v>
      </c>
      <c r="CS491" s="1">
        <v>4</v>
      </c>
      <c r="CT491" s="1">
        <v>2</v>
      </c>
      <c r="EB491" s="1">
        <v>62</v>
      </c>
      <c r="EC491" s="1">
        <v>0.53</v>
      </c>
      <c r="ED491" s="1">
        <v>10.8</v>
      </c>
      <c r="EE491" s="1">
        <v>3.5</v>
      </c>
      <c r="EI491" s="1">
        <v>6.66</v>
      </c>
      <c r="EJ491" s="1">
        <v>0.11</v>
      </c>
      <c r="EK491" s="1">
        <v>9.24</v>
      </c>
      <c r="EL491" s="1">
        <v>1.55</v>
      </c>
      <c r="EM491" s="1">
        <v>2.58</v>
      </c>
      <c r="EN491" s="1">
        <v>0.07</v>
      </c>
    </row>
    <row r="492" spans="1:144" ht="14.25">
      <c r="A492" s="1" t="s">
        <v>1290</v>
      </c>
      <c r="B492" s="1" t="s">
        <v>1291</v>
      </c>
      <c r="C492" s="1">
        <v>602408</v>
      </c>
      <c r="D492" s="1">
        <v>7290896</v>
      </c>
      <c r="E492" s="1">
        <v>602408</v>
      </c>
      <c r="F492" s="1">
        <v>7290896</v>
      </c>
      <c r="G492" s="1">
        <v>240</v>
      </c>
      <c r="H492" s="2" t="s">
        <v>1292</v>
      </c>
      <c r="I492" s="35">
        <v>17.5</v>
      </c>
      <c r="J492" s="35">
        <v>18</v>
      </c>
      <c r="K492" s="1">
        <f t="shared" si="7"/>
        <v>0.5</v>
      </c>
      <c r="P492" s="1" t="s">
        <v>1220</v>
      </c>
      <c r="R492" s="4" t="s">
        <v>226</v>
      </c>
      <c r="S492" s="1">
        <v>67.27</v>
      </c>
      <c r="T492" s="1">
        <v>0.54</v>
      </c>
      <c r="U492" s="1">
        <v>15.03</v>
      </c>
      <c r="V492" s="1">
        <v>4.76</v>
      </c>
      <c r="W492" s="1">
        <v>0.08</v>
      </c>
      <c r="X492" s="1">
        <v>2.12</v>
      </c>
      <c r="Y492" s="1">
        <v>4.09</v>
      </c>
      <c r="Z492" s="1">
        <v>1.8</v>
      </c>
      <c r="AA492" s="1">
        <v>4.21</v>
      </c>
      <c r="AB492" s="1">
        <v>0.11</v>
      </c>
      <c r="AC492" s="1">
        <v>-10</v>
      </c>
      <c r="AD492" s="1">
        <v>470</v>
      </c>
      <c r="AE492" s="1">
        <v>-30</v>
      </c>
      <c r="AF492" s="1">
        <v>53</v>
      </c>
      <c r="AG492" s="1">
        <v>300</v>
      </c>
      <c r="AH492" s="1">
        <v>70</v>
      </c>
      <c r="AI492" s="1">
        <v>48</v>
      </c>
      <c r="AJ492" s="1">
        <v>24</v>
      </c>
      <c r="AK492" s="1">
        <v>-30</v>
      </c>
      <c r="AL492" s="1">
        <v>1</v>
      </c>
      <c r="AM492" s="1">
        <v>-10</v>
      </c>
      <c r="AN492" s="1">
        <v>38</v>
      </c>
      <c r="AO492" s="1">
        <v>27</v>
      </c>
      <c r="AP492" s="1">
        <v>65</v>
      </c>
      <c r="AQ492" s="1">
        <v>80</v>
      </c>
      <c r="AR492" s="1">
        <v>-50</v>
      </c>
      <c r="AS492" s="1">
        <v>-20</v>
      </c>
      <c r="AT492" s="1">
        <v>-30</v>
      </c>
      <c r="AU492" s="1">
        <v>284</v>
      </c>
      <c r="AV492" s="1">
        <v>-10</v>
      </c>
      <c r="AW492" s="1">
        <v>-10</v>
      </c>
      <c r="AX492" s="1">
        <v>98</v>
      </c>
      <c r="AY492" s="1">
        <v>-10</v>
      </c>
      <c r="AZ492" s="1">
        <v>50</v>
      </c>
      <c r="BA492" s="1">
        <v>122</v>
      </c>
      <c r="BB492" s="1">
        <v>1.01</v>
      </c>
      <c r="CC492" s="1">
        <v>48</v>
      </c>
      <c r="CE492" s="1">
        <v>80</v>
      </c>
      <c r="CF492" s="1">
        <v>-30</v>
      </c>
      <c r="CG492" s="1">
        <v>53</v>
      </c>
      <c r="CI492" s="1">
        <v>65</v>
      </c>
      <c r="CJ492" s="1">
        <v>-20</v>
      </c>
      <c r="CK492" s="1">
        <v>-10</v>
      </c>
      <c r="CL492" s="1">
        <v>-10</v>
      </c>
      <c r="CM492" s="1">
        <v>122</v>
      </c>
      <c r="CN492" s="1">
        <v>-10</v>
      </c>
      <c r="CO492" s="1">
        <v>98</v>
      </c>
      <c r="CS492" s="1">
        <v>11</v>
      </c>
      <c r="CT492" s="1">
        <v>1</v>
      </c>
      <c r="EB492" s="1">
        <v>66.7</v>
      </c>
      <c r="EC492" s="1">
        <v>0.54</v>
      </c>
      <c r="ED492" s="1">
        <v>14.9</v>
      </c>
      <c r="EE492" s="1">
        <v>4.06</v>
      </c>
      <c r="EI492" s="1">
        <v>4.72</v>
      </c>
      <c r="EJ492" s="1">
        <v>0.08</v>
      </c>
      <c r="EK492" s="1">
        <v>2.1</v>
      </c>
      <c r="EL492" s="1">
        <v>1.78</v>
      </c>
      <c r="EM492" s="1">
        <v>4.17</v>
      </c>
      <c r="EN492" s="1">
        <v>0.11</v>
      </c>
    </row>
    <row r="493" spans="1:144" ht="14.25">
      <c r="A493" s="1" t="s">
        <v>1293</v>
      </c>
      <c r="B493" s="1" t="s">
        <v>1294</v>
      </c>
      <c r="C493" s="1">
        <v>602454</v>
      </c>
      <c r="D493" s="1">
        <v>7290897</v>
      </c>
      <c r="E493" s="1">
        <v>602454</v>
      </c>
      <c r="F493" s="1">
        <v>7290897</v>
      </c>
      <c r="G493" s="1">
        <v>236.5</v>
      </c>
      <c r="H493" s="2" t="s">
        <v>1295</v>
      </c>
      <c r="I493" s="35">
        <v>21</v>
      </c>
      <c r="J493" s="35">
        <v>21.5</v>
      </c>
      <c r="K493" s="1">
        <f t="shared" si="7"/>
        <v>0.5</v>
      </c>
      <c r="P493" s="1" t="s">
        <v>1220</v>
      </c>
      <c r="R493" s="4" t="s">
        <v>218</v>
      </c>
      <c r="S493" s="1">
        <v>68.58</v>
      </c>
      <c r="T493" s="1">
        <v>0.43</v>
      </c>
      <c r="U493" s="1">
        <v>13.92</v>
      </c>
      <c r="V493" s="1">
        <v>4.24</v>
      </c>
      <c r="W493" s="1">
        <v>0.07</v>
      </c>
      <c r="X493" s="1">
        <v>3.01</v>
      </c>
      <c r="Y493" s="1">
        <v>3.58</v>
      </c>
      <c r="Z493" s="1">
        <v>2.01</v>
      </c>
      <c r="AA493" s="1">
        <v>4.06</v>
      </c>
      <c r="AB493" s="1">
        <v>0.1</v>
      </c>
      <c r="AC493" s="1">
        <v>-10</v>
      </c>
      <c r="AD493" s="1">
        <v>631</v>
      </c>
      <c r="AE493" s="1">
        <v>-30</v>
      </c>
      <c r="AF493" s="1">
        <v>56</v>
      </c>
      <c r="AG493" s="1">
        <v>310</v>
      </c>
      <c r="AH493" s="1">
        <v>237</v>
      </c>
      <c r="AI493" s="1">
        <v>37</v>
      </c>
      <c r="AJ493" s="1">
        <v>22</v>
      </c>
      <c r="AK493" s="1">
        <v>-30</v>
      </c>
      <c r="AL493" s="1">
        <v>4</v>
      </c>
      <c r="AM493" s="1">
        <v>-10</v>
      </c>
      <c r="AN493" s="1">
        <v>85</v>
      </c>
      <c r="AO493" s="1">
        <v>31</v>
      </c>
      <c r="AP493" s="1">
        <v>61</v>
      </c>
      <c r="AQ493" s="1">
        <v>50</v>
      </c>
      <c r="AR493" s="1">
        <v>-50</v>
      </c>
      <c r="AS493" s="1">
        <v>-20</v>
      </c>
      <c r="AT493" s="1">
        <v>-30</v>
      </c>
      <c r="AU493" s="1">
        <v>324</v>
      </c>
      <c r="AV493" s="1">
        <v>-10</v>
      </c>
      <c r="AW493" s="1">
        <v>-10</v>
      </c>
      <c r="AX493" s="1">
        <v>86</v>
      </c>
      <c r="AY493" s="1">
        <v>-10</v>
      </c>
      <c r="AZ493" s="1">
        <v>45</v>
      </c>
      <c r="BA493" s="1">
        <v>120</v>
      </c>
      <c r="BB493" s="1">
        <v>1.01</v>
      </c>
      <c r="CC493" s="1">
        <v>37</v>
      </c>
      <c r="CE493" s="1">
        <v>50</v>
      </c>
      <c r="CF493" s="1">
        <v>-30</v>
      </c>
      <c r="CG493" s="1">
        <v>56</v>
      </c>
      <c r="CI493" s="1">
        <v>61</v>
      </c>
      <c r="CJ493" s="1">
        <v>-20</v>
      </c>
      <c r="CK493" s="1">
        <v>-10</v>
      </c>
      <c r="CL493" s="1">
        <v>-10</v>
      </c>
      <c r="CM493" s="1">
        <v>120</v>
      </c>
      <c r="CN493" s="1">
        <v>-10</v>
      </c>
      <c r="CO493" s="1">
        <v>86</v>
      </c>
      <c r="CS493" s="1">
        <v>2</v>
      </c>
      <c r="CT493" s="1">
        <v>1</v>
      </c>
      <c r="EB493" s="1">
        <v>68</v>
      </c>
      <c r="EC493" s="1">
        <v>0.43</v>
      </c>
      <c r="ED493" s="1">
        <v>13.8</v>
      </c>
      <c r="EE493" s="1">
        <v>3.55</v>
      </c>
      <c r="EI493" s="1">
        <v>4.2</v>
      </c>
      <c r="EJ493" s="1">
        <v>0.07</v>
      </c>
      <c r="EK493" s="1">
        <v>2.98</v>
      </c>
      <c r="EL493" s="1">
        <v>1.99</v>
      </c>
      <c r="EM493" s="1">
        <v>4.03</v>
      </c>
      <c r="EN493" s="1">
        <v>0.1</v>
      </c>
    </row>
    <row r="494" spans="1:144" ht="14.25">
      <c r="A494" s="1" t="s">
        <v>1296</v>
      </c>
      <c r="B494" s="1" t="s">
        <v>1297</v>
      </c>
      <c r="C494" s="1">
        <v>602500</v>
      </c>
      <c r="D494" s="1">
        <v>7290941</v>
      </c>
      <c r="E494" s="1">
        <v>602500</v>
      </c>
      <c r="F494" s="1">
        <v>7290941</v>
      </c>
      <c r="G494" s="1">
        <v>242.6</v>
      </c>
      <c r="H494" s="2" t="s">
        <v>1298</v>
      </c>
      <c r="I494" s="35">
        <v>15.1</v>
      </c>
      <c r="J494" s="35">
        <v>15.6</v>
      </c>
      <c r="K494" s="1">
        <f t="shared" si="7"/>
        <v>0.5</v>
      </c>
      <c r="P494" s="1" t="s">
        <v>1220</v>
      </c>
      <c r="R494" s="4" t="s">
        <v>226</v>
      </c>
      <c r="S494" s="1">
        <v>72.19</v>
      </c>
      <c r="T494" s="1">
        <v>0.35</v>
      </c>
      <c r="U494" s="1">
        <v>13.39</v>
      </c>
      <c r="V494" s="1">
        <v>3.28</v>
      </c>
      <c r="W494" s="1">
        <v>0.05</v>
      </c>
      <c r="X494" s="1">
        <v>1.74</v>
      </c>
      <c r="Y494" s="1">
        <v>3.08</v>
      </c>
      <c r="Z494" s="1">
        <v>1.98</v>
      </c>
      <c r="AA494" s="1">
        <v>3.86</v>
      </c>
      <c r="AB494" s="1">
        <v>0.07</v>
      </c>
      <c r="AC494" s="1">
        <v>-10</v>
      </c>
      <c r="AD494" s="1">
        <v>518</v>
      </c>
      <c r="AE494" s="1">
        <v>-30</v>
      </c>
      <c r="AF494" s="1">
        <v>32</v>
      </c>
      <c r="AG494" s="1">
        <v>140</v>
      </c>
      <c r="AH494" s="1">
        <v>66</v>
      </c>
      <c r="AI494" s="1">
        <v>21</v>
      </c>
      <c r="AJ494" s="1">
        <v>24</v>
      </c>
      <c r="AK494" s="1">
        <v>-30</v>
      </c>
      <c r="AL494" s="1">
        <v>-10</v>
      </c>
      <c r="AM494" s="1">
        <v>-10</v>
      </c>
      <c r="AN494" s="1">
        <v>28</v>
      </c>
      <c r="AO494" s="1">
        <v>22</v>
      </c>
      <c r="AP494" s="1">
        <v>58</v>
      </c>
      <c r="AQ494" s="1">
        <v>-100</v>
      </c>
      <c r="AR494" s="1">
        <v>-50</v>
      </c>
      <c r="AS494" s="1">
        <v>-20</v>
      </c>
      <c r="AT494" s="1">
        <v>-30</v>
      </c>
      <c r="AU494" s="1">
        <v>260</v>
      </c>
      <c r="AV494" s="1">
        <v>-10</v>
      </c>
      <c r="AW494" s="1">
        <v>-10</v>
      </c>
      <c r="AX494" s="1">
        <v>74</v>
      </c>
      <c r="AY494" s="1">
        <v>-10</v>
      </c>
      <c r="AZ494" s="1">
        <v>34</v>
      </c>
      <c r="BA494" s="1">
        <v>92</v>
      </c>
      <c r="BB494" s="1">
        <v>1.01</v>
      </c>
      <c r="CC494" s="1">
        <v>21</v>
      </c>
      <c r="CE494" s="1">
        <v>-100</v>
      </c>
      <c r="CF494" s="1">
        <v>-30</v>
      </c>
      <c r="CG494" s="1">
        <v>32</v>
      </c>
      <c r="CI494" s="1">
        <v>58</v>
      </c>
      <c r="CJ494" s="1">
        <v>-20</v>
      </c>
      <c r="CK494" s="1">
        <v>-10</v>
      </c>
      <c r="CL494" s="1">
        <v>-10</v>
      </c>
      <c r="CM494" s="1">
        <v>92</v>
      </c>
      <c r="CN494" s="1">
        <v>-10</v>
      </c>
      <c r="CO494" s="1">
        <v>74</v>
      </c>
      <c r="CS494" s="1">
        <v>1</v>
      </c>
      <c r="CT494" s="1">
        <v>1</v>
      </c>
      <c r="EB494" s="1">
        <v>71.7</v>
      </c>
      <c r="EC494" s="1">
        <v>0.35</v>
      </c>
      <c r="ED494" s="1">
        <v>13.3</v>
      </c>
      <c r="EE494" s="1">
        <v>3.06</v>
      </c>
      <c r="EI494" s="1">
        <v>3.26</v>
      </c>
      <c r="EJ494" s="1">
        <v>0.05</v>
      </c>
      <c r="EK494" s="1">
        <v>1.73</v>
      </c>
      <c r="EL494" s="1">
        <v>1.97</v>
      </c>
      <c r="EM494" s="1">
        <v>3.83</v>
      </c>
      <c r="EN494" s="1">
        <v>0.07</v>
      </c>
    </row>
    <row r="495" spans="1:144" ht="14.25">
      <c r="A495" s="1" t="s">
        <v>1299</v>
      </c>
      <c r="B495" s="1" t="s">
        <v>1300</v>
      </c>
      <c r="C495" s="1">
        <v>602497</v>
      </c>
      <c r="D495" s="1">
        <v>7291022</v>
      </c>
      <c r="E495" s="1">
        <v>602497</v>
      </c>
      <c r="F495" s="1">
        <v>7291022</v>
      </c>
      <c r="G495" s="1">
        <v>235.1</v>
      </c>
      <c r="H495" s="2" t="s">
        <v>1301</v>
      </c>
      <c r="I495" s="35">
        <v>22.1</v>
      </c>
      <c r="J495" s="35">
        <v>22.6</v>
      </c>
      <c r="K495" s="1">
        <f t="shared" si="7"/>
        <v>0.5</v>
      </c>
      <c r="P495" s="1" t="s">
        <v>1220</v>
      </c>
      <c r="R495" s="4" t="s">
        <v>231</v>
      </c>
      <c r="S495" s="1">
        <v>74.18</v>
      </c>
      <c r="T495" s="1">
        <v>0.06</v>
      </c>
      <c r="U495" s="1">
        <v>14.15</v>
      </c>
      <c r="V495" s="1">
        <v>1</v>
      </c>
      <c r="W495" s="1">
        <v>0.02</v>
      </c>
      <c r="X495" s="1">
        <v>0.23</v>
      </c>
      <c r="Y495" s="1">
        <v>1</v>
      </c>
      <c r="Z495" s="1">
        <v>5.81</v>
      </c>
      <c r="AA495" s="1">
        <v>3.52</v>
      </c>
      <c r="AB495" s="1">
        <v>0.01</v>
      </c>
      <c r="AC495" s="1">
        <v>-10</v>
      </c>
      <c r="AD495" s="1">
        <v>381</v>
      </c>
      <c r="AE495" s="1">
        <v>-30</v>
      </c>
      <c r="AF495" s="1">
        <v>26</v>
      </c>
      <c r="AG495" s="1">
        <v>50</v>
      </c>
      <c r="AH495" s="1">
        <v>20</v>
      </c>
      <c r="AI495" s="1">
        <v>-20</v>
      </c>
      <c r="AJ495" s="1">
        <v>22</v>
      </c>
      <c r="AK495" s="1">
        <v>-30</v>
      </c>
      <c r="AL495" s="1">
        <v>-10</v>
      </c>
      <c r="AM495" s="1">
        <v>-10</v>
      </c>
      <c r="AN495" s="1">
        <v>5</v>
      </c>
      <c r="AO495" s="1">
        <v>37</v>
      </c>
      <c r="AP495" s="1">
        <v>145</v>
      </c>
      <c r="AQ495" s="1">
        <v>-100</v>
      </c>
      <c r="AR495" s="1">
        <v>-50</v>
      </c>
      <c r="AS495" s="1">
        <v>-20</v>
      </c>
      <c r="AT495" s="1">
        <v>-30</v>
      </c>
      <c r="AU495" s="1">
        <v>146</v>
      </c>
      <c r="AV495" s="1">
        <v>-10</v>
      </c>
      <c r="AW495" s="1">
        <v>-10</v>
      </c>
      <c r="AX495" s="1">
        <v>12</v>
      </c>
      <c r="AY495" s="1">
        <v>-10</v>
      </c>
      <c r="AZ495" s="1">
        <v>15</v>
      </c>
      <c r="BA495" s="1">
        <v>33</v>
      </c>
      <c r="BB495" s="1">
        <v>1</v>
      </c>
      <c r="CC495" s="1">
        <v>-20</v>
      </c>
      <c r="CE495" s="1">
        <v>-100</v>
      </c>
      <c r="CF495" s="1">
        <v>-30</v>
      </c>
      <c r="CG495" s="1">
        <v>26</v>
      </c>
      <c r="CI495" s="1">
        <v>145</v>
      </c>
      <c r="CJ495" s="1">
        <v>-20</v>
      </c>
      <c r="CK495" s="1">
        <v>-10</v>
      </c>
      <c r="CL495" s="1">
        <v>-10</v>
      </c>
      <c r="CM495" s="1">
        <v>33</v>
      </c>
      <c r="CN495" s="1">
        <v>-10</v>
      </c>
      <c r="CO495" s="1">
        <v>12</v>
      </c>
      <c r="CS495" s="1">
        <v>6</v>
      </c>
      <c r="CT495" s="1">
        <v>1</v>
      </c>
      <c r="EB495" s="1">
        <v>73.9</v>
      </c>
      <c r="EC495" s="1">
        <v>0.06</v>
      </c>
      <c r="ED495" s="1">
        <v>14.1</v>
      </c>
      <c r="EE495" s="1">
        <v>1</v>
      </c>
      <c r="EI495" s="1">
        <v>1</v>
      </c>
      <c r="EJ495" s="1">
        <v>0.02</v>
      </c>
      <c r="EK495" s="1">
        <v>0.23</v>
      </c>
      <c r="EL495" s="1">
        <v>5.79</v>
      </c>
      <c r="EM495" s="1">
        <v>3.51</v>
      </c>
      <c r="EN495" s="1">
        <v>0.01</v>
      </c>
    </row>
    <row r="496" spans="1:144" ht="14.25">
      <c r="A496" s="1" t="s">
        <v>1302</v>
      </c>
      <c r="B496" s="1" t="s">
        <v>1303</v>
      </c>
      <c r="C496" s="1">
        <v>602507</v>
      </c>
      <c r="D496" s="1">
        <v>7291078</v>
      </c>
      <c r="E496" s="1">
        <v>602507</v>
      </c>
      <c r="F496" s="1">
        <v>7291078</v>
      </c>
      <c r="G496" s="1">
        <v>235.8</v>
      </c>
      <c r="H496" s="2" t="s">
        <v>1304</v>
      </c>
      <c r="I496" s="35">
        <v>21.4</v>
      </c>
      <c r="J496" s="35">
        <v>21.9</v>
      </c>
      <c r="K496" s="1">
        <f t="shared" si="7"/>
        <v>0.5</v>
      </c>
      <c r="P496" s="1" t="s">
        <v>1220</v>
      </c>
      <c r="R496" s="4" t="s">
        <v>218</v>
      </c>
      <c r="S496" s="1">
        <v>66.16</v>
      </c>
      <c r="T496" s="1">
        <v>0.54</v>
      </c>
      <c r="U496" s="1">
        <v>13.92</v>
      </c>
      <c r="V496" s="1">
        <v>5.54</v>
      </c>
      <c r="W496" s="1">
        <v>0.09</v>
      </c>
      <c r="X496" s="1">
        <v>3.48</v>
      </c>
      <c r="Y496" s="1">
        <v>4.72</v>
      </c>
      <c r="Z496" s="1">
        <v>1.87</v>
      </c>
      <c r="AA496" s="1">
        <v>3.59</v>
      </c>
      <c r="AB496" s="1">
        <v>0.09</v>
      </c>
      <c r="AC496" s="1">
        <v>-10</v>
      </c>
      <c r="AD496" s="1">
        <v>514</v>
      </c>
      <c r="AE496" s="1">
        <v>-30</v>
      </c>
      <c r="AF496" s="1">
        <v>48</v>
      </c>
      <c r="AG496" s="1">
        <v>320</v>
      </c>
      <c r="AH496" s="1">
        <v>214</v>
      </c>
      <c r="AI496" s="1">
        <v>39</v>
      </c>
      <c r="AJ496" s="1">
        <v>23</v>
      </c>
      <c r="AK496" s="1">
        <v>-30</v>
      </c>
      <c r="AL496" s="1">
        <v>-10</v>
      </c>
      <c r="AM496" s="1">
        <v>-10</v>
      </c>
      <c r="AN496" s="1">
        <v>92</v>
      </c>
      <c r="AO496" s="1">
        <v>22</v>
      </c>
      <c r="AP496" s="1">
        <v>51</v>
      </c>
      <c r="AQ496" s="1">
        <v>80</v>
      </c>
      <c r="AR496" s="1">
        <v>-50</v>
      </c>
      <c r="AS496" s="1">
        <v>-20</v>
      </c>
      <c r="AT496" s="1">
        <v>-30</v>
      </c>
      <c r="AU496" s="1">
        <v>262</v>
      </c>
      <c r="AV496" s="1">
        <v>-10</v>
      </c>
      <c r="AW496" s="1">
        <v>1</v>
      </c>
      <c r="AX496" s="1">
        <v>130</v>
      </c>
      <c r="AY496" s="1">
        <v>12</v>
      </c>
      <c r="AZ496" s="1">
        <v>55</v>
      </c>
      <c r="BA496" s="1">
        <v>111</v>
      </c>
      <c r="BB496" s="1">
        <v>1.01</v>
      </c>
      <c r="CC496" s="1">
        <v>39</v>
      </c>
      <c r="CE496" s="1">
        <v>80</v>
      </c>
      <c r="CF496" s="1">
        <v>-30</v>
      </c>
      <c r="CG496" s="1">
        <v>48</v>
      </c>
      <c r="CI496" s="1">
        <v>51</v>
      </c>
      <c r="CJ496" s="1">
        <v>-20</v>
      </c>
      <c r="CK496" s="1">
        <v>-10</v>
      </c>
      <c r="CL496" s="1">
        <v>1</v>
      </c>
      <c r="CM496" s="1">
        <v>111</v>
      </c>
      <c r="CN496" s="1">
        <v>12</v>
      </c>
      <c r="CO496" s="1">
        <v>130</v>
      </c>
      <c r="CS496" s="1">
        <v>2</v>
      </c>
      <c r="CT496" s="1">
        <v>1</v>
      </c>
      <c r="EB496" s="1">
        <v>65.6</v>
      </c>
      <c r="EC496" s="1">
        <v>0.54</v>
      </c>
      <c r="ED496" s="1">
        <v>13.8</v>
      </c>
      <c r="EE496" s="1">
        <v>4.68</v>
      </c>
      <c r="EI496" s="1">
        <v>5.49</v>
      </c>
      <c r="EJ496" s="1">
        <v>0.09</v>
      </c>
      <c r="EK496" s="1">
        <v>3.45</v>
      </c>
      <c r="EL496" s="1">
        <v>1.85</v>
      </c>
      <c r="EM496" s="1">
        <v>3.56</v>
      </c>
      <c r="EN496" s="1">
        <v>0.09</v>
      </c>
    </row>
    <row r="497" spans="1:144" ht="14.25">
      <c r="A497" s="1" t="s">
        <v>1305</v>
      </c>
      <c r="B497" s="1" t="s">
        <v>1306</v>
      </c>
      <c r="C497" s="1">
        <v>602542</v>
      </c>
      <c r="D497" s="1">
        <v>7291117</v>
      </c>
      <c r="E497" s="1">
        <v>602542</v>
      </c>
      <c r="F497" s="1">
        <v>7291117</v>
      </c>
      <c r="G497" s="1">
        <v>237.5</v>
      </c>
      <c r="H497" s="2" t="s">
        <v>1307</v>
      </c>
      <c r="I497" s="35">
        <v>20</v>
      </c>
      <c r="J497" s="35">
        <v>20.5</v>
      </c>
      <c r="K497" s="1">
        <f t="shared" si="7"/>
        <v>0.5</v>
      </c>
      <c r="P497" s="1" t="s">
        <v>1220</v>
      </c>
      <c r="R497" s="4" t="s">
        <v>218</v>
      </c>
      <c r="S497" s="1">
        <v>65.84</v>
      </c>
      <c r="T497" s="1">
        <v>0.62</v>
      </c>
      <c r="U497" s="1">
        <v>14.24</v>
      </c>
      <c r="V497" s="1">
        <v>5.63</v>
      </c>
      <c r="W497" s="1">
        <v>0.08</v>
      </c>
      <c r="X497" s="1">
        <v>3.34</v>
      </c>
      <c r="Y497" s="1">
        <v>4.77</v>
      </c>
      <c r="Z497" s="1">
        <v>2.2</v>
      </c>
      <c r="AA497" s="1">
        <v>3.14</v>
      </c>
      <c r="AB497" s="1">
        <v>0.14</v>
      </c>
      <c r="AC497" s="1">
        <v>-10</v>
      </c>
      <c r="AD497" s="1">
        <v>478</v>
      </c>
      <c r="AE497" s="1">
        <v>-30</v>
      </c>
      <c r="AF497" s="1">
        <v>68</v>
      </c>
      <c r="AG497" s="1">
        <v>280</v>
      </c>
      <c r="AH497" s="1">
        <v>169</v>
      </c>
      <c r="AI497" s="1">
        <v>-20</v>
      </c>
      <c r="AJ497" s="1">
        <v>24</v>
      </c>
      <c r="AK497" s="1">
        <v>31</v>
      </c>
      <c r="AL497" s="1">
        <v>1</v>
      </c>
      <c r="AM497" s="1">
        <v>-10</v>
      </c>
      <c r="AN497" s="1">
        <v>76</v>
      </c>
      <c r="AO497" s="1">
        <v>25</v>
      </c>
      <c r="AP497" s="1">
        <v>78</v>
      </c>
      <c r="AQ497" s="1">
        <v>10</v>
      </c>
      <c r="AR497" s="1">
        <v>-50</v>
      </c>
      <c r="AS497" s="1">
        <v>-20</v>
      </c>
      <c r="AT497" s="1">
        <v>-30</v>
      </c>
      <c r="AU497" s="1">
        <v>280</v>
      </c>
      <c r="AV497" s="1">
        <v>-10</v>
      </c>
      <c r="AW497" s="1">
        <v>-10</v>
      </c>
      <c r="AX497" s="1">
        <v>127</v>
      </c>
      <c r="AY497" s="1">
        <v>20</v>
      </c>
      <c r="AZ497" s="1">
        <v>51</v>
      </c>
      <c r="BA497" s="1">
        <v>176</v>
      </c>
      <c r="BB497" s="1">
        <v>1.01</v>
      </c>
      <c r="CC497" s="1">
        <v>-20</v>
      </c>
      <c r="CE497" s="1">
        <v>10</v>
      </c>
      <c r="CF497" s="1">
        <v>31</v>
      </c>
      <c r="CG497" s="1">
        <v>68</v>
      </c>
      <c r="CI497" s="1">
        <v>78</v>
      </c>
      <c r="CJ497" s="1">
        <v>-20</v>
      </c>
      <c r="CK497" s="1">
        <v>-10</v>
      </c>
      <c r="CL497" s="1">
        <v>-10</v>
      </c>
      <c r="CM497" s="1">
        <v>176</v>
      </c>
      <c r="CN497" s="1">
        <v>20</v>
      </c>
      <c r="CO497" s="1">
        <v>127</v>
      </c>
      <c r="CS497" s="1">
        <v>1</v>
      </c>
      <c r="CT497" s="1">
        <v>1</v>
      </c>
      <c r="EB497" s="1">
        <v>65.2</v>
      </c>
      <c r="EC497" s="1">
        <v>0.61</v>
      </c>
      <c r="ED497" s="1">
        <v>14.1</v>
      </c>
      <c r="EE497" s="1">
        <v>4.72</v>
      </c>
      <c r="EI497" s="1">
        <v>5.58</v>
      </c>
      <c r="EJ497" s="1">
        <v>0.08</v>
      </c>
      <c r="EK497" s="1">
        <v>3.31</v>
      </c>
      <c r="EL497" s="1">
        <v>2.18</v>
      </c>
      <c r="EM497" s="1">
        <v>3.11</v>
      </c>
      <c r="EN497" s="1">
        <v>0.14</v>
      </c>
    </row>
    <row r="498" spans="1:144" ht="14.25">
      <c r="A498" s="1" t="s">
        <v>1308</v>
      </c>
      <c r="B498" s="1" t="s">
        <v>1309</v>
      </c>
      <c r="C498" s="1">
        <v>602582</v>
      </c>
      <c r="D498" s="1">
        <v>7291151</v>
      </c>
      <c r="E498" s="1">
        <v>602582</v>
      </c>
      <c r="F498" s="1">
        <v>7291151</v>
      </c>
      <c r="G498" s="1">
        <v>238.3</v>
      </c>
      <c r="H498" s="2" t="s">
        <v>1310</v>
      </c>
      <c r="I498" s="35">
        <v>19.5</v>
      </c>
      <c r="J498" s="35">
        <v>20</v>
      </c>
      <c r="K498" s="1">
        <f t="shared" si="7"/>
        <v>0.5</v>
      </c>
      <c r="P498" s="1" t="s">
        <v>1220</v>
      </c>
      <c r="R498" s="4" t="s">
        <v>218</v>
      </c>
      <c r="S498" s="1">
        <v>61.81</v>
      </c>
      <c r="T498" s="1">
        <v>0.7</v>
      </c>
      <c r="U498" s="1">
        <v>16.97</v>
      </c>
      <c r="V498" s="1">
        <v>5.39</v>
      </c>
      <c r="W498" s="1">
        <v>0.1</v>
      </c>
      <c r="X498" s="1">
        <v>3.72</v>
      </c>
      <c r="Y498" s="1">
        <v>5.73</v>
      </c>
      <c r="Z498" s="1">
        <v>1.48</v>
      </c>
      <c r="AA498" s="1">
        <v>3.92</v>
      </c>
      <c r="AB498" s="1">
        <v>0.19</v>
      </c>
      <c r="AC498" s="1">
        <v>-10</v>
      </c>
      <c r="AD498" s="1">
        <v>597</v>
      </c>
      <c r="AE498" s="1">
        <v>-30</v>
      </c>
      <c r="AF498" s="1">
        <v>77</v>
      </c>
      <c r="AG498" s="1">
        <v>240</v>
      </c>
      <c r="AH498" s="1">
        <v>163</v>
      </c>
      <c r="AI498" s="1">
        <v>25</v>
      </c>
      <c r="AJ498" s="1">
        <v>23</v>
      </c>
      <c r="AK498" s="1">
        <v>38</v>
      </c>
      <c r="AL498" s="1">
        <v>-10</v>
      </c>
      <c r="AM498" s="1">
        <v>-10</v>
      </c>
      <c r="AN498" s="1">
        <v>72</v>
      </c>
      <c r="AO498" s="1">
        <v>27</v>
      </c>
      <c r="AP498" s="1">
        <v>54</v>
      </c>
      <c r="AQ498" s="1">
        <v>10</v>
      </c>
      <c r="AR498" s="1">
        <v>-50</v>
      </c>
      <c r="AS498" s="1">
        <v>-20</v>
      </c>
      <c r="AT498" s="1">
        <v>-30</v>
      </c>
      <c r="AU498" s="1">
        <v>538</v>
      </c>
      <c r="AV498" s="1">
        <v>10</v>
      </c>
      <c r="AW498" s="1">
        <v>-10</v>
      </c>
      <c r="AX498" s="1">
        <v>117</v>
      </c>
      <c r="AY498" s="1">
        <v>15</v>
      </c>
      <c r="AZ498" s="1">
        <v>71</v>
      </c>
      <c r="BA498" s="1">
        <v>217</v>
      </c>
      <c r="BB498" s="1">
        <v>1.01</v>
      </c>
      <c r="CC498" s="1">
        <v>25</v>
      </c>
      <c r="CE498" s="1">
        <v>10</v>
      </c>
      <c r="CF498" s="1">
        <v>38</v>
      </c>
      <c r="CG498" s="1">
        <v>77</v>
      </c>
      <c r="CI498" s="1">
        <v>54</v>
      </c>
      <c r="CJ498" s="1">
        <v>-20</v>
      </c>
      <c r="CK498" s="1">
        <v>10</v>
      </c>
      <c r="CL498" s="1">
        <v>-10</v>
      </c>
      <c r="CM498" s="1">
        <v>217</v>
      </c>
      <c r="CN498" s="1">
        <v>15</v>
      </c>
      <c r="CO498" s="1">
        <v>117</v>
      </c>
      <c r="CS498" s="1">
        <v>1</v>
      </c>
      <c r="CT498" s="1">
        <v>1</v>
      </c>
      <c r="EB498" s="1">
        <v>61.2</v>
      </c>
      <c r="EC498" s="1">
        <v>0.69</v>
      </c>
      <c r="ED498" s="1">
        <v>16.8</v>
      </c>
      <c r="EE498" s="1">
        <v>5.67</v>
      </c>
      <c r="EI498" s="1">
        <v>5.34</v>
      </c>
      <c r="EJ498" s="1">
        <v>0.1</v>
      </c>
      <c r="EK498" s="1">
        <v>3.68</v>
      </c>
      <c r="EL498" s="1">
        <v>1.47</v>
      </c>
      <c r="EM498" s="1">
        <v>3.88</v>
      </c>
      <c r="EN498" s="1">
        <v>0.19</v>
      </c>
    </row>
    <row r="499" spans="1:144" ht="14.25">
      <c r="A499" s="1" t="s">
        <v>1311</v>
      </c>
      <c r="B499" s="1" t="s">
        <v>1312</v>
      </c>
      <c r="C499" s="1">
        <v>602596</v>
      </c>
      <c r="D499" s="1">
        <v>7291197</v>
      </c>
      <c r="E499" s="1">
        <v>602596</v>
      </c>
      <c r="F499" s="1">
        <v>7291197</v>
      </c>
      <c r="G499" s="1">
        <v>239.8</v>
      </c>
      <c r="H499" s="2" t="s">
        <v>1313</v>
      </c>
      <c r="I499" s="35">
        <v>17.7</v>
      </c>
      <c r="J499" s="35">
        <v>18.2</v>
      </c>
      <c r="K499" s="1">
        <f t="shared" si="7"/>
        <v>0.5</v>
      </c>
      <c r="P499" s="1" t="s">
        <v>1220</v>
      </c>
      <c r="R499" s="4" t="s">
        <v>218</v>
      </c>
      <c r="S499" s="1">
        <v>62.25</v>
      </c>
      <c r="T499" s="1">
        <v>0.72</v>
      </c>
      <c r="U499" s="1">
        <v>16.07</v>
      </c>
      <c r="V499" s="1">
        <v>5.58</v>
      </c>
      <c r="W499" s="1">
        <v>0.13</v>
      </c>
      <c r="X499" s="1">
        <v>3.77</v>
      </c>
      <c r="Y499" s="1">
        <v>4.71</v>
      </c>
      <c r="Z499" s="1">
        <v>3.1</v>
      </c>
      <c r="AA499" s="1">
        <v>3.37</v>
      </c>
      <c r="AB499" s="1">
        <v>0.3</v>
      </c>
      <c r="AC499" s="1">
        <v>-10</v>
      </c>
      <c r="AD499" s="1">
        <v>1273</v>
      </c>
      <c r="AE499" s="1">
        <v>-30</v>
      </c>
      <c r="AF499" s="1">
        <v>168</v>
      </c>
      <c r="AG499" s="1">
        <v>90</v>
      </c>
      <c r="AH499" s="1">
        <v>174</v>
      </c>
      <c r="AI499" s="1">
        <v>73</v>
      </c>
      <c r="AJ499" s="1">
        <v>23</v>
      </c>
      <c r="AK499" s="1">
        <v>80</v>
      </c>
      <c r="AL499" s="1">
        <v>-10</v>
      </c>
      <c r="AM499" s="1">
        <v>-10</v>
      </c>
      <c r="AN499" s="1">
        <v>75</v>
      </c>
      <c r="AO499" s="1">
        <v>55</v>
      </c>
      <c r="AP499" s="1">
        <v>104</v>
      </c>
      <c r="AQ499" s="1">
        <v>1260</v>
      </c>
      <c r="AR499" s="1">
        <v>-50</v>
      </c>
      <c r="AS499" s="1">
        <v>-20</v>
      </c>
      <c r="AT499" s="1">
        <v>-30</v>
      </c>
      <c r="AU499" s="1">
        <v>544</v>
      </c>
      <c r="AV499" s="1">
        <v>18</v>
      </c>
      <c r="AW499" s="1">
        <v>-10</v>
      </c>
      <c r="AX499" s="1">
        <v>127</v>
      </c>
      <c r="AY499" s="1">
        <v>19</v>
      </c>
      <c r="AZ499" s="1">
        <v>94</v>
      </c>
      <c r="BA499" s="1">
        <v>253</v>
      </c>
      <c r="BB499" s="1">
        <v>1.01</v>
      </c>
      <c r="CC499" s="1">
        <v>73</v>
      </c>
      <c r="CE499" s="1">
        <v>1260</v>
      </c>
      <c r="CF499" s="1">
        <v>80</v>
      </c>
      <c r="CG499" s="1">
        <v>168</v>
      </c>
      <c r="CI499" s="1">
        <v>104</v>
      </c>
      <c r="CJ499" s="1">
        <v>-20</v>
      </c>
      <c r="CK499" s="1">
        <v>18</v>
      </c>
      <c r="CL499" s="1">
        <v>-10</v>
      </c>
      <c r="CM499" s="1">
        <v>253</v>
      </c>
      <c r="CN499" s="1">
        <v>19</v>
      </c>
      <c r="CO499" s="1">
        <v>127</v>
      </c>
      <c r="CS499" s="1">
        <v>3</v>
      </c>
      <c r="CT499" s="1">
        <v>1</v>
      </c>
      <c r="EB499" s="1">
        <v>61.6</v>
      </c>
      <c r="EC499" s="1">
        <v>0.71</v>
      </c>
      <c r="ED499" s="1">
        <v>15.9</v>
      </c>
      <c r="EE499" s="1">
        <v>4.66</v>
      </c>
      <c r="EI499" s="1">
        <v>5.52</v>
      </c>
      <c r="EJ499" s="1">
        <v>0.13</v>
      </c>
      <c r="EK499" s="1">
        <v>3.73</v>
      </c>
      <c r="EL499" s="1">
        <v>3.07</v>
      </c>
      <c r="EM499" s="1">
        <v>3.33</v>
      </c>
      <c r="EN499" s="1">
        <v>0.30000000000000004</v>
      </c>
    </row>
    <row r="500" spans="1:144" ht="14.25">
      <c r="A500" s="1" t="s">
        <v>1314</v>
      </c>
      <c r="B500" s="1" t="s">
        <v>1315</v>
      </c>
      <c r="C500" s="1">
        <v>602612</v>
      </c>
      <c r="D500" s="1">
        <v>7291238</v>
      </c>
      <c r="E500" s="1">
        <v>602612</v>
      </c>
      <c r="F500" s="1">
        <v>7291238</v>
      </c>
      <c r="G500" s="1">
        <v>237.5</v>
      </c>
      <c r="H500" s="2" t="s">
        <v>1316</v>
      </c>
      <c r="I500" s="35">
        <v>19.8</v>
      </c>
      <c r="J500" s="35">
        <v>20.3</v>
      </c>
      <c r="K500" s="1">
        <f t="shared" si="7"/>
        <v>0.5</v>
      </c>
      <c r="P500" s="1" t="s">
        <v>1220</v>
      </c>
      <c r="R500" s="4" t="s">
        <v>226</v>
      </c>
      <c r="S500" s="1">
        <v>60.5</v>
      </c>
      <c r="T500" s="1">
        <v>1.24</v>
      </c>
      <c r="U500" s="1">
        <v>20.94</v>
      </c>
      <c r="V500" s="1">
        <v>4.29</v>
      </c>
      <c r="W500" s="1">
        <v>0.05</v>
      </c>
      <c r="X500" s="1">
        <v>1.8</v>
      </c>
      <c r="Y500" s="1">
        <v>1.98</v>
      </c>
      <c r="Z500" s="1">
        <v>4.01</v>
      </c>
      <c r="AA500" s="1">
        <v>5.09</v>
      </c>
      <c r="AB500" s="1">
        <v>0.09</v>
      </c>
      <c r="AC500" s="1">
        <v>-10</v>
      </c>
      <c r="AD500" s="1">
        <v>1340</v>
      </c>
      <c r="AE500" s="1">
        <v>-30</v>
      </c>
      <c r="AF500" s="1">
        <v>382</v>
      </c>
      <c r="AG500" s="1">
        <v>240</v>
      </c>
      <c r="AH500" s="1">
        <v>55</v>
      </c>
      <c r="AI500" s="1">
        <v>158</v>
      </c>
      <c r="AJ500" s="1">
        <v>31</v>
      </c>
      <c r="AK500" s="1">
        <v>185</v>
      </c>
      <c r="AL500" s="1">
        <v>2</v>
      </c>
      <c r="AM500" s="1">
        <v>41</v>
      </c>
      <c r="AN500" s="1">
        <v>35</v>
      </c>
      <c r="AO500" s="1">
        <v>43</v>
      </c>
      <c r="AP500" s="1">
        <v>121</v>
      </c>
      <c r="AQ500" s="1">
        <v>3750</v>
      </c>
      <c r="AR500" s="1">
        <v>-50</v>
      </c>
      <c r="AS500" s="1">
        <v>-20</v>
      </c>
      <c r="AT500" s="1">
        <v>-30</v>
      </c>
      <c r="AU500" s="1">
        <v>255</v>
      </c>
      <c r="AV500" s="1">
        <v>42</v>
      </c>
      <c r="AW500" s="1">
        <v>-10</v>
      </c>
      <c r="AX500" s="1">
        <v>152</v>
      </c>
      <c r="AY500" s="1">
        <v>25</v>
      </c>
      <c r="AZ500" s="1">
        <v>59</v>
      </c>
      <c r="BA500" s="1">
        <v>677</v>
      </c>
      <c r="BB500" s="1">
        <v>1.01</v>
      </c>
      <c r="CC500" s="1">
        <v>158</v>
      </c>
      <c r="CE500" s="1">
        <v>3750</v>
      </c>
      <c r="CF500" s="1">
        <v>185</v>
      </c>
      <c r="CG500" s="1">
        <v>382</v>
      </c>
      <c r="CI500" s="1">
        <v>121</v>
      </c>
      <c r="CJ500" s="1">
        <v>-20</v>
      </c>
      <c r="CK500" s="1">
        <v>42</v>
      </c>
      <c r="CL500" s="1">
        <v>-10</v>
      </c>
      <c r="CM500" s="1">
        <v>677</v>
      </c>
      <c r="CN500" s="1">
        <v>25</v>
      </c>
      <c r="CO500" s="1">
        <v>152</v>
      </c>
      <c r="CS500" s="1">
        <v>2</v>
      </c>
      <c r="CT500" s="1">
        <v>1</v>
      </c>
      <c r="EB500" s="1">
        <v>59.8</v>
      </c>
      <c r="EC500" s="1">
        <v>1.23</v>
      </c>
      <c r="ED500" s="1">
        <v>20.7</v>
      </c>
      <c r="EE500" s="1">
        <v>1.96</v>
      </c>
      <c r="EI500" s="1">
        <v>4.24</v>
      </c>
      <c r="EJ500" s="1">
        <v>0.05</v>
      </c>
      <c r="EK500" s="1">
        <v>1.78</v>
      </c>
      <c r="EL500" s="1">
        <v>3.96</v>
      </c>
      <c r="EM500" s="1">
        <v>5.03</v>
      </c>
      <c r="EN500" s="1">
        <v>0.09</v>
      </c>
    </row>
    <row r="501" spans="1:144" ht="14.25">
      <c r="A501" s="1" t="s">
        <v>1317</v>
      </c>
      <c r="B501" s="1" t="s">
        <v>1318</v>
      </c>
      <c r="C501" s="1">
        <v>602642</v>
      </c>
      <c r="D501" s="1">
        <v>7291277</v>
      </c>
      <c r="E501" s="1">
        <v>602642</v>
      </c>
      <c r="F501" s="1">
        <v>7291277</v>
      </c>
      <c r="G501" s="1">
        <v>240.3</v>
      </c>
      <c r="H501" s="2" t="s">
        <v>1319</v>
      </c>
      <c r="I501" s="35">
        <v>17</v>
      </c>
      <c r="J501" s="35">
        <v>17.5</v>
      </c>
      <c r="K501" s="1">
        <f t="shared" si="7"/>
        <v>0.5</v>
      </c>
      <c r="P501" s="1" t="s">
        <v>1220</v>
      </c>
      <c r="R501" s="4" t="s">
        <v>218</v>
      </c>
      <c r="S501" s="1">
        <v>69.58</v>
      </c>
      <c r="T501" s="1">
        <v>0.35</v>
      </c>
      <c r="U501" s="1">
        <v>14.32</v>
      </c>
      <c r="V501" s="1">
        <v>3.68</v>
      </c>
      <c r="W501" s="1">
        <v>0.06</v>
      </c>
      <c r="X501" s="1">
        <v>2.69</v>
      </c>
      <c r="Y501" s="1">
        <v>2.29</v>
      </c>
      <c r="Z501" s="1">
        <v>2.77</v>
      </c>
      <c r="AA501" s="1">
        <v>4.18</v>
      </c>
      <c r="AB501" s="1">
        <v>0.07</v>
      </c>
      <c r="AC501" s="1">
        <v>-10</v>
      </c>
      <c r="AD501" s="1">
        <v>1016</v>
      </c>
      <c r="AE501" s="1">
        <v>-30</v>
      </c>
      <c r="AF501" s="1">
        <v>175</v>
      </c>
      <c r="AG501" s="1">
        <v>320</v>
      </c>
      <c r="AH501" s="1">
        <v>164</v>
      </c>
      <c r="AI501" s="1">
        <v>23</v>
      </c>
      <c r="AJ501" s="1">
        <v>23</v>
      </c>
      <c r="AK501" s="1">
        <v>77</v>
      </c>
      <c r="AL501" s="1">
        <v>-10</v>
      </c>
      <c r="AM501" s="1">
        <v>-10</v>
      </c>
      <c r="AN501" s="1">
        <v>56</v>
      </c>
      <c r="AO501" s="1">
        <v>34</v>
      </c>
      <c r="AP501" s="1">
        <v>100</v>
      </c>
      <c r="AQ501" s="1">
        <v>20</v>
      </c>
      <c r="AR501" s="1">
        <v>-50</v>
      </c>
      <c r="AS501" s="1">
        <v>-20</v>
      </c>
      <c r="AT501" s="1">
        <v>-30</v>
      </c>
      <c r="AU501" s="1">
        <v>357</v>
      </c>
      <c r="AV501" s="1">
        <v>17</v>
      </c>
      <c r="AW501" s="1">
        <v>-10</v>
      </c>
      <c r="AX501" s="1">
        <v>58</v>
      </c>
      <c r="AY501" s="1">
        <v>10</v>
      </c>
      <c r="AZ501" s="1">
        <v>44</v>
      </c>
      <c r="BA501" s="1">
        <v>247</v>
      </c>
      <c r="BB501" s="1">
        <v>1.01</v>
      </c>
      <c r="CC501" s="1">
        <v>23</v>
      </c>
      <c r="CE501" s="1">
        <v>20</v>
      </c>
      <c r="CF501" s="1">
        <v>77</v>
      </c>
      <c r="CG501" s="1">
        <v>175</v>
      </c>
      <c r="CI501" s="1">
        <v>100</v>
      </c>
      <c r="CJ501" s="1">
        <v>-20</v>
      </c>
      <c r="CK501" s="1">
        <v>17</v>
      </c>
      <c r="CL501" s="1">
        <v>-10</v>
      </c>
      <c r="CM501" s="1">
        <v>247</v>
      </c>
      <c r="CN501" s="1">
        <v>10</v>
      </c>
      <c r="CO501" s="1">
        <v>58</v>
      </c>
      <c r="CS501" s="1">
        <v>1</v>
      </c>
      <c r="CT501" s="1">
        <v>1</v>
      </c>
      <c r="EB501" s="1">
        <v>69</v>
      </c>
      <c r="EC501" s="1">
        <v>0.35</v>
      </c>
      <c r="ED501" s="1">
        <v>14.2</v>
      </c>
      <c r="EE501" s="1">
        <v>2.27</v>
      </c>
      <c r="EI501" s="1">
        <v>3.65</v>
      </c>
      <c r="EJ501" s="1">
        <v>0.06</v>
      </c>
      <c r="EK501" s="1">
        <v>2.67</v>
      </c>
      <c r="EL501" s="1">
        <v>2.75</v>
      </c>
      <c r="EM501" s="1">
        <v>4.14</v>
      </c>
      <c r="EN501" s="1">
        <v>0.07</v>
      </c>
    </row>
    <row r="502" spans="1:144" ht="14.25">
      <c r="A502" s="1" t="s">
        <v>1320</v>
      </c>
      <c r="B502" s="1" t="s">
        <v>1321</v>
      </c>
      <c r="C502" s="1">
        <v>602676</v>
      </c>
      <c r="D502" s="1">
        <v>7291311</v>
      </c>
      <c r="E502" s="1">
        <v>602676</v>
      </c>
      <c r="F502" s="1">
        <v>7291311</v>
      </c>
      <c r="G502" s="1">
        <v>231.2</v>
      </c>
      <c r="H502" s="2" t="s">
        <v>1322</v>
      </c>
      <c r="I502" s="35">
        <v>26</v>
      </c>
      <c r="J502" s="35">
        <v>26.5</v>
      </c>
      <c r="K502" s="1">
        <f t="shared" si="7"/>
        <v>0.5</v>
      </c>
      <c r="P502" s="1" t="s">
        <v>1220</v>
      </c>
      <c r="R502" s="4" t="s">
        <v>193</v>
      </c>
      <c r="S502" s="1">
        <v>64.59</v>
      </c>
      <c r="T502" s="1">
        <v>0.67</v>
      </c>
      <c r="U502" s="1">
        <v>13.63</v>
      </c>
      <c r="V502" s="1">
        <v>5.48</v>
      </c>
      <c r="W502" s="1">
        <v>0.1</v>
      </c>
      <c r="X502" s="1">
        <v>5.24</v>
      </c>
      <c r="Y502" s="1">
        <v>4.73</v>
      </c>
      <c r="Z502" s="1">
        <v>1.93</v>
      </c>
      <c r="AA502" s="1">
        <v>3.53</v>
      </c>
      <c r="AB502" s="1">
        <v>0.1</v>
      </c>
      <c r="AC502" s="1">
        <v>-10</v>
      </c>
      <c r="AD502" s="1">
        <v>531</v>
      </c>
      <c r="AE502" s="1">
        <v>-30</v>
      </c>
      <c r="AF502" s="1">
        <v>48</v>
      </c>
      <c r="AG502" s="1">
        <v>280</v>
      </c>
      <c r="AH502" s="1">
        <v>442</v>
      </c>
      <c r="AI502" s="1">
        <v>60</v>
      </c>
      <c r="AJ502" s="1">
        <v>24</v>
      </c>
      <c r="AK502" s="1">
        <v>-30</v>
      </c>
      <c r="AL502" s="1">
        <v>-10</v>
      </c>
      <c r="AM502" s="1">
        <v>10</v>
      </c>
      <c r="AN502" s="1">
        <v>185</v>
      </c>
      <c r="AO502" s="1">
        <v>28</v>
      </c>
      <c r="AP502" s="1">
        <v>50</v>
      </c>
      <c r="AQ502" s="1">
        <v>170</v>
      </c>
      <c r="AR502" s="1">
        <v>-50</v>
      </c>
      <c r="AS502" s="1">
        <v>-20</v>
      </c>
      <c r="AT502" s="1">
        <v>-30</v>
      </c>
      <c r="AU502" s="1">
        <v>247</v>
      </c>
      <c r="AV502" s="1">
        <v>-10</v>
      </c>
      <c r="AW502" s="1">
        <v>-10</v>
      </c>
      <c r="AX502" s="1">
        <v>133</v>
      </c>
      <c r="AY502" s="1">
        <v>11</v>
      </c>
      <c r="AZ502" s="1">
        <v>54</v>
      </c>
      <c r="BA502" s="1">
        <v>110</v>
      </c>
      <c r="BB502" s="1">
        <v>1.01</v>
      </c>
      <c r="CC502" s="1">
        <v>60</v>
      </c>
      <c r="CE502" s="1">
        <v>170</v>
      </c>
      <c r="CF502" s="1">
        <v>-30</v>
      </c>
      <c r="CG502" s="1">
        <v>48</v>
      </c>
      <c r="CI502" s="1">
        <v>50</v>
      </c>
      <c r="CJ502" s="1">
        <v>-20</v>
      </c>
      <c r="CK502" s="1">
        <v>-10</v>
      </c>
      <c r="CL502" s="1">
        <v>-10</v>
      </c>
      <c r="CM502" s="1">
        <v>110</v>
      </c>
      <c r="CN502" s="1">
        <v>11</v>
      </c>
      <c r="CO502" s="1">
        <v>133</v>
      </c>
      <c r="CS502" s="1">
        <v>3</v>
      </c>
      <c r="CT502" s="1">
        <v>1</v>
      </c>
      <c r="EB502" s="1">
        <v>64</v>
      </c>
      <c r="EC502" s="1">
        <v>0.66</v>
      </c>
      <c r="ED502" s="1">
        <v>13.5</v>
      </c>
      <c r="EE502" s="1">
        <v>4.69</v>
      </c>
      <c r="EI502" s="1">
        <v>5.43</v>
      </c>
      <c r="EJ502" s="1">
        <v>0.1</v>
      </c>
      <c r="EK502" s="1">
        <v>5.19</v>
      </c>
      <c r="EL502" s="1">
        <v>1.91</v>
      </c>
      <c r="EM502" s="1">
        <v>3.5</v>
      </c>
      <c r="EN502" s="1">
        <v>0.1</v>
      </c>
    </row>
    <row r="503" spans="1:144" ht="14.25">
      <c r="A503" s="1" t="s">
        <v>1323</v>
      </c>
      <c r="B503" s="1" t="s">
        <v>1324</v>
      </c>
      <c r="C503" s="1">
        <v>602711</v>
      </c>
      <c r="D503" s="1">
        <v>7291358</v>
      </c>
      <c r="E503" s="1">
        <v>602711</v>
      </c>
      <c r="F503" s="1">
        <v>7291358</v>
      </c>
      <c r="G503" s="1">
        <v>230.4</v>
      </c>
      <c r="H503" s="2" t="s">
        <v>1325</v>
      </c>
      <c r="I503" s="35">
        <v>26.5</v>
      </c>
      <c r="J503" s="35">
        <v>27</v>
      </c>
      <c r="K503" s="1">
        <f t="shared" si="7"/>
        <v>0.5</v>
      </c>
      <c r="P503" s="1" t="s">
        <v>1220</v>
      </c>
      <c r="R503" s="4" t="s">
        <v>218</v>
      </c>
      <c r="S503" s="1">
        <v>64.98</v>
      </c>
      <c r="T503" s="1">
        <v>0.63</v>
      </c>
      <c r="U503" s="1">
        <v>15.46</v>
      </c>
      <c r="V503" s="1">
        <v>5.04</v>
      </c>
      <c r="W503" s="1">
        <v>0.09</v>
      </c>
      <c r="X503" s="1">
        <v>2.92</v>
      </c>
      <c r="Y503" s="1">
        <v>3.22</v>
      </c>
      <c r="Z503" s="1">
        <v>3.77</v>
      </c>
      <c r="AA503" s="1">
        <v>3.59</v>
      </c>
      <c r="AB503" s="1">
        <v>0.29</v>
      </c>
      <c r="AC503" s="1">
        <v>-10</v>
      </c>
      <c r="AD503" s="1">
        <v>1439</v>
      </c>
      <c r="AE503" s="1">
        <v>-30</v>
      </c>
      <c r="AF503" s="1">
        <v>177</v>
      </c>
      <c r="AG503" s="1">
        <v>200</v>
      </c>
      <c r="AH503" s="1">
        <v>167</v>
      </c>
      <c r="AI503" s="1">
        <v>78</v>
      </c>
      <c r="AJ503" s="1">
        <v>19</v>
      </c>
      <c r="AK503" s="1">
        <v>72</v>
      </c>
      <c r="AL503" s="1">
        <v>2</v>
      </c>
      <c r="AM503" s="1">
        <v>10</v>
      </c>
      <c r="AN503" s="1">
        <v>78</v>
      </c>
      <c r="AO503" s="1">
        <v>35</v>
      </c>
      <c r="AP503" s="1">
        <v>94</v>
      </c>
      <c r="AQ503" s="1">
        <v>1210</v>
      </c>
      <c r="AR503" s="1">
        <v>-50</v>
      </c>
      <c r="AS503" s="1">
        <v>-20</v>
      </c>
      <c r="AT503" s="1">
        <v>-30</v>
      </c>
      <c r="AU503" s="1">
        <v>394</v>
      </c>
      <c r="AV503" s="1">
        <v>16</v>
      </c>
      <c r="AW503" s="1">
        <v>-10</v>
      </c>
      <c r="AX503" s="1">
        <v>113</v>
      </c>
      <c r="AY503" s="1">
        <v>17</v>
      </c>
      <c r="AZ503" s="1">
        <v>50</v>
      </c>
      <c r="BA503" s="1">
        <v>220</v>
      </c>
      <c r="BB503" s="1">
        <v>1.01</v>
      </c>
      <c r="CC503" s="1">
        <v>78</v>
      </c>
      <c r="CE503" s="1">
        <v>1210</v>
      </c>
      <c r="CF503" s="1">
        <v>72</v>
      </c>
      <c r="CG503" s="1">
        <v>177</v>
      </c>
      <c r="CI503" s="1">
        <v>94</v>
      </c>
      <c r="CJ503" s="1">
        <v>-20</v>
      </c>
      <c r="CK503" s="1">
        <v>16</v>
      </c>
      <c r="CL503" s="1">
        <v>-10</v>
      </c>
      <c r="CM503" s="1">
        <v>220</v>
      </c>
      <c r="CN503" s="1">
        <v>17</v>
      </c>
      <c r="CO503" s="1">
        <v>113</v>
      </c>
      <c r="CS503" s="1">
        <v>1</v>
      </c>
      <c r="CT503" s="1">
        <v>1</v>
      </c>
      <c r="EB503" s="1">
        <v>64.3</v>
      </c>
      <c r="EC503" s="1">
        <v>0.62</v>
      </c>
      <c r="ED503" s="1">
        <v>15.3</v>
      </c>
      <c r="EE503" s="1">
        <v>3.19</v>
      </c>
      <c r="EI503" s="1">
        <v>4.99</v>
      </c>
      <c r="EJ503" s="1">
        <v>0.09</v>
      </c>
      <c r="EK503" s="1">
        <v>2.89</v>
      </c>
      <c r="EL503" s="1">
        <v>3.73</v>
      </c>
      <c r="EM503" s="1">
        <v>3.55</v>
      </c>
      <c r="EN503" s="1">
        <v>0.29</v>
      </c>
    </row>
    <row r="504" spans="1:144" ht="14.25">
      <c r="A504" s="1" t="s">
        <v>1326</v>
      </c>
      <c r="B504" s="1" t="s">
        <v>1327</v>
      </c>
      <c r="C504" s="1">
        <v>602751</v>
      </c>
      <c r="D504" s="1">
        <v>7291391</v>
      </c>
      <c r="E504" s="1">
        <v>602751</v>
      </c>
      <c r="F504" s="1">
        <v>7291391</v>
      </c>
      <c r="G504" s="1">
        <v>237</v>
      </c>
      <c r="H504" s="2" t="s">
        <v>1328</v>
      </c>
      <c r="I504" s="35">
        <v>20</v>
      </c>
      <c r="J504" s="35">
        <v>20.5</v>
      </c>
      <c r="K504" s="1">
        <f t="shared" si="7"/>
        <v>0.5</v>
      </c>
      <c r="P504" s="1" t="s">
        <v>1220</v>
      </c>
      <c r="R504" s="4" t="s">
        <v>226</v>
      </c>
      <c r="S504" s="1">
        <v>71.11</v>
      </c>
      <c r="T504" s="1">
        <v>0.43</v>
      </c>
      <c r="U504" s="1">
        <v>13.7</v>
      </c>
      <c r="V504" s="1">
        <v>3.66</v>
      </c>
      <c r="W504" s="1">
        <v>0.06</v>
      </c>
      <c r="X504" s="1">
        <v>1.19</v>
      </c>
      <c r="Y504" s="1">
        <v>2.34</v>
      </c>
      <c r="Z504" s="1">
        <v>4.1</v>
      </c>
      <c r="AA504" s="1">
        <v>3.35</v>
      </c>
      <c r="AB504" s="1">
        <v>0.06</v>
      </c>
      <c r="AC504" s="1">
        <v>-10</v>
      </c>
      <c r="AD504" s="1">
        <v>1054</v>
      </c>
      <c r="AE504" s="1">
        <v>-30</v>
      </c>
      <c r="AF504" s="1">
        <v>78</v>
      </c>
      <c r="AG504" s="1">
        <v>110</v>
      </c>
      <c r="AH504" s="1">
        <v>47</v>
      </c>
      <c r="AI504" s="1">
        <v>31</v>
      </c>
      <c r="AJ504" s="1">
        <v>22</v>
      </c>
      <c r="AK504" s="1">
        <v>41</v>
      </c>
      <c r="AL504" s="1">
        <v>-10</v>
      </c>
      <c r="AM504" s="1">
        <v>-10</v>
      </c>
      <c r="AN504" s="1">
        <v>23</v>
      </c>
      <c r="AO504" s="1">
        <v>45</v>
      </c>
      <c r="AP504" s="1">
        <v>79</v>
      </c>
      <c r="AQ504" s="1">
        <v>-100</v>
      </c>
      <c r="AR504" s="1">
        <v>-50</v>
      </c>
      <c r="AS504" s="1">
        <v>-20</v>
      </c>
      <c r="AT504" s="1">
        <v>-30</v>
      </c>
      <c r="AU504" s="1">
        <v>252</v>
      </c>
      <c r="AV504" s="1">
        <v>-10</v>
      </c>
      <c r="AW504" s="1">
        <v>-10</v>
      </c>
      <c r="AX504" s="1">
        <v>82</v>
      </c>
      <c r="AY504" s="1">
        <v>17</v>
      </c>
      <c r="AZ504" s="1">
        <v>49</v>
      </c>
      <c r="BA504" s="1">
        <v>191</v>
      </c>
      <c r="BB504" s="1">
        <v>1.01</v>
      </c>
      <c r="CC504" s="1">
        <v>31</v>
      </c>
      <c r="CE504" s="1">
        <v>-100</v>
      </c>
      <c r="CF504" s="1">
        <v>41</v>
      </c>
      <c r="CG504" s="1">
        <v>78</v>
      </c>
      <c r="CI504" s="1">
        <v>79</v>
      </c>
      <c r="CJ504" s="1">
        <v>-20</v>
      </c>
      <c r="CK504" s="1">
        <v>-10</v>
      </c>
      <c r="CL504" s="1">
        <v>-10</v>
      </c>
      <c r="CM504" s="1">
        <v>191</v>
      </c>
      <c r="CN504" s="1">
        <v>17</v>
      </c>
      <c r="CO504" s="1">
        <v>82</v>
      </c>
      <c r="CS504" s="1">
        <v>1</v>
      </c>
      <c r="CT504" s="1">
        <v>1</v>
      </c>
      <c r="EB504" s="1">
        <v>70.6</v>
      </c>
      <c r="EC504" s="1">
        <v>0.43</v>
      </c>
      <c r="ED504" s="1">
        <v>13.6</v>
      </c>
      <c r="EE504" s="1">
        <v>2.32</v>
      </c>
      <c r="EI504" s="1">
        <v>3.63</v>
      </c>
      <c r="EJ504" s="1">
        <v>0.06</v>
      </c>
      <c r="EK504" s="1">
        <v>1.18</v>
      </c>
      <c r="EL504" s="1">
        <v>4.07</v>
      </c>
      <c r="EM504" s="1">
        <v>3.33</v>
      </c>
      <c r="EN504" s="1">
        <v>0.06</v>
      </c>
    </row>
    <row r="505" spans="1:144" ht="14.25">
      <c r="A505" s="1" t="s">
        <v>1329</v>
      </c>
      <c r="B505" s="1" t="s">
        <v>1330</v>
      </c>
      <c r="C505" s="1">
        <v>602785</v>
      </c>
      <c r="D505" s="1">
        <v>7291418</v>
      </c>
      <c r="E505" s="1">
        <v>602785</v>
      </c>
      <c r="F505" s="1">
        <v>7291418</v>
      </c>
      <c r="G505" s="1">
        <v>234.9</v>
      </c>
      <c r="H505" s="2" t="s">
        <v>1331</v>
      </c>
      <c r="I505" s="35">
        <v>22</v>
      </c>
      <c r="J505" s="35">
        <v>22.5</v>
      </c>
      <c r="K505" s="1">
        <f t="shared" si="7"/>
        <v>0.5</v>
      </c>
      <c r="P505" s="1" t="s">
        <v>1220</v>
      </c>
      <c r="R505" s="4" t="s">
        <v>218</v>
      </c>
      <c r="S505" s="1">
        <v>69.09</v>
      </c>
      <c r="T505" s="1">
        <v>0.48</v>
      </c>
      <c r="U505" s="1">
        <v>13.72</v>
      </c>
      <c r="V505" s="1">
        <v>4.22</v>
      </c>
      <c r="W505" s="1">
        <v>0.08</v>
      </c>
      <c r="X505" s="1">
        <v>2.9</v>
      </c>
      <c r="Y505" s="1">
        <v>3.6</v>
      </c>
      <c r="Z505" s="1">
        <v>2.05</v>
      </c>
      <c r="AA505" s="1">
        <v>3.71</v>
      </c>
      <c r="AB505" s="1">
        <v>0.14</v>
      </c>
      <c r="AC505" s="1">
        <v>-10</v>
      </c>
      <c r="AD505" s="1">
        <v>665</v>
      </c>
      <c r="AE505" s="1">
        <v>-30</v>
      </c>
      <c r="AF505" s="1">
        <v>98</v>
      </c>
      <c r="AG505" s="1">
        <v>140</v>
      </c>
      <c r="AH505" s="1">
        <v>163</v>
      </c>
      <c r="AI505" s="1">
        <v>39</v>
      </c>
      <c r="AJ505" s="1">
        <v>21</v>
      </c>
      <c r="AK505" s="1">
        <v>50</v>
      </c>
      <c r="AL505" s="1">
        <v>-10</v>
      </c>
      <c r="AM505" s="1">
        <v>-10</v>
      </c>
      <c r="AN505" s="1">
        <v>64</v>
      </c>
      <c r="AO505" s="1">
        <v>30</v>
      </c>
      <c r="AP505" s="1">
        <v>55</v>
      </c>
      <c r="AQ505" s="1">
        <v>-100</v>
      </c>
      <c r="AR505" s="1">
        <v>-50</v>
      </c>
      <c r="AS505" s="1">
        <v>-20</v>
      </c>
      <c r="AT505" s="1">
        <v>-30</v>
      </c>
      <c r="AU505" s="1">
        <v>326</v>
      </c>
      <c r="AV505" s="1">
        <v>12</v>
      </c>
      <c r="AW505" s="1">
        <v>-10</v>
      </c>
      <c r="AX505" s="1">
        <v>94</v>
      </c>
      <c r="AY505" s="1">
        <v>14</v>
      </c>
      <c r="AZ505" s="1">
        <v>61</v>
      </c>
      <c r="BA505" s="1">
        <v>151</v>
      </c>
      <c r="BB505" s="1">
        <v>1.01</v>
      </c>
      <c r="CC505" s="1">
        <v>39</v>
      </c>
      <c r="CE505" s="1">
        <v>-100</v>
      </c>
      <c r="CF505" s="1">
        <v>50</v>
      </c>
      <c r="CG505" s="1">
        <v>98</v>
      </c>
      <c r="CI505" s="1">
        <v>55</v>
      </c>
      <c r="CJ505" s="1">
        <v>-20</v>
      </c>
      <c r="CK505" s="1">
        <v>12</v>
      </c>
      <c r="CL505" s="1">
        <v>-10</v>
      </c>
      <c r="CM505" s="1">
        <v>151</v>
      </c>
      <c r="CN505" s="1">
        <v>14</v>
      </c>
      <c r="CO505" s="1">
        <v>94</v>
      </c>
      <c r="CS505" s="1">
        <v>2</v>
      </c>
      <c r="CT505" s="1">
        <v>1</v>
      </c>
      <c r="EB505" s="1">
        <v>68.5</v>
      </c>
      <c r="EC505" s="1">
        <v>0.48</v>
      </c>
      <c r="ED505" s="1">
        <v>13.6</v>
      </c>
      <c r="EE505" s="1">
        <v>3.57</v>
      </c>
      <c r="EI505" s="1">
        <v>4.18</v>
      </c>
      <c r="EJ505" s="1">
        <v>0.08</v>
      </c>
      <c r="EK505" s="1">
        <v>2.88</v>
      </c>
      <c r="EL505" s="1">
        <v>2.03</v>
      </c>
      <c r="EM505" s="1">
        <v>3.68</v>
      </c>
      <c r="EN505" s="1">
        <v>0.14</v>
      </c>
    </row>
    <row r="506" spans="1:142" ht="14.25">
      <c r="A506" s="1" t="s">
        <v>1332</v>
      </c>
      <c r="B506" s="1" t="s">
        <v>1333</v>
      </c>
      <c r="C506" s="1">
        <v>602827</v>
      </c>
      <c r="D506" s="1">
        <v>7291446</v>
      </c>
      <c r="E506" s="1">
        <v>602827</v>
      </c>
      <c r="F506" s="1">
        <v>7291446</v>
      </c>
      <c r="G506" s="1">
        <v>233.8</v>
      </c>
      <c r="H506" s="2" t="s">
        <v>1334</v>
      </c>
      <c r="I506" s="35">
        <v>23.2</v>
      </c>
      <c r="J506" s="35">
        <v>23.7</v>
      </c>
      <c r="K506" s="1">
        <f t="shared" si="7"/>
        <v>0.5</v>
      </c>
      <c r="P506" s="1" t="s">
        <v>1220</v>
      </c>
      <c r="R506" s="4" t="s">
        <v>175</v>
      </c>
      <c r="S506" s="1">
        <v>43.33</v>
      </c>
      <c r="T506" s="1">
        <v>0.08</v>
      </c>
      <c r="U506" s="1">
        <v>1.81</v>
      </c>
      <c r="V506" s="1">
        <v>9.36</v>
      </c>
      <c r="W506" s="1">
        <v>0.08</v>
      </c>
      <c r="X506" s="1">
        <v>42.13</v>
      </c>
      <c r="Y506" s="1">
        <v>3.19</v>
      </c>
      <c r="Z506" s="1">
        <v>0.02</v>
      </c>
      <c r="AA506" s="1">
        <v>-0.03</v>
      </c>
      <c r="AB506" s="1">
        <v>-0.006</v>
      </c>
      <c r="AC506" s="1">
        <v>10</v>
      </c>
      <c r="AD506" s="1">
        <v>22</v>
      </c>
      <c r="AE506" s="1">
        <v>-30</v>
      </c>
      <c r="AF506" s="1">
        <v>20</v>
      </c>
      <c r="AG506" s="1">
        <v>500</v>
      </c>
      <c r="AH506" s="1">
        <v>3304</v>
      </c>
      <c r="AI506" s="1">
        <v>39</v>
      </c>
      <c r="AJ506" s="1">
        <v>7</v>
      </c>
      <c r="AK506" s="1">
        <v>-30</v>
      </c>
      <c r="AL506" s="1">
        <v>1</v>
      </c>
      <c r="AM506" s="1">
        <v>-10</v>
      </c>
      <c r="AN506" s="1">
        <v>2476</v>
      </c>
      <c r="AO506" s="1">
        <v>13</v>
      </c>
      <c r="AP506" s="1">
        <v>-10</v>
      </c>
      <c r="AQ506" s="1">
        <v>1170</v>
      </c>
      <c r="AR506" s="1">
        <v>-50</v>
      </c>
      <c r="AS506" s="1">
        <v>-20</v>
      </c>
      <c r="AT506" s="1">
        <v>-30</v>
      </c>
      <c r="AU506" s="1">
        <v>10</v>
      </c>
      <c r="AV506" s="1">
        <v>-10</v>
      </c>
      <c r="AW506" s="1">
        <v>-10</v>
      </c>
      <c r="AX506" s="1">
        <v>39</v>
      </c>
      <c r="AY506" s="1">
        <v>-10</v>
      </c>
      <c r="AZ506" s="1">
        <v>74</v>
      </c>
      <c r="BA506" s="1">
        <v>18</v>
      </c>
      <c r="BB506" s="1">
        <v>1.09</v>
      </c>
      <c r="CC506" s="1">
        <v>39</v>
      </c>
      <c r="CE506" s="1">
        <v>1170</v>
      </c>
      <c r="CF506" s="1">
        <v>-30</v>
      </c>
      <c r="CG506" s="1">
        <v>20</v>
      </c>
      <c r="CI506" s="1">
        <v>-10</v>
      </c>
      <c r="CJ506" s="1">
        <v>-20</v>
      </c>
      <c r="CK506" s="1">
        <v>-10</v>
      </c>
      <c r="CL506" s="1">
        <v>-10</v>
      </c>
      <c r="CM506" s="1">
        <v>18</v>
      </c>
      <c r="CN506" s="1">
        <v>-10</v>
      </c>
      <c r="CO506" s="1">
        <v>39</v>
      </c>
      <c r="CS506" s="1">
        <v>11</v>
      </c>
      <c r="CT506" s="1">
        <v>1</v>
      </c>
      <c r="EB506" s="1">
        <v>39.7</v>
      </c>
      <c r="EC506" s="1">
        <v>0.07</v>
      </c>
      <c r="ED506" s="1">
        <v>1.66</v>
      </c>
      <c r="EE506" s="1">
        <v>2.92</v>
      </c>
      <c r="EI506" s="1">
        <v>8.58</v>
      </c>
      <c r="EJ506" s="1">
        <v>0.07</v>
      </c>
      <c r="EK506" s="1">
        <v>38.6</v>
      </c>
      <c r="EL506" s="1">
        <v>0.02</v>
      </c>
    </row>
    <row r="507" spans="1:144" ht="14.25">
      <c r="A507" s="1" t="s">
        <v>1335</v>
      </c>
      <c r="B507" s="1" t="s">
        <v>1336</v>
      </c>
      <c r="C507" s="1">
        <v>602865</v>
      </c>
      <c r="D507" s="1">
        <v>7291477</v>
      </c>
      <c r="E507" s="1">
        <v>602865</v>
      </c>
      <c r="F507" s="1">
        <v>7291477</v>
      </c>
      <c r="G507" s="1">
        <v>239.9</v>
      </c>
      <c r="H507" s="2" t="s">
        <v>1337</v>
      </c>
      <c r="I507" s="35">
        <v>17.4</v>
      </c>
      <c r="J507" s="35">
        <v>17.9</v>
      </c>
      <c r="K507" s="1">
        <f t="shared" si="7"/>
        <v>0.5</v>
      </c>
      <c r="P507" s="1" t="s">
        <v>1220</v>
      </c>
      <c r="R507" s="4" t="s">
        <v>218</v>
      </c>
      <c r="S507" s="1">
        <v>65.62</v>
      </c>
      <c r="T507" s="1">
        <v>0.69</v>
      </c>
      <c r="U507" s="1">
        <v>15.65</v>
      </c>
      <c r="V507" s="1">
        <v>5.29</v>
      </c>
      <c r="W507" s="1">
        <v>0.09</v>
      </c>
      <c r="X507" s="1">
        <v>3.34</v>
      </c>
      <c r="Y507" s="1">
        <v>4.22</v>
      </c>
      <c r="Z507" s="1">
        <v>2.1</v>
      </c>
      <c r="AA507" s="1">
        <v>2.8</v>
      </c>
      <c r="AB507" s="1">
        <v>0.2</v>
      </c>
      <c r="AC507" s="1">
        <v>-10</v>
      </c>
      <c r="AD507" s="1">
        <v>616</v>
      </c>
      <c r="AE507" s="1">
        <v>-30</v>
      </c>
      <c r="AF507" s="1">
        <v>86</v>
      </c>
      <c r="AG507" s="1">
        <v>200</v>
      </c>
      <c r="AH507" s="1">
        <v>193</v>
      </c>
      <c r="AI507" s="1">
        <v>26</v>
      </c>
      <c r="AJ507" s="1">
        <v>24</v>
      </c>
      <c r="AK507" s="1">
        <v>30</v>
      </c>
      <c r="AL507" s="1">
        <v>1</v>
      </c>
      <c r="AM507" s="1">
        <v>-10</v>
      </c>
      <c r="AN507" s="1">
        <v>82</v>
      </c>
      <c r="AO507" s="1">
        <v>35</v>
      </c>
      <c r="AP507" s="1">
        <v>76</v>
      </c>
      <c r="AQ507" s="1">
        <v>-100</v>
      </c>
      <c r="AR507" s="1">
        <v>-50</v>
      </c>
      <c r="AS507" s="1">
        <v>-20</v>
      </c>
      <c r="AT507" s="1">
        <v>-30</v>
      </c>
      <c r="AU507" s="1">
        <v>403</v>
      </c>
      <c r="AV507" s="1">
        <v>-10</v>
      </c>
      <c r="AW507" s="1">
        <v>-10</v>
      </c>
      <c r="AX507" s="1">
        <v>126</v>
      </c>
      <c r="AY507" s="1">
        <v>16</v>
      </c>
      <c r="AZ507" s="1">
        <v>70</v>
      </c>
      <c r="BA507" s="1">
        <v>190</v>
      </c>
      <c r="BB507" s="1">
        <v>1.01</v>
      </c>
      <c r="CC507" s="1">
        <v>26</v>
      </c>
      <c r="CE507" s="1">
        <v>-100</v>
      </c>
      <c r="CF507" s="1">
        <v>30</v>
      </c>
      <c r="CG507" s="1">
        <v>86</v>
      </c>
      <c r="CI507" s="1">
        <v>76</v>
      </c>
      <c r="CJ507" s="1">
        <v>-20</v>
      </c>
      <c r="CK507" s="1">
        <v>-10</v>
      </c>
      <c r="CL507" s="1">
        <v>-10</v>
      </c>
      <c r="CM507" s="1">
        <v>190</v>
      </c>
      <c r="CN507" s="1">
        <v>16</v>
      </c>
      <c r="CO507" s="1">
        <v>126</v>
      </c>
      <c r="CS507" s="1">
        <v>5</v>
      </c>
      <c r="CT507" s="1">
        <v>1</v>
      </c>
      <c r="EB507" s="1">
        <v>65</v>
      </c>
      <c r="EC507" s="1">
        <v>0.68</v>
      </c>
      <c r="ED507" s="1">
        <v>15.5</v>
      </c>
      <c r="EE507" s="1">
        <v>4.18</v>
      </c>
      <c r="EI507" s="1">
        <v>5.24</v>
      </c>
      <c r="EJ507" s="1">
        <v>0.09</v>
      </c>
      <c r="EK507" s="1">
        <v>3.31</v>
      </c>
      <c r="EL507" s="1">
        <v>2.08</v>
      </c>
      <c r="EM507" s="1">
        <v>2.77</v>
      </c>
      <c r="EN507" s="1">
        <v>0.2</v>
      </c>
    </row>
    <row r="508" spans="1:144" ht="14.25">
      <c r="A508" s="1" t="s">
        <v>1338</v>
      </c>
      <c r="B508" s="1" t="s">
        <v>1339</v>
      </c>
      <c r="C508" s="1">
        <v>602905</v>
      </c>
      <c r="D508" s="1">
        <v>7291513</v>
      </c>
      <c r="E508" s="1">
        <v>602905</v>
      </c>
      <c r="F508" s="1">
        <v>7291513</v>
      </c>
      <c r="G508" s="1">
        <v>238.5</v>
      </c>
      <c r="H508" s="2" t="s">
        <v>1340</v>
      </c>
      <c r="I508" s="35">
        <v>18.6</v>
      </c>
      <c r="J508" s="35">
        <v>19.1</v>
      </c>
      <c r="K508" s="1">
        <f t="shared" si="7"/>
        <v>0.5</v>
      </c>
      <c r="P508" s="1" t="s">
        <v>1220</v>
      </c>
      <c r="R508" s="4" t="s">
        <v>193</v>
      </c>
      <c r="S508" s="1">
        <v>60.24</v>
      </c>
      <c r="T508" s="1">
        <v>0.72</v>
      </c>
      <c r="U508" s="1">
        <v>15.92</v>
      </c>
      <c r="V508" s="1">
        <v>6.68</v>
      </c>
      <c r="W508" s="1">
        <v>0.1</v>
      </c>
      <c r="X508" s="1">
        <v>5.75</v>
      </c>
      <c r="Y508" s="1">
        <v>4.53</v>
      </c>
      <c r="Z508" s="1">
        <v>1.96</v>
      </c>
      <c r="AA508" s="1">
        <v>3.91</v>
      </c>
      <c r="AB508" s="1">
        <v>0.18</v>
      </c>
      <c r="AC508" s="1">
        <v>-10</v>
      </c>
      <c r="AD508" s="1">
        <v>564</v>
      </c>
      <c r="AE508" s="1">
        <v>-30</v>
      </c>
      <c r="AF508" s="1">
        <v>95</v>
      </c>
      <c r="AG508" s="1">
        <v>130</v>
      </c>
      <c r="AH508" s="1">
        <v>393</v>
      </c>
      <c r="AI508" s="1">
        <v>22</v>
      </c>
      <c r="AJ508" s="1">
        <v>27</v>
      </c>
      <c r="AK508" s="1">
        <v>41</v>
      </c>
      <c r="AL508" s="1">
        <v>-10</v>
      </c>
      <c r="AM508" s="1">
        <v>10</v>
      </c>
      <c r="AN508" s="1">
        <v>200</v>
      </c>
      <c r="AO508" s="1">
        <v>39</v>
      </c>
      <c r="AP508" s="1">
        <v>54</v>
      </c>
      <c r="AQ508" s="1">
        <v>10</v>
      </c>
      <c r="AR508" s="1">
        <v>-50</v>
      </c>
      <c r="AS508" s="1">
        <v>-20</v>
      </c>
      <c r="AT508" s="1">
        <v>-30</v>
      </c>
      <c r="AU508" s="1">
        <v>385</v>
      </c>
      <c r="AV508" s="1">
        <v>11</v>
      </c>
      <c r="AW508" s="1">
        <v>1</v>
      </c>
      <c r="AX508" s="1">
        <v>138</v>
      </c>
      <c r="AY508" s="1">
        <v>16</v>
      </c>
      <c r="AZ508" s="1">
        <v>95</v>
      </c>
      <c r="BA508" s="1">
        <v>200</v>
      </c>
      <c r="BB508" s="1">
        <v>1.01</v>
      </c>
      <c r="CC508" s="1">
        <v>22</v>
      </c>
      <c r="CE508" s="1">
        <v>10</v>
      </c>
      <c r="CF508" s="1">
        <v>41</v>
      </c>
      <c r="CG508" s="1">
        <v>95</v>
      </c>
      <c r="CI508" s="1">
        <v>54</v>
      </c>
      <c r="CJ508" s="1">
        <v>-20</v>
      </c>
      <c r="CK508" s="1">
        <v>11</v>
      </c>
      <c r="CL508" s="1">
        <v>1</v>
      </c>
      <c r="CM508" s="1">
        <v>200</v>
      </c>
      <c r="CN508" s="1">
        <v>16</v>
      </c>
      <c r="CO508" s="1">
        <v>138</v>
      </c>
      <c r="CS508" s="1">
        <v>2</v>
      </c>
      <c r="CT508" s="1">
        <v>1</v>
      </c>
      <c r="EB508" s="1">
        <v>59.4</v>
      </c>
      <c r="EC508" s="1">
        <v>0.71</v>
      </c>
      <c r="ED508" s="1">
        <v>15.7</v>
      </c>
      <c r="EE508" s="1">
        <v>4.47</v>
      </c>
      <c r="EI508" s="1">
        <v>6.59</v>
      </c>
      <c r="EJ508" s="1">
        <v>0.1</v>
      </c>
      <c r="EK508" s="1">
        <v>5.67</v>
      </c>
      <c r="EL508" s="1">
        <v>1.9300000000000002</v>
      </c>
      <c r="EM508" s="1">
        <v>3.86</v>
      </c>
      <c r="EN508" s="1">
        <v>0.18</v>
      </c>
    </row>
    <row r="509" spans="1:144" ht="14.25">
      <c r="A509" s="1" t="s">
        <v>1341</v>
      </c>
      <c r="B509" s="1" t="s">
        <v>1342</v>
      </c>
      <c r="C509" s="1">
        <v>602949</v>
      </c>
      <c r="D509" s="1">
        <v>7291537</v>
      </c>
      <c r="E509" s="1">
        <v>602949</v>
      </c>
      <c r="F509" s="1">
        <v>7291537</v>
      </c>
      <c r="G509" s="1">
        <v>239.2</v>
      </c>
      <c r="H509" s="2" t="s">
        <v>1343</v>
      </c>
      <c r="I509" s="35">
        <v>18</v>
      </c>
      <c r="J509" s="35">
        <v>18.5</v>
      </c>
      <c r="K509" s="1">
        <f t="shared" si="7"/>
        <v>0.5</v>
      </c>
      <c r="P509" s="1" t="s">
        <v>1220</v>
      </c>
      <c r="R509" s="4" t="s">
        <v>218</v>
      </c>
      <c r="S509" s="1">
        <v>66.47</v>
      </c>
      <c r="T509" s="1">
        <v>0.62</v>
      </c>
      <c r="U509" s="1">
        <v>14.93</v>
      </c>
      <c r="V509" s="1">
        <v>4.66</v>
      </c>
      <c r="W509" s="1">
        <v>0.09</v>
      </c>
      <c r="X509" s="1">
        <v>2.82</v>
      </c>
      <c r="Y509" s="1">
        <v>4.36</v>
      </c>
      <c r="Z509" s="1">
        <v>2.32</v>
      </c>
      <c r="AA509" s="1">
        <v>3.58</v>
      </c>
      <c r="AB509" s="1">
        <v>0.15</v>
      </c>
      <c r="AC509" s="1">
        <v>-10</v>
      </c>
      <c r="AD509" s="1">
        <v>779</v>
      </c>
      <c r="AE509" s="1">
        <v>-30</v>
      </c>
      <c r="AF509" s="1">
        <v>69</v>
      </c>
      <c r="AG509" s="1">
        <v>160</v>
      </c>
      <c r="AH509" s="1">
        <v>106</v>
      </c>
      <c r="AI509" s="1">
        <v>28</v>
      </c>
      <c r="AJ509" s="1">
        <v>25</v>
      </c>
      <c r="AK509" s="1">
        <v>32</v>
      </c>
      <c r="AL509" s="1">
        <v>1</v>
      </c>
      <c r="AM509" s="1">
        <v>-10</v>
      </c>
      <c r="AN509" s="1">
        <v>46</v>
      </c>
      <c r="AO509" s="1">
        <v>35</v>
      </c>
      <c r="AP509" s="1">
        <v>67</v>
      </c>
      <c r="AQ509" s="1">
        <v>-100</v>
      </c>
      <c r="AR509" s="1">
        <v>-50</v>
      </c>
      <c r="AS509" s="1">
        <v>-20</v>
      </c>
      <c r="AT509" s="1">
        <v>-30</v>
      </c>
      <c r="AU509" s="1">
        <v>287</v>
      </c>
      <c r="AV509" s="1">
        <v>-10</v>
      </c>
      <c r="AW509" s="1">
        <v>-10</v>
      </c>
      <c r="AX509" s="1">
        <v>100</v>
      </c>
      <c r="AY509" s="1">
        <v>15</v>
      </c>
      <c r="AZ509" s="1">
        <v>64</v>
      </c>
      <c r="BA509" s="1">
        <v>190</v>
      </c>
      <c r="BB509" s="1">
        <v>1.01</v>
      </c>
      <c r="CC509" s="1">
        <v>28</v>
      </c>
      <c r="CE509" s="1">
        <v>-100</v>
      </c>
      <c r="CF509" s="1">
        <v>32</v>
      </c>
      <c r="CG509" s="1">
        <v>69</v>
      </c>
      <c r="CI509" s="1">
        <v>67</v>
      </c>
      <c r="CJ509" s="1">
        <v>-20</v>
      </c>
      <c r="CK509" s="1">
        <v>-10</v>
      </c>
      <c r="CL509" s="1">
        <v>-10</v>
      </c>
      <c r="CM509" s="1">
        <v>190</v>
      </c>
      <c r="CN509" s="1">
        <v>15</v>
      </c>
      <c r="CO509" s="1">
        <v>100</v>
      </c>
      <c r="CS509" s="1">
        <v>1</v>
      </c>
      <c r="CT509" s="1">
        <v>1</v>
      </c>
      <c r="EB509" s="1">
        <v>65.9</v>
      </c>
      <c r="EC509" s="1">
        <v>0.61</v>
      </c>
      <c r="ED509" s="1">
        <v>14.8</v>
      </c>
      <c r="EE509" s="1">
        <v>4.32</v>
      </c>
      <c r="EI509" s="1">
        <v>4.62</v>
      </c>
      <c r="EJ509" s="1">
        <v>0.09</v>
      </c>
      <c r="EK509" s="1">
        <v>2.8</v>
      </c>
      <c r="EL509" s="1">
        <v>2.3</v>
      </c>
      <c r="EM509" s="1">
        <v>3.55</v>
      </c>
      <c r="EN509" s="1">
        <v>0.15</v>
      </c>
    </row>
    <row r="510" spans="1:144" ht="14.25">
      <c r="A510" s="1" t="s">
        <v>1344</v>
      </c>
      <c r="B510" s="1" t="s">
        <v>1345</v>
      </c>
      <c r="C510" s="1">
        <v>602981</v>
      </c>
      <c r="D510" s="1">
        <v>7291577</v>
      </c>
      <c r="E510" s="1">
        <v>602981</v>
      </c>
      <c r="F510" s="1">
        <v>7291577</v>
      </c>
      <c r="G510" s="1">
        <v>246.2</v>
      </c>
      <c r="H510" s="2" t="s">
        <v>1346</v>
      </c>
      <c r="I510" s="35">
        <v>10.8</v>
      </c>
      <c r="J510" s="35">
        <v>11.3</v>
      </c>
      <c r="K510" s="1">
        <f t="shared" si="7"/>
        <v>0.5</v>
      </c>
      <c r="P510" s="1" t="s">
        <v>1220</v>
      </c>
      <c r="R510" s="4" t="s">
        <v>218</v>
      </c>
      <c r="S510" s="1">
        <v>66.26</v>
      </c>
      <c r="T510" s="1">
        <v>0.55</v>
      </c>
      <c r="U510" s="1">
        <v>15.23</v>
      </c>
      <c r="V510" s="1">
        <v>4.51</v>
      </c>
      <c r="W510" s="1">
        <v>0.09</v>
      </c>
      <c r="X510" s="1">
        <v>2.62</v>
      </c>
      <c r="Y510" s="1">
        <v>4.72</v>
      </c>
      <c r="Z510" s="1">
        <v>2.21</v>
      </c>
      <c r="AA510" s="1">
        <v>3.66</v>
      </c>
      <c r="AB510" s="1">
        <v>0.14</v>
      </c>
      <c r="AC510" s="1">
        <v>-10</v>
      </c>
      <c r="AD510" s="1">
        <v>586</v>
      </c>
      <c r="AE510" s="1">
        <v>-30</v>
      </c>
      <c r="AF510" s="1">
        <v>68</v>
      </c>
      <c r="AG510" s="1">
        <v>160</v>
      </c>
      <c r="AH510" s="1">
        <v>108</v>
      </c>
      <c r="AI510" s="1">
        <v>22</v>
      </c>
      <c r="AJ510" s="1">
        <v>18</v>
      </c>
      <c r="AK510" s="1">
        <v>41</v>
      </c>
      <c r="AL510" s="1">
        <v>-10</v>
      </c>
      <c r="AM510" s="1">
        <v>-10</v>
      </c>
      <c r="AN510" s="1">
        <v>51</v>
      </c>
      <c r="AO510" s="1">
        <v>32</v>
      </c>
      <c r="AP510" s="1">
        <v>64</v>
      </c>
      <c r="AQ510" s="1">
        <v>40</v>
      </c>
      <c r="AR510" s="1">
        <v>-50</v>
      </c>
      <c r="AS510" s="1">
        <v>-20</v>
      </c>
      <c r="AT510" s="1">
        <v>-30</v>
      </c>
      <c r="AU510" s="1">
        <v>366</v>
      </c>
      <c r="AV510" s="1">
        <v>-10</v>
      </c>
      <c r="AW510" s="1">
        <v>-10</v>
      </c>
      <c r="AX510" s="1">
        <v>104</v>
      </c>
      <c r="AY510" s="1">
        <v>13</v>
      </c>
      <c r="AZ510" s="1">
        <v>56</v>
      </c>
      <c r="BA510" s="1">
        <v>178</v>
      </c>
      <c r="BB510" s="1">
        <v>1.01</v>
      </c>
      <c r="CC510" s="1">
        <v>22</v>
      </c>
      <c r="CE510" s="1">
        <v>40</v>
      </c>
      <c r="CF510" s="1">
        <v>41</v>
      </c>
      <c r="CG510" s="1">
        <v>68</v>
      </c>
      <c r="CI510" s="1">
        <v>64</v>
      </c>
      <c r="CJ510" s="1">
        <v>-20</v>
      </c>
      <c r="CK510" s="1">
        <v>-10</v>
      </c>
      <c r="CL510" s="1">
        <v>-10</v>
      </c>
      <c r="CM510" s="1">
        <v>178</v>
      </c>
      <c r="CN510" s="1">
        <v>13</v>
      </c>
      <c r="CO510" s="1">
        <v>104</v>
      </c>
      <c r="CS510" s="1">
        <v>1</v>
      </c>
      <c r="CT510" s="1">
        <v>1</v>
      </c>
      <c r="EB510" s="1">
        <v>65.7</v>
      </c>
      <c r="EC510" s="1">
        <v>0.55</v>
      </c>
      <c r="ED510" s="1">
        <v>15.1</v>
      </c>
      <c r="EE510" s="1">
        <v>4.68</v>
      </c>
      <c r="EI510" s="1">
        <v>4.47</v>
      </c>
      <c r="EJ510" s="1">
        <v>0.09</v>
      </c>
      <c r="EK510" s="1">
        <v>2.6</v>
      </c>
      <c r="EL510" s="1">
        <v>2.19</v>
      </c>
      <c r="EM510" s="1">
        <v>3.63</v>
      </c>
      <c r="EN510" s="1">
        <v>0.14</v>
      </c>
    </row>
    <row r="511" spans="1:144" ht="14.25">
      <c r="A511" s="1" t="s">
        <v>1347</v>
      </c>
      <c r="B511" s="1" t="s">
        <v>1348</v>
      </c>
      <c r="C511" s="1">
        <v>603020</v>
      </c>
      <c r="D511" s="1">
        <v>7291602</v>
      </c>
      <c r="E511" s="1">
        <v>603020</v>
      </c>
      <c r="F511" s="1">
        <v>7291602</v>
      </c>
      <c r="G511" s="1">
        <v>248.8</v>
      </c>
      <c r="H511" s="2" t="s">
        <v>1349</v>
      </c>
      <c r="I511" s="35">
        <v>9</v>
      </c>
      <c r="J511" s="35">
        <v>9.5</v>
      </c>
      <c r="K511" s="1">
        <f t="shared" si="7"/>
        <v>0.5</v>
      </c>
      <c r="P511" s="1" t="s">
        <v>1220</v>
      </c>
      <c r="R511" s="4" t="s">
        <v>218</v>
      </c>
      <c r="S511" s="1">
        <v>66.71</v>
      </c>
      <c r="T511" s="1">
        <v>0.57</v>
      </c>
      <c r="U511" s="1">
        <v>14.86</v>
      </c>
      <c r="V511" s="1">
        <v>4.67</v>
      </c>
      <c r="W511" s="1">
        <v>0.1</v>
      </c>
      <c r="X511" s="1">
        <v>2.89</v>
      </c>
      <c r="Y511" s="1">
        <v>3.98</v>
      </c>
      <c r="Z511" s="1">
        <v>2.66</v>
      </c>
      <c r="AA511" s="1">
        <v>3.4</v>
      </c>
      <c r="AB511" s="1">
        <v>0.17</v>
      </c>
      <c r="AC511" s="1">
        <v>-10</v>
      </c>
      <c r="AD511" s="1">
        <v>668</v>
      </c>
      <c r="AE511" s="1">
        <v>-30</v>
      </c>
      <c r="AF511" s="1">
        <v>71</v>
      </c>
      <c r="AG511" s="1">
        <v>150</v>
      </c>
      <c r="AH511" s="1">
        <v>91</v>
      </c>
      <c r="AI511" s="1">
        <v>-20</v>
      </c>
      <c r="AJ511" s="1">
        <v>30</v>
      </c>
      <c r="AK511" s="1">
        <v>-30</v>
      </c>
      <c r="AL511" s="1">
        <v>-10</v>
      </c>
      <c r="AM511" s="1">
        <v>-10</v>
      </c>
      <c r="AN511" s="1">
        <v>38</v>
      </c>
      <c r="AO511" s="1">
        <v>36</v>
      </c>
      <c r="AP511" s="1">
        <v>86</v>
      </c>
      <c r="AQ511" s="1">
        <v>60</v>
      </c>
      <c r="AR511" s="1">
        <v>-50</v>
      </c>
      <c r="AS511" s="1">
        <v>-20</v>
      </c>
      <c r="AT511" s="1">
        <v>-30</v>
      </c>
      <c r="AU511" s="1">
        <v>277</v>
      </c>
      <c r="AV511" s="1">
        <v>10</v>
      </c>
      <c r="AW511" s="1">
        <v>-10</v>
      </c>
      <c r="AX511" s="1">
        <v>109</v>
      </c>
      <c r="AY511" s="1">
        <v>13</v>
      </c>
      <c r="AZ511" s="1">
        <v>53</v>
      </c>
      <c r="BA511" s="1">
        <v>167</v>
      </c>
      <c r="BB511" s="1">
        <v>1.01</v>
      </c>
      <c r="CC511" s="1">
        <v>-20</v>
      </c>
      <c r="CE511" s="1">
        <v>60</v>
      </c>
      <c r="CF511" s="1">
        <v>-30</v>
      </c>
      <c r="CG511" s="1">
        <v>71</v>
      </c>
      <c r="CI511" s="1">
        <v>86</v>
      </c>
      <c r="CJ511" s="1">
        <v>-20</v>
      </c>
      <c r="CK511" s="1">
        <v>10</v>
      </c>
      <c r="CL511" s="1">
        <v>-10</v>
      </c>
      <c r="CM511" s="1">
        <v>167</v>
      </c>
      <c r="CN511" s="1">
        <v>13</v>
      </c>
      <c r="CO511" s="1">
        <v>109</v>
      </c>
      <c r="CS511" s="1">
        <v>1</v>
      </c>
      <c r="CT511" s="1">
        <v>1</v>
      </c>
      <c r="EB511" s="1">
        <v>66</v>
      </c>
      <c r="EC511" s="1">
        <v>0.56</v>
      </c>
      <c r="ED511" s="1">
        <v>14.7</v>
      </c>
      <c r="EE511" s="1">
        <v>3.94</v>
      </c>
      <c r="EI511" s="1">
        <v>4.62</v>
      </c>
      <c r="EJ511" s="1">
        <v>0.1</v>
      </c>
      <c r="EK511" s="1">
        <v>2.86</v>
      </c>
      <c r="EL511" s="1">
        <v>2.63</v>
      </c>
      <c r="EM511" s="1">
        <v>3.36</v>
      </c>
      <c r="EN511" s="1">
        <v>0.17</v>
      </c>
    </row>
    <row r="512" spans="1:144" ht="14.25">
      <c r="A512" s="1" t="s">
        <v>1350</v>
      </c>
      <c r="B512" s="1" t="s">
        <v>1351</v>
      </c>
      <c r="C512" s="1">
        <v>603065</v>
      </c>
      <c r="D512" s="1">
        <v>7291637</v>
      </c>
      <c r="E512" s="1">
        <v>603065</v>
      </c>
      <c r="F512" s="1">
        <v>7291637</v>
      </c>
      <c r="G512" s="1">
        <v>247.8</v>
      </c>
      <c r="H512" s="2" t="s">
        <v>1352</v>
      </c>
      <c r="I512" s="35">
        <v>10.6</v>
      </c>
      <c r="J512" s="35">
        <v>11.1</v>
      </c>
      <c r="K512" s="1">
        <f t="shared" si="7"/>
        <v>0.5</v>
      </c>
      <c r="P512" s="1" t="s">
        <v>1220</v>
      </c>
      <c r="R512" s="4" t="s">
        <v>218</v>
      </c>
      <c r="S512" s="1">
        <v>64.83</v>
      </c>
      <c r="T512" s="1">
        <v>0.67</v>
      </c>
      <c r="U512" s="1">
        <v>15.75</v>
      </c>
      <c r="V512" s="1">
        <v>4.91</v>
      </c>
      <c r="W512" s="1">
        <v>0.09</v>
      </c>
      <c r="X512" s="1">
        <v>2.75</v>
      </c>
      <c r="Y512" s="1">
        <v>4.04</v>
      </c>
      <c r="Z512" s="1">
        <v>2.89</v>
      </c>
      <c r="AA512" s="1">
        <v>3.9</v>
      </c>
      <c r="AB512" s="1">
        <v>0.18</v>
      </c>
      <c r="AC512" s="1">
        <v>-10</v>
      </c>
      <c r="AD512" s="1">
        <v>741</v>
      </c>
      <c r="AE512" s="1">
        <v>-30</v>
      </c>
      <c r="AF512" s="1">
        <v>71</v>
      </c>
      <c r="AG512" s="1">
        <v>160</v>
      </c>
      <c r="AH512" s="1">
        <v>73</v>
      </c>
      <c r="AI512" s="1">
        <v>68</v>
      </c>
      <c r="AJ512" s="1">
        <v>25</v>
      </c>
      <c r="AK512" s="1">
        <v>43</v>
      </c>
      <c r="AL512" s="1">
        <v>-10</v>
      </c>
      <c r="AM512" s="1">
        <v>-10</v>
      </c>
      <c r="AN512" s="1">
        <v>39</v>
      </c>
      <c r="AO512" s="1">
        <v>31</v>
      </c>
      <c r="AP512" s="1">
        <v>87</v>
      </c>
      <c r="AQ512" s="1">
        <v>60</v>
      </c>
      <c r="AR512" s="1">
        <v>-50</v>
      </c>
      <c r="AS512" s="1">
        <v>-20</v>
      </c>
      <c r="AT512" s="1">
        <v>-30</v>
      </c>
      <c r="AU512" s="1">
        <v>267</v>
      </c>
      <c r="AV512" s="1">
        <v>-10</v>
      </c>
      <c r="AW512" s="1">
        <v>-10</v>
      </c>
      <c r="AX512" s="1">
        <v>114</v>
      </c>
      <c r="AY512" s="1">
        <v>17</v>
      </c>
      <c r="AZ512" s="1">
        <v>65</v>
      </c>
      <c r="BA512" s="1">
        <v>182</v>
      </c>
      <c r="BB512" s="1">
        <v>1.01</v>
      </c>
      <c r="CC512" s="1">
        <v>68</v>
      </c>
      <c r="CE512" s="1">
        <v>60</v>
      </c>
      <c r="CF512" s="1">
        <v>43</v>
      </c>
      <c r="CG512" s="1">
        <v>71</v>
      </c>
      <c r="CI512" s="1">
        <v>87</v>
      </c>
      <c r="CJ512" s="1">
        <v>-20</v>
      </c>
      <c r="CK512" s="1">
        <v>-10</v>
      </c>
      <c r="CL512" s="1">
        <v>-10</v>
      </c>
      <c r="CM512" s="1">
        <v>182</v>
      </c>
      <c r="CN512" s="1">
        <v>17</v>
      </c>
      <c r="CO512" s="1">
        <v>114</v>
      </c>
      <c r="CS512" s="1">
        <v>1</v>
      </c>
      <c r="CT512" s="1">
        <v>1</v>
      </c>
      <c r="EB512" s="1">
        <v>64.2</v>
      </c>
      <c r="EC512" s="1">
        <v>0.66</v>
      </c>
      <c r="ED512" s="1">
        <v>15.6</v>
      </c>
      <c r="EE512" s="1">
        <v>4</v>
      </c>
      <c r="EI512" s="1">
        <v>4.86</v>
      </c>
      <c r="EJ512" s="1">
        <v>0.09</v>
      </c>
      <c r="EK512" s="1">
        <v>2.72</v>
      </c>
      <c r="EL512" s="1">
        <v>2.86</v>
      </c>
      <c r="EM512" s="1">
        <v>3.86</v>
      </c>
      <c r="EN512" s="1">
        <v>0.18</v>
      </c>
    </row>
    <row r="513" spans="1:144" ht="14.25">
      <c r="A513" s="1" t="s">
        <v>1353</v>
      </c>
      <c r="B513" s="1" t="s">
        <v>1354</v>
      </c>
      <c r="C513" s="1">
        <v>603099</v>
      </c>
      <c r="D513" s="1">
        <v>7291668</v>
      </c>
      <c r="E513" s="1">
        <v>603099</v>
      </c>
      <c r="F513" s="1">
        <v>7291668</v>
      </c>
      <c r="G513" s="1">
        <v>248.6</v>
      </c>
      <c r="H513" s="2" t="s">
        <v>1355</v>
      </c>
      <c r="I513" s="35">
        <v>10</v>
      </c>
      <c r="J513" s="35">
        <v>10.5</v>
      </c>
      <c r="K513" s="1">
        <f t="shared" si="7"/>
        <v>0.5</v>
      </c>
      <c r="P513" s="1" t="s">
        <v>1220</v>
      </c>
      <c r="R513" s="4" t="s">
        <v>218</v>
      </c>
      <c r="S513" s="1">
        <v>62.58</v>
      </c>
      <c r="T513" s="1">
        <v>0.74</v>
      </c>
      <c r="U513" s="1">
        <v>16.45</v>
      </c>
      <c r="V513" s="1">
        <v>5.49</v>
      </c>
      <c r="W513" s="1">
        <v>0.12</v>
      </c>
      <c r="X513" s="1">
        <v>4.15</v>
      </c>
      <c r="Y513" s="1">
        <v>3.57</v>
      </c>
      <c r="Z513" s="1">
        <v>3.48</v>
      </c>
      <c r="AA513" s="1">
        <v>3.25</v>
      </c>
      <c r="AB513" s="1">
        <v>0.17</v>
      </c>
      <c r="AC513" s="1">
        <v>-10</v>
      </c>
      <c r="AD513" s="1">
        <v>860</v>
      </c>
      <c r="AE513" s="1">
        <v>-30</v>
      </c>
      <c r="AF513" s="1">
        <v>81</v>
      </c>
      <c r="AG513" s="1">
        <v>170</v>
      </c>
      <c r="AH513" s="1">
        <v>118</v>
      </c>
      <c r="AI513" s="1">
        <v>-20</v>
      </c>
      <c r="AJ513" s="1">
        <v>24</v>
      </c>
      <c r="AK513" s="1">
        <v>-30</v>
      </c>
      <c r="AL513" s="1">
        <v>-10</v>
      </c>
      <c r="AM513" s="1">
        <v>-10</v>
      </c>
      <c r="AN513" s="1">
        <v>53</v>
      </c>
      <c r="AO513" s="1">
        <v>33</v>
      </c>
      <c r="AP513" s="1">
        <v>106</v>
      </c>
      <c r="AQ513" s="1">
        <v>-100</v>
      </c>
      <c r="AR513" s="1">
        <v>-50</v>
      </c>
      <c r="AS513" s="1">
        <v>-20</v>
      </c>
      <c r="AT513" s="1">
        <v>-30</v>
      </c>
      <c r="AU513" s="1">
        <v>249</v>
      </c>
      <c r="AV513" s="1">
        <v>12</v>
      </c>
      <c r="AW513" s="1">
        <v>-10</v>
      </c>
      <c r="AX513" s="1">
        <v>131</v>
      </c>
      <c r="AY513" s="1">
        <v>19</v>
      </c>
      <c r="AZ513" s="1">
        <v>75</v>
      </c>
      <c r="BA513" s="1">
        <v>213</v>
      </c>
      <c r="BB513" s="1">
        <v>1.01</v>
      </c>
      <c r="CC513" s="1">
        <v>-20</v>
      </c>
      <c r="CE513" s="1">
        <v>-100</v>
      </c>
      <c r="CF513" s="1">
        <v>-30</v>
      </c>
      <c r="CG513" s="1">
        <v>81</v>
      </c>
      <c r="CI513" s="1">
        <v>106</v>
      </c>
      <c r="CJ513" s="1">
        <v>-20</v>
      </c>
      <c r="CK513" s="1">
        <v>12</v>
      </c>
      <c r="CL513" s="1">
        <v>-10</v>
      </c>
      <c r="CM513" s="1">
        <v>213</v>
      </c>
      <c r="CN513" s="1">
        <v>19</v>
      </c>
      <c r="CO513" s="1">
        <v>131</v>
      </c>
      <c r="CS513" s="1">
        <v>1</v>
      </c>
      <c r="CT513" s="1">
        <v>1</v>
      </c>
      <c r="EB513" s="1">
        <v>62</v>
      </c>
      <c r="EC513" s="1">
        <v>0.73</v>
      </c>
      <c r="ED513" s="1">
        <v>16.3</v>
      </c>
      <c r="EE513" s="1">
        <v>3.54</v>
      </c>
      <c r="EI513" s="1">
        <v>5.44</v>
      </c>
      <c r="EJ513" s="1">
        <v>0.12</v>
      </c>
      <c r="EK513" s="1">
        <v>4.11</v>
      </c>
      <c r="EL513" s="1">
        <v>3.45</v>
      </c>
      <c r="EM513" s="1">
        <v>3.22</v>
      </c>
      <c r="EN513" s="1">
        <v>0.17</v>
      </c>
    </row>
    <row r="514" spans="1:144" ht="14.25">
      <c r="A514" s="1" t="s">
        <v>1356</v>
      </c>
      <c r="B514" s="1" t="s">
        <v>1357</v>
      </c>
      <c r="C514" s="1">
        <v>603147</v>
      </c>
      <c r="D514" s="1">
        <v>7291687</v>
      </c>
      <c r="E514" s="1">
        <v>603147</v>
      </c>
      <c r="F514" s="1">
        <v>7291687</v>
      </c>
      <c r="G514" s="1">
        <v>247.9</v>
      </c>
      <c r="H514" s="2" t="s">
        <v>1358</v>
      </c>
      <c r="I514" s="35">
        <v>11</v>
      </c>
      <c r="J514" s="35">
        <v>11.5</v>
      </c>
      <c r="K514" s="1">
        <f t="shared" si="7"/>
        <v>0.5</v>
      </c>
      <c r="P514" s="1" t="s">
        <v>1220</v>
      </c>
      <c r="R514" s="4" t="s">
        <v>226</v>
      </c>
      <c r="S514" s="1">
        <v>66.34</v>
      </c>
      <c r="T514" s="1">
        <v>0.62</v>
      </c>
      <c r="U514" s="1">
        <v>15.8</v>
      </c>
      <c r="V514" s="1">
        <v>4.3</v>
      </c>
      <c r="W514" s="1">
        <v>0.08</v>
      </c>
      <c r="X514" s="1">
        <v>2.02</v>
      </c>
      <c r="Y514" s="1">
        <v>5.8</v>
      </c>
      <c r="Z514" s="1">
        <v>0.87</v>
      </c>
      <c r="AA514" s="1">
        <v>4.12</v>
      </c>
      <c r="AB514" s="1">
        <v>0.05</v>
      </c>
      <c r="AC514" s="1">
        <v>-10</v>
      </c>
      <c r="AD514" s="1">
        <v>320</v>
      </c>
      <c r="AE514" s="1">
        <v>-30</v>
      </c>
      <c r="AF514" s="1">
        <v>30</v>
      </c>
      <c r="AG514" s="1">
        <v>180</v>
      </c>
      <c r="AH514" s="1">
        <v>66</v>
      </c>
      <c r="AI514" s="1">
        <v>101</v>
      </c>
      <c r="AJ514" s="1">
        <v>25</v>
      </c>
      <c r="AK514" s="1">
        <v>-30</v>
      </c>
      <c r="AL514" s="1">
        <v>-10</v>
      </c>
      <c r="AM514" s="1">
        <v>-10</v>
      </c>
      <c r="AN514" s="1">
        <v>34</v>
      </c>
      <c r="AO514" s="1">
        <v>26</v>
      </c>
      <c r="AP514" s="1">
        <v>22</v>
      </c>
      <c r="AQ514" s="1">
        <v>140</v>
      </c>
      <c r="AR514" s="1">
        <v>-50</v>
      </c>
      <c r="AS514" s="1">
        <v>-20</v>
      </c>
      <c r="AT514" s="1">
        <v>-30</v>
      </c>
      <c r="AU514" s="1">
        <v>290</v>
      </c>
      <c r="AV514" s="1">
        <v>-10</v>
      </c>
      <c r="AW514" s="1">
        <v>-10</v>
      </c>
      <c r="AX514" s="1">
        <v>186</v>
      </c>
      <c r="AY514" s="1">
        <v>-10</v>
      </c>
      <c r="AZ514" s="1">
        <v>37</v>
      </c>
      <c r="BA514" s="1">
        <v>92</v>
      </c>
      <c r="BB514" s="1">
        <v>1.01</v>
      </c>
      <c r="CC514" s="1">
        <v>101</v>
      </c>
      <c r="CE514" s="1">
        <v>140</v>
      </c>
      <c r="CF514" s="1">
        <v>-30</v>
      </c>
      <c r="CG514" s="1">
        <v>30</v>
      </c>
      <c r="CI514" s="1">
        <v>22</v>
      </c>
      <c r="CJ514" s="1">
        <v>-20</v>
      </c>
      <c r="CK514" s="1">
        <v>-10</v>
      </c>
      <c r="CL514" s="1">
        <v>-10</v>
      </c>
      <c r="CM514" s="1">
        <v>92</v>
      </c>
      <c r="CN514" s="1">
        <v>-10</v>
      </c>
      <c r="CO514" s="1">
        <v>186</v>
      </c>
      <c r="CS514" s="1">
        <v>1</v>
      </c>
      <c r="CT514" s="1">
        <v>1</v>
      </c>
      <c r="EB514" s="1">
        <v>65.9</v>
      </c>
      <c r="EC514" s="1">
        <v>0.62</v>
      </c>
      <c r="ED514" s="1">
        <v>15.7</v>
      </c>
      <c r="EE514" s="1">
        <v>5.76</v>
      </c>
      <c r="EI514" s="1">
        <v>4.27</v>
      </c>
      <c r="EJ514" s="1">
        <v>0.08</v>
      </c>
      <c r="EK514" s="1">
        <v>2.01</v>
      </c>
      <c r="EL514" s="1">
        <v>0.86</v>
      </c>
      <c r="EM514" s="1">
        <v>4.09</v>
      </c>
      <c r="EN514" s="1">
        <v>0.05</v>
      </c>
    </row>
    <row r="515" spans="1:144" ht="14.25">
      <c r="A515" s="1" t="s">
        <v>1359</v>
      </c>
      <c r="B515" s="1" t="s">
        <v>1360</v>
      </c>
      <c r="C515" s="1">
        <v>603223</v>
      </c>
      <c r="D515" s="1">
        <v>7291697</v>
      </c>
      <c r="E515" s="1">
        <v>603223</v>
      </c>
      <c r="F515" s="1">
        <v>7291697</v>
      </c>
      <c r="G515" s="1">
        <v>247.6</v>
      </c>
      <c r="H515" s="2" t="s">
        <v>1361</v>
      </c>
      <c r="I515" s="35">
        <v>11.2</v>
      </c>
      <c r="J515" s="35">
        <v>11.7</v>
      </c>
      <c r="K515" s="1">
        <f t="shared" si="7"/>
        <v>0.5</v>
      </c>
      <c r="P515" s="1" t="s">
        <v>1220</v>
      </c>
      <c r="R515" s="4" t="s">
        <v>226</v>
      </c>
      <c r="S515" s="1">
        <v>69.83</v>
      </c>
      <c r="T515" s="1">
        <v>0.32</v>
      </c>
      <c r="U515" s="1">
        <v>15.09</v>
      </c>
      <c r="V515" s="1">
        <v>2.92</v>
      </c>
      <c r="W515" s="1">
        <v>0.05</v>
      </c>
      <c r="X515" s="1">
        <v>1.54</v>
      </c>
      <c r="Y515" s="1">
        <v>3.61</v>
      </c>
      <c r="Z515" s="1">
        <v>1.66</v>
      </c>
      <c r="AA515" s="1">
        <v>4.9</v>
      </c>
      <c r="AB515" s="1">
        <v>0.07</v>
      </c>
      <c r="AC515" s="1">
        <v>-10</v>
      </c>
      <c r="AD515" s="1">
        <v>723</v>
      </c>
      <c r="AE515" s="1">
        <v>-30</v>
      </c>
      <c r="AF515" s="1">
        <v>56</v>
      </c>
      <c r="AG515" s="1">
        <v>100</v>
      </c>
      <c r="AH515" s="1">
        <v>83</v>
      </c>
      <c r="AI515" s="1">
        <v>41</v>
      </c>
      <c r="AJ515" s="1">
        <v>22</v>
      </c>
      <c r="AK515" s="1">
        <v>-30</v>
      </c>
      <c r="AL515" s="1">
        <v>-10</v>
      </c>
      <c r="AM515" s="1">
        <v>-10</v>
      </c>
      <c r="AN515" s="1">
        <v>27</v>
      </c>
      <c r="AO515" s="1">
        <v>24</v>
      </c>
      <c r="AP515" s="1">
        <v>41</v>
      </c>
      <c r="AQ515" s="1">
        <v>-100</v>
      </c>
      <c r="AR515" s="1">
        <v>-50</v>
      </c>
      <c r="AS515" s="1">
        <v>-20</v>
      </c>
      <c r="AT515" s="1">
        <v>-30</v>
      </c>
      <c r="AU515" s="1">
        <v>208</v>
      </c>
      <c r="AV515" s="1">
        <v>-10</v>
      </c>
      <c r="AW515" s="1">
        <v>-10</v>
      </c>
      <c r="AX515" s="1">
        <v>62</v>
      </c>
      <c r="AY515" s="1">
        <v>-10</v>
      </c>
      <c r="AZ515" s="1">
        <v>26</v>
      </c>
      <c r="BA515" s="1">
        <v>132</v>
      </c>
      <c r="BB515" s="1">
        <v>1.01</v>
      </c>
      <c r="CC515" s="1">
        <v>41</v>
      </c>
      <c r="CE515" s="1">
        <v>-100</v>
      </c>
      <c r="CF515" s="1">
        <v>-30</v>
      </c>
      <c r="CG515" s="1">
        <v>56</v>
      </c>
      <c r="CI515" s="1">
        <v>41</v>
      </c>
      <c r="CJ515" s="1">
        <v>-20</v>
      </c>
      <c r="CK515" s="1">
        <v>-10</v>
      </c>
      <c r="CL515" s="1">
        <v>-10</v>
      </c>
      <c r="CM515" s="1">
        <v>132</v>
      </c>
      <c r="CN515" s="1">
        <v>-10</v>
      </c>
      <c r="CO515" s="1">
        <v>62</v>
      </c>
      <c r="CS515" s="1">
        <v>6</v>
      </c>
      <c r="CT515" s="1">
        <v>2</v>
      </c>
      <c r="EB515" s="1">
        <v>69.4</v>
      </c>
      <c r="EC515" s="1">
        <v>0.32</v>
      </c>
      <c r="ED515" s="1">
        <v>15</v>
      </c>
      <c r="EE515" s="1">
        <v>3.59</v>
      </c>
      <c r="EI515" s="1">
        <v>2.9</v>
      </c>
      <c r="EJ515" s="1">
        <v>0.05</v>
      </c>
      <c r="EK515" s="1">
        <v>1.53</v>
      </c>
      <c r="EL515" s="1">
        <v>1.65</v>
      </c>
      <c r="EM515" s="1">
        <v>4.87</v>
      </c>
      <c r="EN515" s="1">
        <v>0.07</v>
      </c>
    </row>
  </sheetData>
  <sheetProtection selectLockedCells="1" selectUnlockedCells="1"/>
  <printOptions/>
  <pageMargins left="0.7875" right="0.7875" top="1.0527777777777778" bottom="1.0527777777777778"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10"/>
  <sheetViews>
    <sheetView zoomScalePageLayoutView="0" workbookViewId="0" topLeftCell="A1">
      <selection activeCell="B13" sqref="B13"/>
    </sheetView>
  </sheetViews>
  <sheetFormatPr defaultColWidth="9.140625" defaultRowHeight="15"/>
  <sheetData>
    <row r="1" ht="14.25">
      <c r="A1" s="40" t="s">
        <v>1362</v>
      </c>
    </row>
    <row r="2" spans="1:13" ht="352.5" customHeight="1">
      <c r="A2" s="150" t="s">
        <v>1363</v>
      </c>
      <c r="B2" s="150"/>
      <c r="C2" s="150"/>
      <c r="D2" s="150"/>
      <c r="E2" s="150"/>
      <c r="F2" s="150"/>
      <c r="G2" s="150"/>
      <c r="H2" s="150"/>
      <c r="I2" s="150"/>
      <c r="J2" s="150"/>
      <c r="K2" s="150"/>
      <c r="L2" s="150"/>
      <c r="M2" s="150"/>
    </row>
    <row r="4" ht="14.25">
      <c r="A4" s="41" t="s">
        <v>1364</v>
      </c>
    </row>
    <row r="5" ht="14.25">
      <c r="A5" s="41" t="s">
        <v>1365</v>
      </c>
    </row>
    <row r="6" ht="14.25">
      <c r="A6" s="41" t="s">
        <v>1366</v>
      </c>
    </row>
    <row r="7" ht="14.25">
      <c r="A7" s="41" t="s">
        <v>1367</v>
      </c>
    </row>
    <row r="8" ht="14.25">
      <c r="A8" s="41" t="s">
        <v>1442</v>
      </c>
    </row>
    <row r="9" ht="14.25">
      <c r="A9" s="41" t="s">
        <v>1368</v>
      </c>
    </row>
    <row r="10" ht="14.25">
      <c r="A10" s="41" t="s">
        <v>1369</v>
      </c>
    </row>
  </sheetData>
  <sheetProtection selectLockedCells="1" selectUnlockedCells="1"/>
  <mergeCells count="1">
    <mergeCell ref="A2:M2"/>
  </mergeCells>
  <hyperlinks>
    <hyperlink ref="A4" r:id="rId1" display="https://doi.org/10.1093/petrology/egi077"/>
    <hyperlink ref="A7" r:id="rId2" display="https://doi.org/10.1039/B805995K"/>
    <hyperlink ref="A9" r:id="rId3" display="https://doi.org/10.1016/0012-821X(75)90088-6"/>
  </hyperlinks>
  <printOptions/>
  <pageMargins left="0.7" right="0.7" top="0.75" bottom="0.75" header="0.5118055555555555" footer="0.5118055555555555"/>
  <pageSetup horizontalDpi="300" verticalDpi="300" orientation="portrait" paperSize="9" r:id="rId4"/>
</worksheet>
</file>

<file path=xl/worksheets/sheet3.xml><?xml version="1.0" encoding="utf-8"?>
<worksheet xmlns="http://schemas.openxmlformats.org/spreadsheetml/2006/main" xmlns:r="http://schemas.openxmlformats.org/officeDocument/2006/relationships">
  <dimension ref="A1:Z181"/>
  <sheetViews>
    <sheetView zoomScale="80" zoomScaleNormal="80" zoomScalePageLayoutView="0" workbookViewId="0" topLeftCell="A80">
      <selection activeCell="R120" sqref="R120"/>
    </sheetView>
  </sheetViews>
  <sheetFormatPr defaultColWidth="11.57421875" defaultRowHeight="15"/>
  <cols>
    <col min="1" max="1" width="8.421875" style="0" customWidth="1"/>
    <col min="2" max="2" width="10.57421875" style="42" customWidth="1"/>
    <col min="3" max="3" width="13.28125" style="0" customWidth="1"/>
    <col min="4" max="4" width="26.57421875" style="0" customWidth="1"/>
    <col min="5" max="5" width="11.140625" style="0" customWidth="1"/>
    <col min="6" max="6" width="9.8515625" style="0" customWidth="1"/>
    <col min="7" max="9" width="9.00390625" style="0" customWidth="1"/>
    <col min="10" max="10" width="11.140625" style="0" customWidth="1"/>
    <col min="11" max="11" width="7.57421875" style="0" customWidth="1"/>
    <col min="12" max="12" width="10.421875" style="0" customWidth="1"/>
    <col min="13" max="13" width="6.57421875" style="0" customWidth="1"/>
    <col min="14" max="14" width="10.421875" style="0" customWidth="1"/>
    <col min="15" max="15" width="6.57421875" style="0" customWidth="1"/>
    <col min="16" max="16" width="5.421875" style="0" customWidth="1"/>
    <col min="17" max="17" width="14.8515625" style="0" customWidth="1"/>
    <col min="18" max="18" width="11.140625" style="0" customWidth="1"/>
    <col min="19" max="19" width="3.8515625" style="0" customWidth="1"/>
    <col min="20" max="20" width="10.421875" style="0" customWidth="1"/>
    <col min="21" max="21" width="3.8515625" style="0" customWidth="1"/>
    <col min="22" max="22" width="10.421875" style="0" customWidth="1"/>
    <col min="23" max="23" width="3.8515625" style="0" customWidth="1"/>
  </cols>
  <sheetData>
    <row r="1" spans="1:23" ht="14.25">
      <c r="A1" s="42"/>
      <c r="C1" s="42"/>
      <c r="D1" s="42"/>
      <c r="E1" s="42"/>
      <c r="F1" s="42"/>
      <c r="G1" s="151" t="s">
        <v>1370</v>
      </c>
      <c r="H1" s="151"/>
      <c r="I1" s="151"/>
      <c r="J1" s="152" t="s">
        <v>1371</v>
      </c>
      <c r="K1" s="152"/>
      <c r="L1" s="152"/>
      <c r="M1" s="152"/>
      <c r="N1" s="152"/>
      <c r="O1" s="152"/>
      <c r="P1" s="43"/>
      <c r="Q1" s="44"/>
      <c r="R1" s="153" t="s">
        <v>1372</v>
      </c>
      <c r="S1" s="153"/>
      <c r="T1" s="153"/>
      <c r="U1" s="153"/>
      <c r="V1" s="153"/>
      <c r="W1" s="153"/>
    </row>
    <row r="2" spans="1:23" ht="15.75">
      <c r="A2" s="46" t="s">
        <v>1373</v>
      </c>
      <c r="B2" s="47" t="s">
        <v>1374</v>
      </c>
      <c r="C2" s="47" t="s">
        <v>1375</v>
      </c>
      <c r="D2" s="47" t="s">
        <v>1376</v>
      </c>
      <c r="E2" s="48" t="s">
        <v>1377</v>
      </c>
      <c r="F2" s="49" t="s">
        <v>1378</v>
      </c>
      <c r="G2" s="50" t="s">
        <v>1379</v>
      </c>
      <c r="H2" s="51" t="s">
        <v>1380</v>
      </c>
      <c r="I2" s="52" t="s">
        <v>1381</v>
      </c>
      <c r="J2" s="53" t="s">
        <v>1382</v>
      </c>
      <c r="K2" s="54" t="s">
        <v>1383</v>
      </c>
      <c r="L2" s="55" t="s">
        <v>1384</v>
      </c>
      <c r="M2" s="56" t="s">
        <v>1383</v>
      </c>
      <c r="N2" s="55" t="s">
        <v>1385</v>
      </c>
      <c r="O2" s="57" t="s">
        <v>1383</v>
      </c>
      <c r="P2" s="58" t="s">
        <v>1386</v>
      </c>
      <c r="Q2" s="45" t="s">
        <v>1387</v>
      </c>
      <c r="R2" s="59" t="s">
        <v>1382</v>
      </c>
      <c r="S2" s="51" t="s">
        <v>1383</v>
      </c>
      <c r="T2" s="60" t="s">
        <v>1384</v>
      </c>
      <c r="U2" s="51" t="s">
        <v>1383</v>
      </c>
      <c r="V2" s="60" t="s">
        <v>1385</v>
      </c>
      <c r="W2" s="52" t="s">
        <v>1383</v>
      </c>
    </row>
    <row r="3" spans="1:23" s="61" customFormat="1" ht="14.25">
      <c r="A3" s="61" t="s">
        <v>1388</v>
      </c>
      <c r="B3" s="62">
        <v>1</v>
      </c>
      <c r="C3" s="62" t="s">
        <v>1389</v>
      </c>
      <c r="D3" s="63"/>
      <c r="E3" s="64">
        <v>235219</v>
      </c>
      <c r="F3" s="65">
        <v>0.007318407830271242</v>
      </c>
      <c r="G3" s="64">
        <v>46.7076535523429</v>
      </c>
      <c r="H3" s="64">
        <v>30.185041373215864</v>
      </c>
      <c r="I3" s="64">
        <v>69.66891549383101</v>
      </c>
      <c r="J3" s="65">
        <v>0.18661839616436207</v>
      </c>
      <c r="K3" s="65">
        <v>0.0029999028093352</v>
      </c>
      <c r="L3" s="66">
        <v>13.959516360452024</v>
      </c>
      <c r="M3" s="66">
        <v>0.20900749875695301</v>
      </c>
      <c r="N3" s="66">
        <v>0.5425186152979361</v>
      </c>
      <c r="O3" s="66">
        <v>0.008366989013791442</v>
      </c>
      <c r="P3" s="67">
        <v>0.44090086982233395</v>
      </c>
      <c r="Q3" s="64">
        <v>103.00067941058097</v>
      </c>
      <c r="R3" s="64">
        <v>2712.586536678733</v>
      </c>
      <c r="S3" s="64">
        <v>26.267305548517015</v>
      </c>
      <c r="T3" s="64">
        <v>2746.9641500502134</v>
      </c>
      <c r="U3" s="64">
        <v>14.088276255992241</v>
      </c>
      <c r="V3" s="64">
        <v>2793.9825623790434</v>
      </c>
      <c r="W3" s="64">
        <v>34.87239580955202</v>
      </c>
    </row>
    <row r="4" spans="1:23" s="68" customFormat="1" ht="14.25">
      <c r="A4" s="68" t="s">
        <v>1388</v>
      </c>
      <c r="B4" s="69">
        <v>2</v>
      </c>
      <c r="C4" s="69" t="s">
        <v>1389</v>
      </c>
      <c r="D4" s="70"/>
      <c r="E4" s="71">
        <v>306198</v>
      </c>
      <c r="F4" s="72">
        <v>0.005621945837100737</v>
      </c>
      <c r="G4" s="71">
        <v>59.90871815780756</v>
      </c>
      <c r="H4" s="71">
        <v>31.047987574645852</v>
      </c>
      <c r="I4" s="71">
        <v>94.63726328870747</v>
      </c>
      <c r="J4" s="72">
        <v>0.18502026050201548</v>
      </c>
      <c r="K4" s="72">
        <v>0.002878448704518591</v>
      </c>
      <c r="L4" s="73">
        <v>13.266193194278866</v>
      </c>
      <c r="M4" s="73">
        <v>0.19185811874785536</v>
      </c>
      <c r="N4" s="73">
        <v>0.5200268345348014</v>
      </c>
      <c r="O4" s="73">
        <v>0.007923849313757647</v>
      </c>
      <c r="P4" s="74">
        <v>0.45219692148507745</v>
      </c>
      <c r="Q4" s="71">
        <v>100.03337131863856</v>
      </c>
      <c r="R4" s="71">
        <v>2698.39355723446</v>
      </c>
      <c r="S4" s="71">
        <v>25.462589614954595</v>
      </c>
      <c r="T4" s="71">
        <v>2698.779129869552</v>
      </c>
      <c r="U4" s="71">
        <v>13.56431703242879</v>
      </c>
      <c r="V4" s="71">
        <v>2699.294046746567</v>
      </c>
      <c r="W4" s="71">
        <v>33.51765514068711</v>
      </c>
    </row>
    <row r="5" spans="1:23" s="68" customFormat="1" ht="14.25">
      <c r="A5" s="68" t="s">
        <v>1388</v>
      </c>
      <c r="B5" s="69">
        <v>3</v>
      </c>
      <c r="C5" s="69" t="s">
        <v>1390</v>
      </c>
      <c r="D5" s="70"/>
      <c r="E5" s="71">
        <v>16422</v>
      </c>
      <c r="F5" s="72">
        <v>0.1048245385110566</v>
      </c>
      <c r="G5" s="71">
        <v>3.238575692536089</v>
      </c>
      <c r="H5" s="71">
        <v>1.7965214364137858</v>
      </c>
      <c r="I5" s="71">
        <v>5.047476490234422</v>
      </c>
      <c r="J5" s="72">
        <v>0.18235621446085282</v>
      </c>
      <c r="K5" s="72">
        <v>0.003136261595828494</v>
      </c>
      <c r="L5" s="73">
        <v>13.048286982211996</v>
      </c>
      <c r="M5" s="73">
        <v>0.20939172574441414</v>
      </c>
      <c r="N5" s="73">
        <v>0.5189573379015666</v>
      </c>
      <c r="O5" s="73">
        <v>0.008182913337721243</v>
      </c>
      <c r="P5" s="74">
        <v>0.415672354488857</v>
      </c>
      <c r="Q5" s="71">
        <v>100.76054190853637</v>
      </c>
      <c r="R5" s="71">
        <v>2674.416669328562</v>
      </c>
      <c r="S5" s="71">
        <v>28.185298690877516</v>
      </c>
      <c r="T5" s="71">
        <v>2683.150190762359</v>
      </c>
      <c r="U5" s="71">
        <v>15.02274753506481</v>
      </c>
      <c r="V5" s="71">
        <v>2694.756728907688</v>
      </c>
      <c r="W5" s="71">
        <v>34.63485587038576</v>
      </c>
    </row>
    <row r="6" spans="1:23" s="68" customFormat="1" ht="14.25">
      <c r="A6" s="68" t="s">
        <v>1388</v>
      </c>
      <c r="B6" s="69">
        <v>3</v>
      </c>
      <c r="C6" s="69" t="s">
        <v>1389</v>
      </c>
      <c r="D6" s="70"/>
      <c r="E6" s="71">
        <v>16366</v>
      </c>
      <c r="F6" s="72">
        <v>0.1051832195666975</v>
      </c>
      <c r="G6" s="71">
        <v>3.247052832412802</v>
      </c>
      <c r="H6" s="71">
        <v>1.4658034973087326</v>
      </c>
      <c r="I6" s="71">
        <v>5.0786327909056</v>
      </c>
      <c r="J6" s="72">
        <v>0.18777987154526454</v>
      </c>
      <c r="K6" s="72">
        <v>0.0033720490788292624</v>
      </c>
      <c r="L6" s="73">
        <v>13.32182063602515</v>
      </c>
      <c r="M6" s="73">
        <v>0.2234029948121606</v>
      </c>
      <c r="N6" s="73">
        <v>0.5145330424772521</v>
      </c>
      <c r="O6" s="73">
        <v>0.008255197853650259</v>
      </c>
      <c r="P6" s="74">
        <v>0.4017119388833201</v>
      </c>
      <c r="Q6" s="71">
        <v>98.27894569296932</v>
      </c>
      <c r="R6" s="71">
        <v>2722.8138441056853</v>
      </c>
      <c r="S6" s="71">
        <v>29.284142289439387</v>
      </c>
      <c r="T6" s="71">
        <v>2702.730662373157</v>
      </c>
      <c r="U6" s="71">
        <v>15.716478744278447</v>
      </c>
      <c r="V6" s="71">
        <v>2675.952739169277</v>
      </c>
      <c r="W6" s="71">
        <v>35.041769114061026</v>
      </c>
    </row>
    <row r="7" spans="1:23" s="68" customFormat="1" ht="14.25">
      <c r="A7" s="68" t="s">
        <v>1388</v>
      </c>
      <c r="B7" s="69">
        <v>4</v>
      </c>
      <c r="C7" s="69" t="s">
        <v>1390</v>
      </c>
      <c r="D7" s="70"/>
      <c r="E7" s="71">
        <v>188679</v>
      </c>
      <c r="F7" s="72">
        <v>0.009123583289229706</v>
      </c>
      <c r="G7" s="71">
        <v>36.1634787140559</v>
      </c>
      <c r="H7" s="71">
        <v>10.737956243472672</v>
      </c>
      <c r="I7" s="71">
        <v>56.54042929851278</v>
      </c>
      <c r="J7" s="72">
        <v>0.18668567445584439</v>
      </c>
      <c r="K7" s="72">
        <v>0.0029730764656236055</v>
      </c>
      <c r="L7" s="73">
        <v>13.809404841214405</v>
      </c>
      <c r="M7" s="73">
        <v>0.20477962816485012</v>
      </c>
      <c r="N7" s="73">
        <v>0.5364913126327366</v>
      </c>
      <c r="O7" s="73">
        <v>0.008249299989566302</v>
      </c>
      <c r="P7" s="74">
        <v>0.4445044401374512</v>
      </c>
      <c r="Q7" s="71">
        <v>102.04790160746957</v>
      </c>
      <c r="R7" s="71">
        <v>2713.1809529805723</v>
      </c>
      <c r="S7" s="71">
        <v>26.02380881540148</v>
      </c>
      <c r="T7" s="71">
        <v>2736.7238068676947</v>
      </c>
      <c r="U7" s="71">
        <v>13.944198987569962</v>
      </c>
      <c r="V7" s="71">
        <v>2768.7442293302197</v>
      </c>
      <c r="W7" s="71">
        <v>34.51770771758993</v>
      </c>
    </row>
    <row r="8" spans="1:23" s="68" customFormat="1" ht="14.25">
      <c r="A8" s="68" t="s">
        <v>1388</v>
      </c>
      <c r="B8" s="69">
        <v>5</v>
      </c>
      <c r="C8" s="69" t="s">
        <v>1390</v>
      </c>
      <c r="D8" s="70"/>
      <c r="E8" s="71">
        <v>129529</v>
      </c>
      <c r="F8" s="72">
        <v>0.013289908602927308</v>
      </c>
      <c r="G8" s="71">
        <v>25.30642034941024</v>
      </c>
      <c r="H8" s="71">
        <v>12.629207615885173</v>
      </c>
      <c r="I8" s="71">
        <v>40.316564631512875</v>
      </c>
      <c r="J8" s="72">
        <v>0.1842459487577586</v>
      </c>
      <c r="K8" s="72">
        <v>0.002897880766052885</v>
      </c>
      <c r="L8" s="73">
        <v>13.121473850506428</v>
      </c>
      <c r="M8" s="73">
        <v>0.19238441907226708</v>
      </c>
      <c r="N8" s="73">
        <v>0.5165155458756291</v>
      </c>
      <c r="O8" s="73">
        <v>0.007908702663916085</v>
      </c>
      <c r="P8" s="74">
        <v>0.44997301658160005</v>
      </c>
      <c r="Q8" s="71">
        <v>99.73692976094421</v>
      </c>
      <c r="R8" s="71">
        <v>2691.4659365961124</v>
      </c>
      <c r="S8" s="71">
        <v>25.756342058542486</v>
      </c>
      <c r="T8" s="71">
        <v>2688.4262648782324</v>
      </c>
      <c r="U8" s="71">
        <v>13.73972765150529</v>
      </c>
      <c r="V8" s="71">
        <v>2684.3854907226037</v>
      </c>
      <c r="W8" s="71">
        <v>33.531007786285045</v>
      </c>
    </row>
    <row r="9" spans="1:23" s="68" customFormat="1" ht="14.25">
      <c r="A9" s="68" t="s">
        <v>1388</v>
      </c>
      <c r="B9" s="69">
        <v>5</v>
      </c>
      <c r="C9" s="69" t="s">
        <v>1389</v>
      </c>
      <c r="D9" s="70"/>
      <c r="E9" s="71">
        <v>144664</v>
      </c>
      <c r="F9" s="72">
        <v>0.01189949518490137</v>
      </c>
      <c r="G9" s="71">
        <v>28.43987950747509</v>
      </c>
      <c r="H9" s="71">
        <v>18.092078836729776</v>
      </c>
      <c r="I9" s="71">
        <v>44.96586359916962</v>
      </c>
      <c r="J9" s="72">
        <v>0.18512590199304751</v>
      </c>
      <c r="K9" s="72">
        <v>0.0029122855638213964</v>
      </c>
      <c r="L9" s="73">
        <v>13.205472555288917</v>
      </c>
      <c r="M9" s="73">
        <v>0.19357743627028323</v>
      </c>
      <c r="N9" s="73">
        <v>0.5173512284692827</v>
      </c>
      <c r="O9" s="73">
        <v>0.007922383243741995</v>
      </c>
      <c r="P9" s="74">
        <v>0.44972465442657794</v>
      </c>
      <c r="Q9" s="71">
        <v>99.57770066235234</v>
      </c>
      <c r="R9" s="71">
        <v>2699.336115882454</v>
      </c>
      <c r="S9" s="71">
        <v>25.74240019305762</v>
      </c>
      <c r="T9" s="71">
        <v>2694.448171376985</v>
      </c>
      <c r="U9" s="71">
        <v>13.743158873575794</v>
      </c>
      <c r="V9" s="71">
        <v>2687.9368373441985</v>
      </c>
      <c r="W9" s="71">
        <v>33.57040831391396</v>
      </c>
    </row>
    <row r="10" spans="1:23" s="68" customFormat="1" ht="14.25">
      <c r="A10" s="68" t="s">
        <v>1388</v>
      </c>
      <c r="B10" s="69">
        <v>6</v>
      </c>
      <c r="C10" s="69" t="s">
        <v>1390</v>
      </c>
      <c r="D10" s="70"/>
      <c r="E10" s="71">
        <v>34849</v>
      </c>
      <c r="F10" s="72">
        <v>0.04939678531460218</v>
      </c>
      <c r="G10" s="71">
        <v>6.946322544794235</v>
      </c>
      <c r="H10" s="71">
        <v>4.5938997938033905</v>
      </c>
      <c r="I10" s="71">
        <v>10.745652319986425</v>
      </c>
      <c r="J10" s="72">
        <v>0.18716202678702498</v>
      </c>
      <c r="K10" s="72">
        <v>0.0030366949262871077</v>
      </c>
      <c r="L10" s="73">
        <v>13.421574032624006</v>
      </c>
      <c r="M10" s="73">
        <v>0.20312179408960018</v>
      </c>
      <c r="N10" s="73">
        <v>0.5200971057329525</v>
      </c>
      <c r="O10" s="73">
        <v>0.00804681280070091</v>
      </c>
      <c r="P10" s="74">
        <v>0.4381038491967282</v>
      </c>
      <c r="Q10" s="71">
        <v>99.34530751079721</v>
      </c>
      <c r="R10" s="71">
        <v>2717.382558616373</v>
      </c>
      <c r="S10" s="71">
        <v>26.49819523231963</v>
      </c>
      <c r="T10" s="71">
        <v>2709.7784252576066</v>
      </c>
      <c r="U10" s="71">
        <v>14.201464805049</v>
      </c>
      <c r="V10" s="71">
        <v>2699.592059102205</v>
      </c>
      <c r="W10" s="71">
        <v>34.0348471410648</v>
      </c>
    </row>
    <row r="11" spans="1:23" s="68" customFormat="1" ht="14.25">
      <c r="A11" s="68" t="s">
        <v>1388</v>
      </c>
      <c r="B11" s="69">
        <v>7</v>
      </c>
      <c r="C11" s="69" t="s">
        <v>1390</v>
      </c>
      <c r="D11" s="70"/>
      <c r="E11" s="71">
        <v>288151</v>
      </c>
      <c r="F11" s="72">
        <v>0.005974050311914835</v>
      </c>
      <c r="G11" s="71">
        <v>56.4441881551031</v>
      </c>
      <c r="H11" s="71">
        <v>32.05286131269582</v>
      </c>
      <c r="I11" s="71">
        <v>88.04412272217584</v>
      </c>
      <c r="J11" s="72">
        <v>0.1858478253639197</v>
      </c>
      <c r="K11" s="72">
        <v>0.002885708217289025</v>
      </c>
      <c r="L11" s="73">
        <v>13.49435305535149</v>
      </c>
      <c r="M11" s="73">
        <v>0.19501991778687358</v>
      </c>
      <c r="N11" s="73">
        <v>0.5266151027603572</v>
      </c>
      <c r="O11" s="73">
        <v>0.008025308553273878</v>
      </c>
      <c r="P11" s="74">
        <v>0.4540584852152776</v>
      </c>
      <c r="Q11" s="71">
        <v>100.79141203073307</v>
      </c>
      <c r="R11" s="71">
        <v>2705.7607138611247</v>
      </c>
      <c r="S11" s="71">
        <v>25.396164943677377</v>
      </c>
      <c r="T11" s="71">
        <v>2714.8897081939617</v>
      </c>
      <c r="U11" s="71">
        <v>13.570773452553567</v>
      </c>
      <c r="V11" s="71">
        <v>2727.174429673471</v>
      </c>
      <c r="W11" s="71">
        <v>33.79958396411439</v>
      </c>
    </row>
    <row r="12" spans="1:23" s="68" customFormat="1" ht="14.25">
      <c r="A12" s="68" t="s">
        <v>1388</v>
      </c>
      <c r="B12" s="69">
        <v>8</v>
      </c>
      <c r="C12" s="69" t="s">
        <v>1390</v>
      </c>
      <c r="D12" s="70"/>
      <c r="E12" s="71">
        <v>271500</v>
      </c>
      <c r="F12" s="72">
        <v>0.00634043672717706</v>
      </c>
      <c r="G12" s="71">
        <v>53.66507344388483</v>
      </c>
      <c r="H12" s="71">
        <v>30.690825589802643</v>
      </c>
      <c r="I12" s="71">
        <v>83.36242120182106</v>
      </c>
      <c r="J12" s="72">
        <v>0.18350507746269068</v>
      </c>
      <c r="K12" s="72">
        <v>0.002851911324328674</v>
      </c>
      <c r="L12" s="73">
        <v>13.261966865323128</v>
      </c>
      <c r="M12" s="73">
        <v>0.19172065871579783</v>
      </c>
      <c r="N12" s="73">
        <v>0.5241536065233423</v>
      </c>
      <c r="O12" s="73">
        <v>0.007991580996428322</v>
      </c>
      <c r="P12" s="74">
        <v>0.4535045744998145</v>
      </c>
      <c r="Q12" s="71">
        <v>101.19062497610633</v>
      </c>
      <c r="R12" s="71">
        <v>2684.805948382931</v>
      </c>
      <c r="S12" s="71">
        <v>25.46865635370068</v>
      </c>
      <c r="T12" s="71">
        <v>2698.4782802654013</v>
      </c>
      <c r="U12" s="71">
        <v>13.558653254951878</v>
      </c>
      <c r="V12" s="71">
        <v>2716.771918564367</v>
      </c>
      <c r="W12" s="71">
        <v>33.71212172272817</v>
      </c>
    </row>
    <row r="13" spans="1:23" s="68" customFormat="1" ht="14.25">
      <c r="A13" s="68" t="s">
        <v>1388</v>
      </c>
      <c r="B13" s="75">
        <v>9</v>
      </c>
      <c r="C13" s="75" t="s">
        <v>1390</v>
      </c>
      <c r="D13" s="76" t="s">
        <v>1391</v>
      </c>
      <c r="E13" s="77">
        <v>25247</v>
      </c>
      <c r="F13" s="78">
        <v>0.06818348997617822</v>
      </c>
      <c r="G13" s="77">
        <v>6.263527460179021</v>
      </c>
      <c r="H13" s="77">
        <v>78.67438341857913</v>
      </c>
      <c r="I13" s="77">
        <v>38.27878678611439</v>
      </c>
      <c r="J13" s="78">
        <v>0.061926863501726846</v>
      </c>
      <c r="K13" s="78">
        <v>0.0011332302450369933</v>
      </c>
      <c r="L13" s="79">
        <v>0.9017170716381778</v>
      </c>
      <c r="M13" s="79">
        <v>0.015562632047830231</v>
      </c>
      <c r="N13" s="79">
        <v>0.10560632576760638</v>
      </c>
      <c r="O13" s="79">
        <v>0.0016385115812104578</v>
      </c>
      <c r="P13" s="80">
        <v>0.38039485513872057</v>
      </c>
      <c r="Q13" s="77">
        <v>99.16277028696216</v>
      </c>
      <c r="R13" s="77">
        <v>671.5839572874798</v>
      </c>
      <c r="S13" s="77">
        <v>38.67397230182735</v>
      </c>
      <c r="T13" s="77">
        <v>652.6447682148917</v>
      </c>
      <c r="U13" s="77">
        <v>8.275534778364886</v>
      </c>
      <c r="V13" s="77">
        <v>647.1806322948096</v>
      </c>
      <c r="W13" s="77">
        <v>9.546531100778225</v>
      </c>
    </row>
    <row r="14" spans="1:23" s="68" customFormat="1" ht="14.25">
      <c r="A14" s="68" t="s">
        <v>1388</v>
      </c>
      <c r="B14" s="75">
        <v>9</v>
      </c>
      <c r="C14" s="75" t="s">
        <v>1389</v>
      </c>
      <c r="D14" s="76" t="s">
        <v>1391</v>
      </c>
      <c r="E14" s="77">
        <v>34760</v>
      </c>
      <c r="F14" s="78">
        <v>0.049523261548578</v>
      </c>
      <c r="G14" s="77">
        <v>7.865090377613939</v>
      </c>
      <c r="H14" s="77">
        <v>87.62452132929867</v>
      </c>
      <c r="I14" s="77">
        <v>53.77546339544896</v>
      </c>
      <c r="J14" s="78">
        <v>0.06179364071720902</v>
      </c>
      <c r="K14" s="78">
        <v>0.0010886350068147605</v>
      </c>
      <c r="L14" s="79">
        <v>0.88376857378247</v>
      </c>
      <c r="M14" s="79">
        <v>0.014571282336857217</v>
      </c>
      <c r="N14" s="79">
        <v>0.10372740094635832</v>
      </c>
      <c r="O14" s="79">
        <v>0.001595867294992154</v>
      </c>
      <c r="P14" s="80">
        <v>0.39063085059887265</v>
      </c>
      <c r="Q14" s="77">
        <v>98.94247081344625</v>
      </c>
      <c r="R14" s="77">
        <v>666.9746342976265</v>
      </c>
      <c r="S14" s="77">
        <v>37.27716359051408</v>
      </c>
      <c r="T14" s="77">
        <v>643.0160236725634</v>
      </c>
      <c r="U14" s="77">
        <v>7.823946154800751</v>
      </c>
      <c r="V14" s="77">
        <v>636.2159415480087</v>
      </c>
      <c r="W14" s="77">
        <v>9.314067347012383</v>
      </c>
    </row>
    <row r="15" spans="1:23" s="68" customFormat="1" ht="14.25">
      <c r="A15" s="68" t="s">
        <v>1388</v>
      </c>
      <c r="B15" s="69">
        <v>10</v>
      </c>
      <c r="C15" s="69" t="s">
        <v>1390</v>
      </c>
      <c r="D15" s="70"/>
      <c r="E15" s="71">
        <v>44802</v>
      </c>
      <c r="F15" s="72">
        <v>0.03842302958413847</v>
      </c>
      <c r="G15" s="71">
        <v>9.20586564647799</v>
      </c>
      <c r="H15" s="71">
        <v>8.14543555686474</v>
      </c>
      <c r="I15" s="71">
        <v>13.916584820795709</v>
      </c>
      <c r="J15" s="72">
        <v>0.18378791320041865</v>
      </c>
      <c r="K15" s="72">
        <v>0.0029673229714607926</v>
      </c>
      <c r="L15" s="73">
        <v>13.109295562583418</v>
      </c>
      <c r="M15" s="73">
        <v>0.19732646011873436</v>
      </c>
      <c r="N15" s="73">
        <v>0.5173222214374616</v>
      </c>
      <c r="O15" s="73">
        <v>0.00799020256603904</v>
      </c>
      <c r="P15" s="74">
        <v>0.4397190542696499</v>
      </c>
      <c r="Q15" s="71">
        <v>100.01717189413925</v>
      </c>
      <c r="R15" s="71">
        <v>2687.3521315322446</v>
      </c>
      <c r="S15" s="71">
        <v>26.443152432456827</v>
      </c>
      <c r="T15" s="71">
        <v>2687.5502258471447</v>
      </c>
      <c r="U15" s="71">
        <v>14.102318792889491</v>
      </c>
      <c r="V15" s="71">
        <v>2687.8136007954204</v>
      </c>
      <c r="W15" s="71">
        <v>33.85767898390668</v>
      </c>
    </row>
    <row r="16" spans="1:23" s="68" customFormat="1" ht="14.25">
      <c r="A16" s="68" t="s">
        <v>1388</v>
      </c>
      <c r="B16" s="69">
        <v>11</v>
      </c>
      <c r="C16" s="69" t="s">
        <v>1390</v>
      </c>
      <c r="D16" s="70"/>
      <c r="E16" s="71">
        <v>208530</v>
      </c>
      <c r="F16" s="72">
        <v>0.008255064362099322</v>
      </c>
      <c r="G16" s="71">
        <v>40.730191030548944</v>
      </c>
      <c r="H16" s="71">
        <v>18.89276437351043</v>
      </c>
      <c r="I16" s="71">
        <v>64.57003110748913</v>
      </c>
      <c r="J16" s="72">
        <v>0.18622175616116057</v>
      </c>
      <c r="K16" s="72">
        <v>0.0029153396133783454</v>
      </c>
      <c r="L16" s="73">
        <v>13.361564601160316</v>
      </c>
      <c r="M16" s="73">
        <v>0.194761584239696</v>
      </c>
      <c r="N16" s="73">
        <v>0.5203860226631347</v>
      </c>
      <c r="O16" s="73">
        <v>0.007960846728878748</v>
      </c>
      <c r="P16" s="74">
        <v>0.45161710986341896</v>
      </c>
      <c r="Q16" s="71">
        <v>99.69510148095301</v>
      </c>
      <c r="R16" s="71">
        <v>2709.0771150114247</v>
      </c>
      <c r="S16" s="71">
        <v>25.595674790768044</v>
      </c>
      <c r="T16" s="71">
        <v>2705.54451256274</v>
      </c>
      <c r="U16" s="71">
        <v>13.677387725183962</v>
      </c>
      <c r="V16" s="71">
        <v>2700.817179007914</v>
      </c>
      <c r="W16" s="71">
        <v>33.665810491810134</v>
      </c>
    </row>
    <row r="17" spans="1:23" s="68" customFormat="1" ht="14.25">
      <c r="A17" s="68" t="s">
        <v>1388</v>
      </c>
      <c r="B17" s="69">
        <v>12</v>
      </c>
      <c r="C17" s="69" t="s">
        <v>1390</v>
      </c>
      <c r="D17" s="70"/>
      <c r="E17" s="71">
        <v>18554</v>
      </c>
      <c r="F17" s="72">
        <v>0.09277937756971928</v>
      </c>
      <c r="G17" s="71">
        <v>3.7311745842810606</v>
      </c>
      <c r="H17" s="71">
        <v>2.423144899981255</v>
      </c>
      <c r="I17" s="71">
        <v>5.714688669107728</v>
      </c>
      <c r="J17" s="72">
        <v>0.1877070543319206</v>
      </c>
      <c r="K17" s="72">
        <v>0.003187316730081392</v>
      </c>
      <c r="L17" s="73">
        <v>13.437438461593214</v>
      </c>
      <c r="M17" s="73">
        <v>0.21301470603315317</v>
      </c>
      <c r="N17" s="73">
        <v>0.5191999227947023</v>
      </c>
      <c r="O17" s="73">
        <v>0.00816407966885513</v>
      </c>
      <c r="P17" s="74">
        <v>0.4216791179856574</v>
      </c>
      <c r="Q17" s="71">
        <v>99.03060480671957</v>
      </c>
      <c r="R17" s="71">
        <v>2722.174802168273</v>
      </c>
      <c r="S17" s="71">
        <v>27.7075888869781</v>
      </c>
      <c r="T17" s="71">
        <v>2710.894781816986</v>
      </c>
      <c r="U17" s="71">
        <v>14.87185059245894</v>
      </c>
      <c r="V17" s="71">
        <v>2695.7861704833626</v>
      </c>
      <c r="W17" s="71">
        <v>34.5498510662278</v>
      </c>
    </row>
    <row r="18" spans="1:23" s="68" customFormat="1" ht="14.25">
      <c r="A18" s="68" t="s">
        <v>1388</v>
      </c>
      <c r="B18" s="69">
        <v>13</v>
      </c>
      <c r="C18" s="69" t="s">
        <v>1389</v>
      </c>
      <c r="D18" s="70"/>
      <c r="E18" s="71">
        <v>57082</v>
      </c>
      <c r="F18" s="72">
        <v>0.030157117329956407</v>
      </c>
      <c r="G18" s="71">
        <v>11.72511748802103</v>
      </c>
      <c r="H18" s="71">
        <v>10.119366414053504</v>
      </c>
      <c r="I18" s="71">
        <v>17.393783757202687</v>
      </c>
      <c r="J18" s="72">
        <v>0.1856570543420695</v>
      </c>
      <c r="K18" s="72">
        <v>0.0029563685357569865</v>
      </c>
      <c r="L18" s="73">
        <v>13.519636638259898</v>
      </c>
      <c r="M18" s="73">
        <v>0.20092103351272483</v>
      </c>
      <c r="N18" s="73">
        <v>0.5281439254958151</v>
      </c>
      <c r="O18" s="73">
        <v>0.0081260736244191</v>
      </c>
      <c r="P18" s="74">
        <v>0.4461353529066154</v>
      </c>
      <c r="Q18" s="71">
        <v>101.09321091673755</v>
      </c>
      <c r="R18" s="71">
        <v>2704.0657931662117</v>
      </c>
      <c r="S18" s="71">
        <v>26.042984859283933</v>
      </c>
      <c r="T18" s="71">
        <v>2716.6593736815676</v>
      </c>
      <c r="U18" s="71">
        <v>13.954423235465583</v>
      </c>
      <c r="V18" s="71">
        <v>2733.6269356128705</v>
      </c>
      <c r="W18" s="71">
        <v>34.188696652098315</v>
      </c>
    </row>
    <row r="19" spans="1:23" s="68" customFormat="1" ht="14.25">
      <c r="A19" s="68" t="s">
        <v>1388</v>
      </c>
      <c r="B19" s="69">
        <v>14</v>
      </c>
      <c r="C19" s="69" t="s">
        <v>1389</v>
      </c>
      <c r="D19" s="70"/>
      <c r="E19" s="71">
        <v>500604</v>
      </c>
      <c r="F19" s="72">
        <v>0.0034387031894043425</v>
      </c>
      <c r="G19" s="71">
        <v>95.43887745816507</v>
      </c>
      <c r="H19" s="71">
        <v>32.8870203250944</v>
      </c>
      <c r="I19" s="71">
        <v>154.29051858727777</v>
      </c>
      <c r="J19" s="72">
        <v>0.1859457274744399</v>
      </c>
      <c r="K19" s="72">
        <v>0.0028866902474133775</v>
      </c>
      <c r="L19" s="73">
        <v>13.41533426750671</v>
      </c>
      <c r="M19" s="73">
        <v>0.1942856187235413</v>
      </c>
      <c r="N19" s="73">
        <v>0.5232557623941843</v>
      </c>
      <c r="O19" s="73">
        <v>0.00798434678861495</v>
      </c>
      <c r="P19" s="74">
        <v>0.45606724520312947</v>
      </c>
      <c r="Q19" s="71">
        <v>100.23437303863132</v>
      </c>
      <c r="R19" s="71">
        <v>2706.62975366019</v>
      </c>
      <c r="S19" s="71">
        <v>25.389423515670387</v>
      </c>
      <c r="T19" s="71">
        <v>2709.3390056229255</v>
      </c>
      <c r="U19" s="71">
        <v>13.593631889952121</v>
      </c>
      <c r="V19" s="71">
        <v>2712.973364058343</v>
      </c>
      <c r="W19" s="71">
        <v>33.70148513325239</v>
      </c>
    </row>
    <row r="20" spans="1:23" s="68" customFormat="1" ht="14.25">
      <c r="A20" s="68" t="s">
        <v>1388</v>
      </c>
      <c r="B20" s="69">
        <v>15</v>
      </c>
      <c r="C20" s="69" t="s">
        <v>1390</v>
      </c>
      <c r="D20" s="70"/>
      <c r="E20" s="71">
        <v>44573</v>
      </c>
      <c r="F20" s="72">
        <v>0.038620433253955797</v>
      </c>
      <c r="G20" s="71">
        <v>8.812988745646347</v>
      </c>
      <c r="H20" s="71">
        <v>4.3515518303296465</v>
      </c>
      <c r="I20" s="71">
        <v>13.485537401009942</v>
      </c>
      <c r="J20" s="72">
        <v>0.19220004592301873</v>
      </c>
      <c r="K20" s="72">
        <v>0.0033585007447098896</v>
      </c>
      <c r="L20" s="73">
        <v>14.086868598204214</v>
      </c>
      <c r="M20" s="73">
        <v>0.23037159590446643</v>
      </c>
      <c r="N20" s="73">
        <v>0.531569068353191</v>
      </c>
      <c r="O20" s="73">
        <v>0.00846875235229369</v>
      </c>
      <c r="P20" s="74">
        <v>0.4143659409148533</v>
      </c>
      <c r="Q20" s="71">
        <v>99.52845698225119</v>
      </c>
      <c r="R20" s="71">
        <v>2761.079272165105</v>
      </c>
      <c r="S20" s="71">
        <v>28.40358785551689</v>
      </c>
      <c r="T20" s="71">
        <v>2755.5716466629365</v>
      </c>
      <c r="U20" s="71">
        <v>15.387386790770961</v>
      </c>
      <c r="V20" s="71">
        <v>2748.059595642701</v>
      </c>
      <c r="W20" s="71">
        <v>35.54701208421875</v>
      </c>
    </row>
    <row r="21" spans="1:23" s="68" customFormat="1" ht="14.25">
      <c r="A21" s="68" t="s">
        <v>1388</v>
      </c>
      <c r="B21" s="69">
        <v>16</v>
      </c>
      <c r="C21" s="69" t="s">
        <v>1389</v>
      </c>
      <c r="D21" s="70"/>
      <c r="E21" s="71">
        <v>274329</v>
      </c>
      <c r="F21" s="72">
        <v>0.006275051385119953</v>
      </c>
      <c r="G21" s="71">
        <v>57.14424577910361</v>
      </c>
      <c r="H21" s="71">
        <v>65.20566103419651</v>
      </c>
      <c r="I21" s="71">
        <v>86.90941025173149</v>
      </c>
      <c r="J21" s="72">
        <v>0.18403557688462938</v>
      </c>
      <c r="K21" s="72">
        <v>0.0028697778731547265</v>
      </c>
      <c r="L21" s="73">
        <v>12.91971022578454</v>
      </c>
      <c r="M21" s="73">
        <v>0.18782924953650548</v>
      </c>
      <c r="N21" s="73">
        <v>0.5091546464749138</v>
      </c>
      <c r="O21" s="73">
        <v>0.007780621084842829</v>
      </c>
      <c r="P21" s="74">
        <v>0.45399048919213064</v>
      </c>
      <c r="Q21" s="71">
        <v>98.64073760779448</v>
      </c>
      <c r="R21" s="71">
        <v>2689.5779692300275</v>
      </c>
      <c r="S21" s="71">
        <v>25.542180829884728</v>
      </c>
      <c r="T21" s="71">
        <v>2673.8141215174037</v>
      </c>
      <c r="U21" s="71">
        <v>13.609718698881807</v>
      </c>
      <c r="V21" s="71">
        <v>2653.0195473852386</v>
      </c>
      <c r="W21" s="71">
        <v>33.14985215987326</v>
      </c>
    </row>
    <row r="22" spans="1:23" s="68" customFormat="1" ht="14.25">
      <c r="A22" s="68" t="s">
        <v>1388</v>
      </c>
      <c r="B22" s="69">
        <v>16</v>
      </c>
      <c r="C22" s="69" t="s">
        <v>1390</v>
      </c>
      <c r="D22" s="70"/>
      <c r="E22" s="71">
        <v>82228</v>
      </c>
      <c r="F22" s="72">
        <v>0.0209348223406695</v>
      </c>
      <c r="G22" s="71">
        <v>16.146485388082436</v>
      </c>
      <c r="H22" s="71">
        <v>8.25522855689152</v>
      </c>
      <c r="I22" s="71">
        <v>25.735883261910978</v>
      </c>
      <c r="J22" s="72">
        <v>0.1869824723583509</v>
      </c>
      <c r="K22" s="72">
        <v>0.0029886095822617155</v>
      </c>
      <c r="L22" s="73">
        <v>13.275093250344169</v>
      </c>
      <c r="M22" s="73">
        <v>0.19787641503287548</v>
      </c>
      <c r="N22" s="73">
        <v>0.5149148391773207</v>
      </c>
      <c r="O22" s="73">
        <v>0.007936782856550166</v>
      </c>
      <c r="P22" s="74">
        <v>0.44460468480972143</v>
      </c>
      <c r="Q22" s="71">
        <v>98.59258174588392</v>
      </c>
      <c r="R22" s="71">
        <v>2715.800271455548</v>
      </c>
      <c r="S22" s="71">
        <v>26.11105404052114</v>
      </c>
      <c r="T22" s="71">
        <v>2699.4123855857715</v>
      </c>
      <c r="U22" s="71">
        <v>13.978230962447014</v>
      </c>
      <c r="V22" s="71">
        <v>2677.577602689749</v>
      </c>
      <c r="W22" s="71">
        <v>33.68521355344319</v>
      </c>
    </row>
    <row r="23" spans="1:23" s="68" customFormat="1" ht="14.25">
      <c r="A23" s="68" t="s">
        <v>1388</v>
      </c>
      <c r="B23" s="69">
        <v>17</v>
      </c>
      <c r="C23" s="69" t="s">
        <v>1390</v>
      </c>
      <c r="D23" s="70"/>
      <c r="E23" s="71">
        <v>632528</v>
      </c>
      <c r="F23" s="72">
        <v>0.0027215057221634006</v>
      </c>
      <c r="G23" s="71">
        <v>134.52142075631295</v>
      </c>
      <c r="H23" s="71">
        <v>137.84209892081515</v>
      </c>
      <c r="I23" s="71">
        <v>195.41527765820106</v>
      </c>
      <c r="J23" s="72">
        <v>0.18647080538996028</v>
      </c>
      <c r="K23" s="72">
        <v>0.0028979283386907817</v>
      </c>
      <c r="L23" s="73">
        <v>13.431439841060852</v>
      </c>
      <c r="M23" s="73">
        <v>0.19478560831208303</v>
      </c>
      <c r="N23" s="73">
        <v>0.5224087589331762</v>
      </c>
      <c r="O23" s="73">
        <v>0.007977467630790366</v>
      </c>
      <c r="P23" s="74">
        <v>0.4560338513534827</v>
      </c>
      <c r="Q23" s="71">
        <v>99.93015011179935</v>
      </c>
      <c r="R23" s="71">
        <v>2711.28167801876</v>
      </c>
      <c r="S23" s="71">
        <v>25.40528317256485</v>
      </c>
      <c r="T23" s="71">
        <v>2710.4728119950005</v>
      </c>
      <c r="U23" s="71">
        <v>13.613273213641605</v>
      </c>
      <c r="V23" s="71">
        <v>2709.3878507978593</v>
      </c>
      <c r="W23" s="71">
        <v>33.69120938293963</v>
      </c>
    </row>
    <row r="24" spans="1:23" s="68" customFormat="1" ht="14.25">
      <c r="A24" s="68" t="s">
        <v>1388</v>
      </c>
      <c r="B24" s="69">
        <v>18</v>
      </c>
      <c r="C24" s="69" t="s">
        <v>1389</v>
      </c>
      <c r="D24" s="70"/>
      <c r="E24" s="71">
        <v>177369</v>
      </c>
      <c r="F24" s="72">
        <v>0.009705351957944012</v>
      </c>
      <c r="G24" s="71">
        <v>33.710040303919335</v>
      </c>
      <c r="H24" s="71">
        <v>8.870136303992716</v>
      </c>
      <c r="I24" s="71">
        <v>54.56885859204054</v>
      </c>
      <c r="J24" s="72">
        <v>0.18600150068318735</v>
      </c>
      <c r="K24" s="72">
        <v>0.002926692528958179</v>
      </c>
      <c r="L24" s="73">
        <v>13.449209106776031</v>
      </c>
      <c r="M24" s="73">
        <v>0.19756987819264496</v>
      </c>
      <c r="N24" s="73">
        <v>0.5244197306091367</v>
      </c>
      <c r="O24" s="73">
        <v>0.008041534753033151</v>
      </c>
      <c r="P24" s="74">
        <v>0.4513705734565685</v>
      </c>
      <c r="Q24" s="71">
        <v>100.39794245643743</v>
      </c>
      <c r="R24" s="71">
        <v>2707.124595154347</v>
      </c>
      <c r="S24" s="71">
        <v>25.729276083947298</v>
      </c>
      <c r="T24" s="71">
        <v>2711.7222723921877</v>
      </c>
      <c r="U24" s="71">
        <v>13.789680475837486</v>
      </c>
      <c r="V24" s="71">
        <v>2717.897393267126</v>
      </c>
      <c r="W24" s="71">
        <v>33.9163895004117</v>
      </c>
    </row>
    <row r="25" spans="1:23" s="68" customFormat="1" ht="14.25">
      <c r="A25" s="68" t="s">
        <v>1388</v>
      </c>
      <c r="B25" s="69">
        <v>19</v>
      </c>
      <c r="C25" s="69" t="s">
        <v>1390</v>
      </c>
      <c r="D25" s="70"/>
      <c r="E25" s="71">
        <v>22894</v>
      </c>
      <c r="F25" s="72">
        <v>0.07519125410275931</v>
      </c>
      <c r="G25" s="71">
        <v>4.402409932700757</v>
      </c>
      <c r="H25" s="71">
        <v>1.4691508448705246</v>
      </c>
      <c r="I25" s="71">
        <v>7.284187315418391</v>
      </c>
      <c r="J25" s="72">
        <v>0.1850085997203337</v>
      </c>
      <c r="K25" s="72">
        <v>0.003232847918471597</v>
      </c>
      <c r="L25" s="73">
        <v>12.871564307677032</v>
      </c>
      <c r="M25" s="73">
        <v>0.21008750477865332</v>
      </c>
      <c r="N25" s="73">
        <v>0.5045894197518843</v>
      </c>
      <c r="O25" s="73">
        <v>0.008014252700425679</v>
      </c>
      <c r="P25" s="74">
        <v>0.41144290324953026</v>
      </c>
      <c r="Q25" s="71">
        <v>97.59847732455981</v>
      </c>
      <c r="R25" s="71">
        <v>2698.289478874283</v>
      </c>
      <c r="S25" s="71">
        <v>28.568510418034748</v>
      </c>
      <c r="T25" s="71">
        <v>2670.295995842528</v>
      </c>
      <c r="U25" s="71">
        <v>15.262881219392057</v>
      </c>
      <c r="V25" s="71">
        <v>2633.4894451901</v>
      </c>
      <c r="W25" s="71">
        <v>34.2459446178932</v>
      </c>
    </row>
    <row r="26" spans="1:23" s="68" customFormat="1" ht="14.25">
      <c r="A26" s="68" t="s">
        <v>1388</v>
      </c>
      <c r="B26" s="69">
        <v>20</v>
      </c>
      <c r="C26" s="69" t="s">
        <v>1389</v>
      </c>
      <c r="D26" s="70"/>
      <c r="E26" s="71">
        <v>29423</v>
      </c>
      <c r="F26" s="72">
        <v>0.05850622205174767</v>
      </c>
      <c r="G26" s="71">
        <v>5.839362206711511</v>
      </c>
      <c r="H26" s="71">
        <v>3.53078220817824</v>
      </c>
      <c r="I26" s="71">
        <v>9.374930871957886</v>
      </c>
      <c r="J26" s="72">
        <v>0.18767819518068293</v>
      </c>
      <c r="K26" s="72">
        <v>0.003284601054085206</v>
      </c>
      <c r="L26" s="73">
        <v>13.062148309898443</v>
      </c>
      <c r="M26" s="73">
        <v>0.21373207730098528</v>
      </c>
      <c r="N26" s="73">
        <v>0.504776952579429</v>
      </c>
      <c r="O26" s="73">
        <v>0.00803051054245254</v>
      </c>
      <c r="P26" s="74">
        <v>0.41208173480633903</v>
      </c>
      <c r="Q26" s="71">
        <v>96.7806353813512</v>
      </c>
      <c r="R26" s="71">
        <v>2721.9214559212</v>
      </c>
      <c r="S26" s="71">
        <v>28.549904943457022</v>
      </c>
      <c r="T26" s="71">
        <v>2684.1515668152697</v>
      </c>
      <c r="U26" s="71">
        <v>15.316806032707063</v>
      </c>
      <c r="V26" s="71">
        <v>2634.292879621863</v>
      </c>
      <c r="W26" s="71">
        <v>34.31096674004948</v>
      </c>
    </row>
    <row r="27" spans="1:23" s="68" customFormat="1" ht="14.25">
      <c r="A27" s="68" t="s">
        <v>1388</v>
      </c>
      <c r="B27" s="69">
        <v>20</v>
      </c>
      <c r="C27" s="69" t="s">
        <v>1390</v>
      </c>
      <c r="D27" s="70"/>
      <c r="E27" s="71">
        <v>24266</v>
      </c>
      <c r="F27" s="72">
        <v>0.070939939480284</v>
      </c>
      <c r="G27" s="71">
        <v>4.705891540287068</v>
      </c>
      <c r="H27" s="71">
        <v>1.8902471681439628</v>
      </c>
      <c r="I27" s="71">
        <v>7.582353112841578</v>
      </c>
      <c r="J27" s="72">
        <v>0.18258677151253727</v>
      </c>
      <c r="K27" s="72">
        <v>0.003259172577321424</v>
      </c>
      <c r="L27" s="73">
        <v>12.946778044853978</v>
      </c>
      <c r="M27" s="73">
        <v>0.216582584473703</v>
      </c>
      <c r="N27" s="73">
        <v>0.5142699147052188</v>
      </c>
      <c r="O27" s="73">
        <v>0.008247106947615915</v>
      </c>
      <c r="P27" s="74">
        <v>0.4070469946083406</v>
      </c>
      <c r="Q27" s="71">
        <v>99.93741831904075</v>
      </c>
      <c r="R27" s="71">
        <v>2676.507676004197</v>
      </c>
      <c r="S27" s="71">
        <v>29.236333329068202</v>
      </c>
      <c r="T27" s="71">
        <v>2675.786685347377</v>
      </c>
      <c r="U27" s="71">
        <v>15.646926559299573</v>
      </c>
      <c r="V27" s="71">
        <v>2674.8326725095503</v>
      </c>
      <c r="W27" s="71">
        <v>35.01358442493438</v>
      </c>
    </row>
    <row r="28" spans="1:23" s="68" customFormat="1" ht="14.25">
      <c r="A28" s="68" t="s">
        <v>1388</v>
      </c>
      <c r="B28" s="69">
        <v>21</v>
      </c>
      <c r="C28" s="69" t="s">
        <v>1390</v>
      </c>
      <c r="D28" s="70"/>
      <c r="E28" s="71">
        <v>185653</v>
      </c>
      <c r="F28" s="72">
        <v>0.009272290625137064</v>
      </c>
      <c r="G28" s="71">
        <v>36.201394648777196</v>
      </c>
      <c r="H28" s="71">
        <v>16.01705808317489</v>
      </c>
      <c r="I28" s="71">
        <v>60.02666356211439</v>
      </c>
      <c r="J28" s="72">
        <v>0.18729468738478836</v>
      </c>
      <c r="K28" s="72">
        <v>0.002951335111919931</v>
      </c>
      <c r="L28" s="73">
        <v>12.89668989788801</v>
      </c>
      <c r="M28" s="73">
        <v>0.18976149012408444</v>
      </c>
      <c r="N28" s="73">
        <v>0.4994034333883669</v>
      </c>
      <c r="O28" s="73">
        <v>0.007667091557677406</v>
      </c>
      <c r="P28" s="74">
        <v>0.4513018728715023</v>
      </c>
      <c r="Q28" s="71">
        <v>96.05235301079304</v>
      </c>
      <c r="R28" s="71">
        <v>2718.5504791253566</v>
      </c>
      <c r="S28" s="71">
        <v>25.739157383372003</v>
      </c>
      <c r="T28" s="71">
        <v>2672.133497420903</v>
      </c>
      <c r="U28" s="71">
        <v>13.77140277898161</v>
      </c>
      <c r="V28" s="71">
        <v>2611.231702986093</v>
      </c>
      <c r="W28" s="71">
        <v>32.87928356197881</v>
      </c>
    </row>
    <row r="29" spans="1:23" s="68" customFormat="1" ht="14.25">
      <c r="A29" s="68" t="s">
        <v>1388</v>
      </c>
      <c r="B29" s="69">
        <v>21</v>
      </c>
      <c r="C29" s="69" t="s">
        <v>1389</v>
      </c>
      <c r="D29" s="70"/>
      <c r="E29" s="71">
        <v>205360</v>
      </c>
      <c r="F29" s="72">
        <v>0.008382492069675554</v>
      </c>
      <c r="G29" s="71">
        <v>40.65497568037011</v>
      </c>
      <c r="H29" s="71">
        <v>22.38203947192245</v>
      </c>
      <c r="I29" s="71">
        <v>63.3473020876487</v>
      </c>
      <c r="J29" s="72">
        <v>0.18474072222209417</v>
      </c>
      <c r="K29" s="72">
        <v>0.002895756556337246</v>
      </c>
      <c r="L29" s="73">
        <v>13.335006103261982</v>
      </c>
      <c r="M29" s="73">
        <v>0.19506417120824393</v>
      </c>
      <c r="N29" s="73">
        <v>0.5235152135352027</v>
      </c>
      <c r="O29" s="73">
        <v>0.00802051521188231</v>
      </c>
      <c r="P29" s="74">
        <v>0.45290464526440893</v>
      </c>
      <c r="Q29" s="71">
        <v>100.67416602085235</v>
      </c>
      <c r="R29" s="71">
        <v>2695.8964492543337</v>
      </c>
      <c r="S29" s="71">
        <v>25.658710874192366</v>
      </c>
      <c r="T29" s="71">
        <v>2703.6650506114747</v>
      </c>
      <c r="U29" s="71">
        <v>13.723703086158366</v>
      </c>
      <c r="V29" s="71">
        <v>2714.0712670725716</v>
      </c>
      <c r="W29" s="71">
        <v>33.84799977051489</v>
      </c>
    </row>
    <row r="30" spans="1:23" s="68" customFormat="1" ht="14.25">
      <c r="A30" s="68" t="s">
        <v>1388</v>
      </c>
      <c r="B30" s="69">
        <v>22</v>
      </c>
      <c r="C30" s="69" t="s">
        <v>1390</v>
      </c>
      <c r="D30" s="70"/>
      <c r="E30" s="71">
        <v>100880</v>
      </c>
      <c r="F30" s="72">
        <v>0.017064121445564746</v>
      </c>
      <c r="G30" s="71">
        <v>19.513297087480797</v>
      </c>
      <c r="H30" s="71">
        <v>7.244329593230325</v>
      </c>
      <c r="I30" s="71">
        <v>31.42144078989115</v>
      </c>
      <c r="J30" s="72">
        <v>0.18667969165637702</v>
      </c>
      <c r="K30" s="72">
        <v>0.002979409765382783</v>
      </c>
      <c r="L30" s="73">
        <v>13.339701925407457</v>
      </c>
      <c r="M30" s="73">
        <v>0.19880207635305833</v>
      </c>
      <c r="N30" s="73">
        <v>0.5182601015465212</v>
      </c>
      <c r="O30" s="73">
        <v>0.007984596289903093</v>
      </c>
      <c r="P30" s="74">
        <v>0.4458543928087158</v>
      </c>
      <c r="Q30" s="71">
        <v>99.2137818104947</v>
      </c>
      <c r="R30" s="71">
        <v>2713.1281038391403</v>
      </c>
      <c r="S30" s="71">
        <v>26.07969816071636</v>
      </c>
      <c r="T30" s="71">
        <v>2703.997612551808</v>
      </c>
      <c r="U30" s="71">
        <v>13.980331652745463</v>
      </c>
      <c r="V30" s="71">
        <v>2691.7969971821767</v>
      </c>
      <c r="W30" s="71">
        <v>33.813139518512344</v>
      </c>
    </row>
    <row r="31" spans="1:23" s="68" customFormat="1" ht="14.25">
      <c r="A31" s="68" t="s">
        <v>1388</v>
      </c>
      <c r="B31" s="69">
        <v>23</v>
      </c>
      <c r="C31" s="69" t="s">
        <v>1389</v>
      </c>
      <c r="D31" s="70"/>
      <c r="E31" s="71">
        <v>81430</v>
      </c>
      <c r="F31" s="72">
        <v>0.021139980000350875</v>
      </c>
      <c r="G31" s="71">
        <v>16.514239128915822</v>
      </c>
      <c r="H31" s="71">
        <v>13.502195860000535</v>
      </c>
      <c r="I31" s="71">
        <v>23.93987830972084</v>
      </c>
      <c r="J31" s="72">
        <v>0.18270004299102735</v>
      </c>
      <c r="K31" s="72">
        <v>0.0030575621779130365</v>
      </c>
      <c r="L31" s="73">
        <v>13.833153061819065</v>
      </c>
      <c r="M31" s="73">
        <v>0.2165794884734985</v>
      </c>
      <c r="N31" s="73">
        <v>0.5491376970887517</v>
      </c>
      <c r="O31" s="73">
        <v>0.008607598551165704</v>
      </c>
      <c r="P31" s="74">
        <v>0.42938143197185447</v>
      </c>
      <c r="Q31" s="71">
        <v>105.38001217041926</v>
      </c>
      <c r="R31" s="71">
        <v>2677.533858837922</v>
      </c>
      <c r="S31" s="71">
        <v>27.425536741738597</v>
      </c>
      <c r="T31" s="71">
        <v>2738.350761328569</v>
      </c>
      <c r="U31" s="71">
        <v>14.718457630970988</v>
      </c>
      <c r="V31" s="71">
        <v>2821.585506310498</v>
      </c>
      <c r="W31" s="71">
        <v>35.719586140550746</v>
      </c>
    </row>
    <row r="32" spans="1:23" s="68" customFormat="1" ht="14.25">
      <c r="A32" s="68" t="s">
        <v>1388</v>
      </c>
      <c r="B32" s="69">
        <v>24</v>
      </c>
      <c r="C32" s="69" t="s">
        <v>1390</v>
      </c>
      <c r="D32" s="70"/>
      <c r="E32" s="71">
        <v>223342</v>
      </c>
      <c r="F32" s="72">
        <v>0.00770759002529113</v>
      </c>
      <c r="G32" s="71">
        <v>44.58497772721407</v>
      </c>
      <c r="H32" s="71">
        <v>27.395027180462204</v>
      </c>
      <c r="I32" s="71">
        <v>69.06619685734704</v>
      </c>
      <c r="J32" s="72">
        <v>0.18680566769392687</v>
      </c>
      <c r="K32" s="72">
        <v>0.0029337831415638636</v>
      </c>
      <c r="L32" s="73">
        <v>13.466619714886411</v>
      </c>
      <c r="M32" s="73">
        <v>0.19752217646105652</v>
      </c>
      <c r="N32" s="73">
        <v>0.5228381543071934</v>
      </c>
      <c r="O32" s="73">
        <v>0.00802190656891324</v>
      </c>
      <c r="P32" s="74">
        <v>0.4530164976202846</v>
      </c>
      <c r="Q32" s="71">
        <v>99.88819351032149</v>
      </c>
      <c r="R32" s="71">
        <v>2714.240502510601</v>
      </c>
      <c r="S32" s="71">
        <v>25.66407136955786</v>
      </c>
      <c r="T32" s="71">
        <v>2712.945024032308</v>
      </c>
      <c r="U32" s="71">
        <v>13.76989363022767</v>
      </c>
      <c r="V32" s="71">
        <v>2711.2058054833115</v>
      </c>
      <c r="W32" s="71">
        <v>33.86886822696806</v>
      </c>
    </row>
    <row r="33" spans="1:23" s="68" customFormat="1" ht="14.25">
      <c r="A33" s="68" t="s">
        <v>1388</v>
      </c>
      <c r="B33" s="69">
        <v>24</v>
      </c>
      <c r="C33" s="69" t="s">
        <v>1389</v>
      </c>
      <c r="D33" s="70"/>
      <c r="E33" s="71">
        <v>185583</v>
      </c>
      <c r="F33" s="72">
        <v>0.009275788037851375</v>
      </c>
      <c r="G33" s="71">
        <v>37.03862780896452</v>
      </c>
      <c r="H33" s="71">
        <v>26.6144257290523</v>
      </c>
      <c r="I33" s="71">
        <v>58.61450423419319</v>
      </c>
      <c r="J33" s="72">
        <v>0.18627455993593933</v>
      </c>
      <c r="K33" s="72">
        <v>0.002935782716337103</v>
      </c>
      <c r="L33" s="73">
        <v>13.148492355385644</v>
      </c>
      <c r="M33" s="73">
        <v>0.19350620238328167</v>
      </c>
      <c r="N33" s="73">
        <v>0.5119424439661667</v>
      </c>
      <c r="O33" s="73">
        <v>0.007858002619890546</v>
      </c>
      <c r="P33" s="74">
        <v>0.4510902254768599</v>
      </c>
      <c r="Q33" s="71">
        <v>98.35293133816285</v>
      </c>
      <c r="R33" s="71">
        <v>2709.5448136924433</v>
      </c>
      <c r="S33" s="71">
        <v>25.765189963718967</v>
      </c>
      <c r="T33" s="71">
        <v>2690.3671331574433</v>
      </c>
      <c r="U33" s="71">
        <v>13.793089110322398</v>
      </c>
      <c r="V33" s="71">
        <v>2664.9167501876814</v>
      </c>
      <c r="W33" s="71">
        <v>33.41711668603239</v>
      </c>
    </row>
    <row r="34" spans="1:23" s="68" customFormat="1" ht="14.25">
      <c r="A34" s="68" t="s">
        <v>1388</v>
      </c>
      <c r="B34" s="69">
        <v>25</v>
      </c>
      <c r="C34" s="69" t="s">
        <v>1389</v>
      </c>
      <c r="D34" s="70"/>
      <c r="E34" s="71">
        <v>275225</v>
      </c>
      <c r="F34" s="72">
        <v>0.006254622841052127</v>
      </c>
      <c r="G34" s="71">
        <v>55.815646765698844</v>
      </c>
      <c r="H34" s="71">
        <v>52.10581635112337</v>
      </c>
      <c r="I34" s="71">
        <v>82.96159539368634</v>
      </c>
      <c r="J34" s="72">
        <v>0.18727594171235323</v>
      </c>
      <c r="K34" s="72">
        <v>0.002964771659864942</v>
      </c>
      <c r="L34" s="73">
        <v>13.857771919912894</v>
      </c>
      <c r="M34" s="73">
        <v>0.2051546753644669</v>
      </c>
      <c r="N34" s="73">
        <v>0.5366734922427572</v>
      </c>
      <c r="O34" s="73">
        <v>0.0082577489622493</v>
      </c>
      <c r="P34" s="74">
        <v>0.4506357526725369</v>
      </c>
      <c r="Q34" s="71">
        <v>101.88063918004599</v>
      </c>
      <c r="R34" s="71">
        <v>2718.3855034247795</v>
      </c>
      <c r="S34" s="71">
        <v>25.8582451968814</v>
      </c>
      <c r="T34" s="71">
        <v>2740.034614360646</v>
      </c>
      <c r="U34" s="71">
        <v>13.924397192369725</v>
      </c>
      <c r="V34" s="71">
        <v>2769.5085262668763</v>
      </c>
      <c r="W34" s="71">
        <v>34.54888088828011</v>
      </c>
    </row>
    <row r="35" spans="1:23" s="68" customFormat="1" ht="14.25">
      <c r="A35" s="68" t="s">
        <v>1388</v>
      </c>
      <c r="B35" s="69">
        <v>26</v>
      </c>
      <c r="C35" s="69" t="s">
        <v>1389</v>
      </c>
      <c r="D35" s="70"/>
      <c r="E35" s="71">
        <v>321531</v>
      </c>
      <c r="F35" s="72">
        <v>0.005353849462193604</v>
      </c>
      <c r="G35" s="71">
        <v>65.21587011007746</v>
      </c>
      <c r="H35" s="71">
        <v>57.551950834159015</v>
      </c>
      <c r="I35" s="71">
        <v>98.884645977706</v>
      </c>
      <c r="J35" s="72">
        <v>0.18566219289014568</v>
      </c>
      <c r="K35" s="72">
        <v>0.002910600491233949</v>
      </c>
      <c r="L35" s="73">
        <v>13.46814133380299</v>
      </c>
      <c r="M35" s="73">
        <v>0.197355733710898</v>
      </c>
      <c r="N35" s="73">
        <v>0.526117702323007</v>
      </c>
      <c r="O35" s="73">
        <v>0.008069162735523395</v>
      </c>
      <c r="P35" s="74">
        <v>0.45427494824096043</v>
      </c>
      <c r="Q35" s="71">
        <v>100.77519913964521</v>
      </c>
      <c r="R35" s="71">
        <v>2704.1114733544173</v>
      </c>
      <c r="S35" s="71">
        <v>25.642592550643258</v>
      </c>
      <c r="T35" s="71">
        <v>2713.051817799171</v>
      </c>
      <c r="U35" s="71">
        <v>13.756931425114544</v>
      </c>
      <c r="V35" s="71">
        <v>2725.073722230908</v>
      </c>
      <c r="W35" s="71">
        <v>33.99484234154215</v>
      </c>
    </row>
    <row r="36" spans="1:23" s="68" customFormat="1" ht="14.25">
      <c r="A36" s="68" t="s">
        <v>1388</v>
      </c>
      <c r="B36" s="69">
        <v>27</v>
      </c>
      <c r="C36" s="69" t="s">
        <v>1390</v>
      </c>
      <c r="D36" s="70"/>
      <c r="E36" s="71">
        <v>264348</v>
      </c>
      <c r="F36" s="72">
        <v>0.006511978798510189</v>
      </c>
      <c r="G36" s="71">
        <v>52.72965959094358</v>
      </c>
      <c r="H36" s="71">
        <v>33.9283801515679</v>
      </c>
      <c r="I36" s="71">
        <v>81.47466094415431</v>
      </c>
      <c r="J36" s="72">
        <v>0.1842339136642406</v>
      </c>
      <c r="K36" s="72">
        <v>0.002884770850345712</v>
      </c>
      <c r="L36" s="73">
        <v>13.33545139921428</v>
      </c>
      <c r="M36" s="73">
        <v>0.19520746705950276</v>
      </c>
      <c r="N36" s="73">
        <v>0.5249728799096917</v>
      </c>
      <c r="O36" s="73">
        <v>0.008046116993059346</v>
      </c>
      <c r="P36" s="74">
        <v>0.4546505972503474</v>
      </c>
      <c r="Q36" s="71">
        <v>101.07299408918948</v>
      </c>
      <c r="R36" s="71">
        <v>2691.3579956712756</v>
      </c>
      <c r="S36" s="71">
        <v>25.64277827650494</v>
      </c>
      <c r="T36" s="71">
        <v>2703.6965915077894</v>
      </c>
      <c r="U36" s="71">
        <v>13.733293032762958</v>
      </c>
      <c r="V36" s="71">
        <v>2720.236107883757</v>
      </c>
      <c r="W36" s="71">
        <v>33.92338794997886</v>
      </c>
    </row>
    <row r="37" spans="1:23" s="68" customFormat="1" ht="14.25">
      <c r="A37" s="68" t="s">
        <v>1388</v>
      </c>
      <c r="B37" s="69">
        <v>28</v>
      </c>
      <c r="C37" s="69" t="s">
        <v>1390</v>
      </c>
      <c r="D37" s="70"/>
      <c r="E37" s="71">
        <v>92627</v>
      </c>
      <c r="F37" s="72">
        <v>0.018584522562844222</v>
      </c>
      <c r="G37" s="71">
        <v>18.68161260066732</v>
      </c>
      <c r="H37" s="71">
        <v>14.455185710842729</v>
      </c>
      <c r="I37" s="71">
        <v>27.446364168758727</v>
      </c>
      <c r="J37" s="72">
        <v>0.1855087363978839</v>
      </c>
      <c r="K37" s="72">
        <v>0.0030665923636990717</v>
      </c>
      <c r="L37" s="73">
        <v>13.955319335195014</v>
      </c>
      <c r="M37" s="73">
        <v>0.21589142634520578</v>
      </c>
      <c r="N37" s="73">
        <v>0.5455997175428183</v>
      </c>
      <c r="O37" s="73">
        <v>0.00851645720351635</v>
      </c>
      <c r="P37" s="74">
        <v>0.43422709880945976</v>
      </c>
      <c r="Q37" s="71">
        <v>103.85161671916528</v>
      </c>
      <c r="R37" s="71">
        <v>2702.7466607321953</v>
      </c>
      <c r="S37" s="71">
        <v>27.029542655812293</v>
      </c>
      <c r="T37" s="71">
        <v>2746.6792353415804</v>
      </c>
      <c r="U37" s="71">
        <v>14.553036644499116</v>
      </c>
      <c r="V37" s="71">
        <v>2806.8461029936375</v>
      </c>
      <c r="W37" s="71">
        <v>35.42308427599346</v>
      </c>
    </row>
    <row r="38" spans="1:23" s="68" customFormat="1" ht="14.25">
      <c r="A38" s="68" t="s">
        <v>1388</v>
      </c>
      <c r="B38" s="69">
        <v>29</v>
      </c>
      <c r="C38" s="69" t="s">
        <v>1390</v>
      </c>
      <c r="D38" s="70"/>
      <c r="E38" s="71">
        <v>161504</v>
      </c>
      <c r="F38" s="72">
        <v>0.010658736448809759</v>
      </c>
      <c r="G38" s="71">
        <v>31.947565858642818</v>
      </c>
      <c r="H38" s="71">
        <v>17.61642074819913</v>
      </c>
      <c r="I38" s="71">
        <v>49.04998727265118</v>
      </c>
      <c r="J38" s="72">
        <v>0.1861347874475348</v>
      </c>
      <c r="K38" s="72">
        <v>0.0029078214129823914</v>
      </c>
      <c r="L38" s="73">
        <v>13.671997445237878</v>
      </c>
      <c r="M38" s="73">
        <v>0.19945343811733873</v>
      </c>
      <c r="N38" s="73">
        <v>0.5327250835037644</v>
      </c>
      <c r="O38" s="73">
        <v>0.008156914460224242</v>
      </c>
      <c r="P38" s="74">
        <v>0.45488730999349825</v>
      </c>
      <c r="Q38" s="71">
        <v>101.64741269072624</v>
      </c>
      <c r="R38" s="71">
        <v>2708.3064736622077</v>
      </c>
      <c r="S38" s="71">
        <v>25.54390369365001</v>
      </c>
      <c r="T38" s="71">
        <v>2727.2587108585935</v>
      </c>
      <c r="U38" s="71">
        <v>13.71029648888134</v>
      </c>
      <c r="V38" s="71">
        <v>2752.9234582130794</v>
      </c>
      <c r="W38" s="71">
        <v>34.215806452618835</v>
      </c>
    </row>
    <row r="39" spans="1:23" s="68" customFormat="1" ht="14.25">
      <c r="A39" s="68" t="s">
        <v>1388</v>
      </c>
      <c r="B39" s="69">
        <v>30</v>
      </c>
      <c r="C39" s="69" t="s">
        <v>1389</v>
      </c>
      <c r="D39" s="70"/>
      <c r="E39" s="71">
        <v>127929</v>
      </c>
      <c r="F39" s="72">
        <v>0.013456124658432189</v>
      </c>
      <c r="G39" s="71">
        <v>26.14211221143816</v>
      </c>
      <c r="H39" s="71">
        <v>21.941528532790617</v>
      </c>
      <c r="I39" s="71">
        <v>41.20607701567505</v>
      </c>
      <c r="J39" s="72">
        <v>0.1851349024852323</v>
      </c>
      <c r="K39" s="72">
        <v>0.002952755931291734</v>
      </c>
      <c r="L39" s="73">
        <v>12.82156515179646</v>
      </c>
      <c r="M39" s="73">
        <v>0.19102458607349534</v>
      </c>
      <c r="N39" s="73">
        <v>0.5022864553424542</v>
      </c>
      <c r="O39" s="73">
        <v>0.007745385210957287</v>
      </c>
      <c r="P39" s="74">
        <v>0.4469759083955442</v>
      </c>
      <c r="Q39" s="71">
        <v>97.19192792498762</v>
      </c>
      <c r="R39" s="71">
        <v>2699.416391717169</v>
      </c>
      <c r="S39" s="71">
        <v>26.095429101544596</v>
      </c>
      <c r="T39" s="71">
        <v>2666.6295015377736</v>
      </c>
      <c r="U39" s="71">
        <v>13.937277674951929</v>
      </c>
      <c r="V39" s="71">
        <v>2623.6148338330527</v>
      </c>
      <c r="W39" s="71">
        <v>33.15059445851648</v>
      </c>
    </row>
    <row r="40" spans="1:23" s="68" customFormat="1" ht="14.25">
      <c r="A40" s="68" t="s">
        <v>1388</v>
      </c>
      <c r="B40" s="69">
        <v>31</v>
      </c>
      <c r="C40" s="69" t="s">
        <v>1390</v>
      </c>
      <c r="D40" s="70"/>
      <c r="E40" s="71">
        <v>175301</v>
      </c>
      <c r="F40" s="72">
        <v>0.009819844561232232</v>
      </c>
      <c r="G40" s="71">
        <v>34.275542598604034</v>
      </c>
      <c r="H40" s="71">
        <v>15.476461451945479</v>
      </c>
      <c r="I40" s="71">
        <v>54.65936764549032</v>
      </c>
      <c r="J40" s="72">
        <v>0.18711081099087198</v>
      </c>
      <c r="K40" s="72">
        <v>0.002969919133283374</v>
      </c>
      <c r="L40" s="73">
        <v>13.39371811921688</v>
      </c>
      <c r="M40" s="73">
        <v>0.19849073236111658</v>
      </c>
      <c r="N40" s="73">
        <v>0.5191597310560351</v>
      </c>
      <c r="O40" s="73">
        <v>0.007992078535653169</v>
      </c>
      <c r="P40" s="74">
        <v>0.44856515043828826</v>
      </c>
      <c r="Q40" s="71">
        <v>99.21544631478511</v>
      </c>
      <c r="R40" s="71">
        <v>2716.931408292422</v>
      </c>
      <c r="S40" s="71">
        <v>25.928878958452515</v>
      </c>
      <c r="T40" s="71">
        <v>2707.8152710359986</v>
      </c>
      <c r="U40" s="71">
        <v>13.906560689393245</v>
      </c>
      <c r="V40" s="71">
        <v>2695.615622803903</v>
      </c>
      <c r="W40" s="71">
        <v>33.82475228325211</v>
      </c>
    </row>
    <row r="41" spans="1:23" s="68" customFormat="1" ht="14.25">
      <c r="A41" s="68" t="s">
        <v>1388</v>
      </c>
      <c r="B41" s="69">
        <v>31</v>
      </c>
      <c r="C41" s="69" t="s">
        <v>1389</v>
      </c>
      <c r="D41" s="70"/>
      <c r="E41" s="71">
        <v>67363</v>
      </c>
      <c r="F41" s="72">
        <v>0.02555451169675596</v>
      </c>
      <c r="G41" s="71">
        <v>13.315120669260432</v>
      </c>
      <c r="H41" s="71">
        <v>7.162989047478778</v>
      </c>
      <c r="I41" s="71">
        <v>21.58835651656357</v>
      </c>
      <c r="J41" s="72">
        <v>0.18781014971948393</v>
      </c>
      <c r="K41" s="72">
        <v>0.0030782796510196897</v>
      </c>
      <c r="L41" s="73">
        <v>13.066704778502578</v>
      </c>
      <c r="M41" s="73">
        <v>0.20017563747089365</v>
      </c>
      <c r="N41" s="73">
        <v>0.5045982562448911</v>
      </c>
      <c r="O41" s="73">
        <v>0.007853811693401385</v>
      </c>
      <c r="P41" s="74">
        <v>0.43678899916686026</v>
      </c>
      <c r="Q41" s="71">
        <v>96.71136387816807</v>
      </c>
      <c r="R41" s="71">
        <v>2723.0794804585407</v>
      </c>
      <c r="S41" s="71">
        <v>26.75175600605371</v>
      </c>
      <c r="T41" s="71">
        <v>2684.480521645334</v>
      </c>
      <c r="U41" s="71">
        <v>14.347519412139718</v>
      </c>
      <c r="V41" s="71">
        <v>2633.527305037988</v>
      </c>
      <c r="W41" s="71">
        <v>33.561944286043854</v>
      </c>
    </row>
    <row r="42" spans="1:23" s="68" customFormat="1" ht="14.25">
      <c r="A42" s="68" t="s">
        <v>1388</v>
      </c>
      <c r="B42" s="69">
        <v>32</v>
      </c>
      <c r="C42" s="69" t="s">
        <v>1390</v>
      </c>
      <c r="D42" s="70"/>
      <c r="E42" s="71">
        <v>34179</v>
      </c>
      <c r="F42" s="72">
        <v>0.050365094690557694</v>
      </c>
      <c r="G42" s="71">
        <v>7.209884530052026</v>
      </c>
      <c r="H42" s="71">
        <v>6.538708727204563</v>
      </c>
      <c r="I42" s="71">
        <v>10.592207539180865</v>
      </c>
      <c r="J42" s="72">
        <v>0.18295290274606404</v>
      </c>
      <c r="K42" s="72">
        <v>0.0031299793060078876</v>
      </c>
      <c r="L42" s="73">
        <v>13.137755389011904</v>
      </c>
      <c r="M42" s="73">
        <v>0.21059640428230483</v>
      </c>
      <c r="N42" s="73">
        <v>0.5208115324401121</v>
      </c>
      <c r="O42" s="73">
        <v>0.00822759146015683</v>
      </c>
      <c r="P42" s="74">
        <v>0.42220684313621376</v>
      </c>
      <c r="Q42" s="71">
        <v>100.85076886071948</v>
      </c>
      <c r="R42" s="71">
        <v>2679.821990713458</v>
      </c>
      <c r="S42" s="71">
        <v>28.02434430723133</v>
      </c>
      <c r="T42" s="71">
        <v>2689.596289719925</v>
      </c>
      <c r="U42" s="71">
        <v>15.013628540551053</v>
      </c>
      <c r="V42" s="71">
        <v>2702.621081733161</v>
      </c>
      <c r="W42" s="71">
        <v>34.78110695547775</v>
      </c>
    </row>
    <row r="43" spans="1:23" s="68" customFormat="1" ht="14.25">
      <c r="A43" s="68" t="s">
        <v>1388</v>
      </c>
      <c r="B43" s="69">
        <v>33</v>
      </c>
      <c r="C43" s="69" t="s">
        <v>1390</v>
      </c>
      <c r="D43" s="70"/>
      <c r="E43" s="71">
        <v>37758</v>
      </c>
      <c r="F43" s="72">
        <v>0.045591095169992366</v>
      </c>
      <c r="G43" s="71">
        <v>7.257048253729736</v>
      </c>
      <c r="H43" s="71">
        <v>2.4090860402217285</v>
      </c>
      <c r="I43" s="71">
        <v>11.900772167370402</v>
      </c>
      <c r="J43" s="72">
        <v>0.1861783447804867</v>
      </c>
      <c r="K43" s="72">
        <v>0.0031998776020700018</v>
      </c>
      <c r="L43" s="73">
        <v>13.151784525421718</v>
      </c>
      <c r="M43" s="73">
        <v>0.21179750536725933</v>
      </c>
      <c r="N43" s="73">
        <v>0.5123352591949821</v>
      </c>
      <c r="O43" s="73">
        <v>0.008111485997472493</v>
      </c>
      <c r="P43" s="74">
        <v>0.4208547192747183</v>
      </c>
      <c r="Q43" s="71">
        <v>98.445702924329</v>
      </c>
      <c r="R43" s="71">
        <v>2708.6924929133656</v>
      </c>
      <c r="S43" s="71">
        <v>28.076914841864436</v>
      </c>
      <c r="T43" s="71">
        <v>2690.603372095474</v>
      </c>
      <c r="U43" s="71">
        <v>15.083765595394652</v>
      </c>
      <c r="V43" s="71">
        <v>2666.5913647070934</v>
      </c>
      <c r="W43" s="71">
        <v>34.48327178310683</v>
      </c>
    </row>
    <row r="44" spans="1:23" s="68" customFormat="1" ht="14.25">
      <c r="A44" s="68" t="s">
        <v>1388</v>
      </c>
      <c r="B44" s="69">
        <v>33</v>
      </c>
      <c r="C44" s="69" t="s">
        <v>1389</v>
      </c>
      <c r="D44" s="70"/>
      <c r="E44" s="71">
        <v>230149</v>
      </c>
      <c r="F44" s="72">
        <v>0.007479626552488047</v>
      </c>
      <c r="G44" s="71">
        <v>43.82820033094754</v>
      </c>
      <c r="H44" s="71">
        <v>12.098987762097314</v>
      </c>
      <c r="I44" s="71">
        <v>73.14331036317758</v>
      </c>
      <c r="J44" s="72">
        <v>0.1857171861575777</v>
      </c>
      <c r="K44" s="72">
        <v>0.002924334777052285</v>
      </c>
      <c r="L44" s="73">
        <v>13.055563924047224</v>
      </c>
      <c r="M44" s="73">
        <v>0.1921729220383854</v>
      </c>
      <c r="N44" s="73">
        <v>0.5098498147715714</v>
      </c>
      <c r="O44" s="73">
        <v>0.007834234880850497</v>
      </c>
      <c r="P44" s="74">
        <v>0.4528112197976955</v>
      </c>
      <c r="Q44" s="71">
        <v>98.20261965933857</v>
      </c>
      <c r="R44" s="71">
        <v>2704.600256045947</v>
      </c>
      <c r="S44" s="71">
        <v>25.753777997762427</v>
      </c>
      <c r="T44" s="71">
        <v>2683.676017888955</v>
      </c>
      <c r="U44" s="71">
        <v>13.788648083751923</v>
      </c>
      <c r="V44" s="71">
        <v>2655.9883027502983</v>
      </c>
      <c r="W44" s="71">
        <v>33.362358821354974</v>
      </c>
    </row>
    <row r="45" spans="1:23" s="68" customFormat="1" ht="14.25">
      <c r="A45" s="68" t="s">
        <v>1388</v>
      </c>
      <c r="B45" s="69">
        <v>34</v>
      </c>
      <c r="C45" s="69" t="s">
        <v>1389</v>
      </c>
      <c r="D45" s="70"/>
      <c r="E45" s="71">
        <v>114598</v>
      </c>
      <c r="F45" s="72">
        <v>0.015021453877280334</v>
      </c>
      <c r="G45" s="71">
        <v>22.887198758412406</v>
      </c>
      <c r="H45" s="71">
        <v>18.113836595881423</v>
      </c>
      <c r="I45" s="71">
        <v>35.676300991050766</v>
      </c>
      <c r="J45" s="72">
        <v>0.18378361987844755</v>
      </c>
      <c r="K45" s="72">
        <v>0.002954799321421221</v>
      </c>
      <c r="L45" s="73">
        <v>13.182114394712007</v>
      </c>
      <c r="M45" s="73">
        <v>0.1983279381416752</v>
      </c>
      <c r="N45" s="73">
        <v>0.5202079681267527</v>
      </c>
      <c r="O45" s="73">
        <v>0.008048751032124738</v>
      </c>
      <c r="P45" s="74">
        <v>0.44517541538101807</v>
      </c>
      <c r="Q45" s="71">
        <v>100.47440206334797</v>
      </c>
      <c r="R45" s="71">
        <v>2687.3135154391143</v>
      </c>
      <c r="S45" s="71">
        <v>26.333274435537078</v>
      </c>
      <c r="T45" s="71">
        <v>2692.777195552273</v>
      </c>
      <c r="U45" s="71">
        <v>14.101123076665317</v>
      </c>
      <c r="V45" s="71">
        <v>2700.0621862049866</v>
      </c>
      <c r="W45" s="71">
        <v>34.04054741611935</v>
      </c>
    </row>
    <row r="46" spans="1:23" s="68" customFormat="1" ht="14.25">
      <c r="A46" s="68" t="s">
        <v>1388</v>
      </c>
      <c r="B46" s="69">
        <v>35</v>
      </c>
      <c r="C46" s="69" t="s">
        <v>1390</v>
      </c>
      <c r="D46" s="70"/>
      <c r="E46" s="71">
        <v>98629</v>
      </c>
      <c r="F46" s="72">
        <v>0.017453574216798017</v>
      </c>
      <c r="G46" s="71">
        <v>19.203496157440934</v>
      </c>
      <c r="H46" s="71">
        <v>8.689044800899767</v>
      </c>
      <c r="I46" s="71">
        <v>30.63863873552777</v>
      </c>
      <c r="J46" s="72">
        <v>0.18346633660408065</v>
      </c>
      <c r="K46" s="72">
        <v>0.0029657420802442136</v>
      </c>
      <c r="L46" s="73">
        <v>13.187682857082697</v>
      </c>
      <c r="M46" s="73">
        <v>0.1996027983385285</v>
      </c>
      <c r="N46" s="73">
        <v>0.5213277353080151</v>
      </c>
      <c r="O46" s="73">
        <v>0.00807847947642384</v>
      </c>
      <c r="P46" s="74">
        <v>0.44321041593432714</v>
      </c>
      <c r="Q46" s="71">
        <v>100.75814046707553</v>
      </c>
      <c r="R46" s="71">
        <v>2684.4568369944977</v>
      </c>
      <c r="S46" s="71">
        <v>26.482258597298824</v>
      </c>
      <c r="T46" s="71">
        <v>2693.175797089417</v>
      </c>
      <c r="U46" s="71">
        <v>14.185604103216065</v>
      </c>
      <c r="V46" s="71">
        <v>2704.808790596929</v>
      </c>
      <c r="W46" s="71">
        <v>34.14086396482435</v>
      </c>
    </row>
    <row r="47" spans="1:23" s="68" customFormat="1" ht="14.25">
      <c r="A47" s="68" t="s">
        <v>1388</v>
      </c>
      <c r="B47" s="69">
        <v>36</v>
      </c>
      <c r="C47" s="69" t="s">
        <v>1390</v>
      </c>
      <c r="D47" s="70"/>
      <c r="E47" s="71">
        <v>87636</v>
      </c>
      <c r="F47" s="72">
        <v>0.01964293864882664</v>
      </c>
      <c r="G47" s="71">
        <v>17.026720766917084</v>
      </c>
      <c r="H47" s="71">
        <v>8.679002758214391</v>
      </c>
      <c r="I47" s="71">
        <v>26.871218858368753</v>
      </c>
      <c r="J47" s="72">
        <v>0.18634143890669028</v>
      </c>
      <c r="K47" s="72">
        <v>0.0030244832793657967</v>
      </c>
      <c r="L47" s="73">
        <v>13.571632666854894</v>
      </c>
      <c r="M47" s="73">
        <v>0.20603440729123068</v>
      </c>
      <c r="N47" s="73">
        <v>0.5282279496821217</v>
      </c>
      <c r="O47" s="73">
        <v>0.00819627880858086</v>
      </c>
      <c r="P47" s="74">
        <v>0.4410601078489812</v>
      </c>
      <c r="Q47" s="71">
        <v>100.87982333994204</v>
      </c>
      <c r="R47" s="71">
        <v>2710.1369610187558</v>
      </c>
      <c r="S47" s="71">
        <v>26.525569868499133</v>
      </c>
      <c r="T47" s="71">
        <v>2720.2890497839594</v>
      </c>
      <c r="U47" s="71">
        <v>14.256373005582645</v>
      </c>
      <c r="V47" s="71">
        <v>2733.9813785461943</v>
      </c>
      <c r="W47" s="71">
        <v>34.481390289010506</v>
      </c>
    </row>
    <row r="48" spans="1:23" s="68" customFormat="1" ht="14.25">
      <c r="A48" s="68" t="s">
        <v>1388</v>
      </c>
      <c r="B48" s="69">
        <v>37</v>
      </c>
      <c r="C48" s="69" t="s">
        <v>1390</v>
      </c>
      <c r="D48" s="70"/>
      <c r="E48" s="71">
        <v>138715</v>
      </c>
      <c r="F48" s="72">
        <v>0.012409822812446899</v>
      </c>
      <c r="G48" s="71">
        <v>26.76233059078164</v>
      </c>
      <c r="H48" s="71">
        <v>9.809402029831562</v>
      </c>
      <c r="I48" s="71">
        <v>42.915467451999305</v>
      </c>
      <c r="J48" s="72">
        <v>0.18472224102627213</v>
      </c>
      <c r="K48" s="72">
        <v>0.0029154613404457535</v>
      </c>
      <c r="L48" s="73">
        <v>13.35234668432658</v>
      </c>
      <c r="M48" s="73">
        <v>0.1972777169172589</v>
      </c>
      <c r="N48" s="73">
        <v>0.5242484275351469</v>
      </c>
      <c r="O48" s="73">
        <v>0.008067573311942253</v>
      </c>
      <c r="P48" s="74">
        <v>0.45303183512372475</v>
      </c>
      <c r="Q48" s="71">
        <v>100.79539638261663</v>
      </c>
      <c r="R48" s="71">
        <v>2695.731203486319</v>
      </c>
      <c r="S48" s="71">
        <v>25.834701840299203</v>
      </c>
      <c r="T48" s="71">
        <v>2704.892583484337</v>
      </c>
      <c r="U48" s="71">
        <v>13.861723198714117</v>
      </c>
      <c r="V48" s="71">
        <v>2717.1729519639166</v>
      </c>
      <c r="W48" s="71">
        <v>34.02973567367553</v>
      </c>
    </row>
    <row r="49" spans="1:23" s="81" customFormat="1" ht="14.25">
      <c r="A49" s="81" t="s">
        <v>1388</v>
      </c>
      <c r="B49" s="75">
        <v>37</v>
      </c>
      <c r="C49" s="75" t="s">
        <v>1389</v>
      </c>
      <c r="D49" s="76" t="s">
        <v>1392</v>
      </c>
      <c r="E49" s="77">
        <v>1180.6173913043478</v>
      </c>
      <c r="F49" s="78">
        <v>1.4580748887044046</v>
      </c>
      <c r="G49" s="77">
        <v>26.549323185152243</v>
      </c>
      <c r="H49" s="77">
        <v>13.300016067268297</v>
      </c>
      <c r="I49" s="77">
        <v>41.77094074684353</v>
      </c>
      <c r="J49" s="78">
        <v>0.17840352906214751</v>
      </c>
      <c r="K49" s="78">
        <v>0.0028271939985777153</v>
      </c>
      <c r="L49" s="79">
        <v>12.821408701832159</v>
      </c>
      <c r="M49" s="79">
        <v>0.1899508385811888</v>
      </c>
      <c r="N49" s="79">
        <v>0.5212319494812876</v>
      </c>
      <c r="O49" s="79">
        <v>0.008026804016400704</v>
      </c>
      <c r="P49" s="80">
        <v>0.4503756932650196</v>
      </c>
      <c r="Q49" s="77">
        <v>102.51385804977315</v>
      </c>
      <c r="R49" s="77">
        <v>2638.0851820239764</v>
      </c>
      <c r="S49" s="77">
        <v>26.079919569687263</v>
      </c>
      <c r="T49" s="77">
        <v>2666.6180080824547</v>
      </c>
      <c r="U49" s="77">
        <v>13.859624405232353</v>
      </c>
      <c r="V49" s="77">
        <v>2704.402898732159</v>
      </c>
      <c r="W49" s="77">
        <v>33.92517972314499</v>
      </c>
    </row>
    <row r="50" spans="1:23" s="68" customFormat="1" ht="14.25">
      <c r="A50" s="68" t="s">
        <v>1388</v>
      </c>
      <c r="B50" s="69">
        <v>38</v>
      </c>
      <c r="C50" s="69" t="s">
        <v>1390</v>
      </c>
      <c r="D50" s="70"/>
      <c r="E50" s="71">
        <v>92919</v>
      </c>
      <c r="F50" s="72">
        <v>0.0185261202921746</v>
      </c>
      <c r="G50" s="71">
        <v>18.072491568071538</v>
      </c>
      <c r="H50" s="71">
        <v>7.8130439439787915</v>
      </c>
      <c r="I50" s="71">
        <v>28.52032185289428</v>
      </c>
      <c r="J50" s="72">
        <v>0.18621929191160902</v>
      </c>
      <c r="K50" s="72">
        <v>0.0029348407977547153</v>
      </c>
      <c r="L50" s="73">
        <v>13.565166335385483</v>
      </c>
      <c r="M50" s="73">
        <v>0.2001246988811698</v>
      </c>
      <c r="N50" s="73">
        <v>0.5283225865002673</v>
      </c>
      <c r="O50" s="73">
        <v>0.008120988636759247</v>
      </c>
      <c r="P50" s="74">
        <v>0.45319154084831065</v>
      </c>
      <c r="Q50" s="71">
        <v>100.93483810890696</v>
      </c>
      <c r="R50" s="71">
        <v>2709.0552846856003</v>
      </c>
      <c r="S50" s="71">
        <v>25.765743920382192</v>
      </c>
      <c r="T50" s="71">
        <v>2719.838361738366</v>
      </c>
      <c r="U50" s="71">
        <v>13.856339072081482</v>
      </c>
      <c r="V50" s="71">
        <v>2734.380565878199</v>
      </c>
      <c r="W50" s="71">
        <v>34.163375661601094</v>
      </c>
    </row>
    <row r="51" spans="1:23" s="68" customFormat="1" ht="14.25">
      <c r="A51" s="68" t="s">
        <v>1388</v>
      </c>
      <c r="B51" s="69">
        <v>39</v>
      </c>
      <c r="C51" s="69" t="s">
        <v>1390</v>
      </c>
      <c r="D51" s="70"/>
      <c r="E51" s="71">
        <v>266729</v>
      </c>
      <c r="F51" s="72">
        <v>0.006453848555757234</v>
      </c>
      <c r="G51" s="71">
        <v>52.7829885072589</v>
      </c>
      <c r="H51" s="71">
        <v>30.112069196368797</v>
      </c>
      <c r="I51" s="71">
        <v>81.86909971065144</v>
      </c>
      <c r="J51" s="72">
        <v>0.18568442676823343</v>
      </c>
      <c r="K51" s="72">
        <v>0.0028908416613348934</v>
      </c>
      <c r="L51" s="73">
        <v>13.541063346358431</v>
      </c>
      <c r="M51" s="73">
        <v>0.1971712980088322</v>
      </c>
      <c r="N51" s="73">
        <v>0.5289029797362906</v>
      </c>
      <c r="O51" s="73">
        <v>0.008098590738323884</v>
      </c>
      <c r="P51" s="74">
        <v>0.4577102822898366</v>
      </c>
      <c r="Q51" s="71">
        <v>101.2024909185094</v>
      </c>
      <c r="R51" s="71">
        <v>2704.3091092063332</v>
      </c>
      <c r="S51" s="71">
        <v>25.466567401178054</v>
      </c>
      <c r="T51" s="71">
        <v>2718.1566755527724</v>
      </c>
      <c r="U51" s="71">
        <v>13.675698172647571</v>
      </c>
      <c r="V51" s="71">
        <v>2736.8281806529617</v>
      </c>
      <c r="W51" s="71">
        <v>34.056501604098685</v>
      </c>
    </row>
    <row r="52" spans="1:23" s="68" customFormat="1" ht="14.25">
      <c r="A52" s="68" t="s">
        <v>1388</v>
      </c>
      <c r="B52" s="69">
        <v>40</v>
      </c>
      <c r="C52" s="69" t="s">
        <v>1390</v>
      </c>
      <c r="D52" s="70"/>
      <c r="E52" s="71">
        <v>91273</v>
      </c>
      <c r="F52" s="72">
        <v>0.018860216837712922</v>
      </c>
      <c r="G52" s="71">
        <v>18.055845547949993</v>
      </c>
      <c r="H52" s="71">
        <v>9.947647484133572</v>
      </c>
      <c r="I52" s="71">
        <v>27.97477502814193</v>
      </c>
      <c r="J52" s="72">
        <v>0.1849766802242737</v>
      </c>
      <c r="K52" s="72">
        <v>0.0029511178813822407</v>
      </c>
      <c r="L52" s="73">
        <v>13.497304483190788</v>
      </c>
      <c r="M52" s="73">
        <v>0.2017915107673316</v>
      </c>
      <c r="N52" s="73">
        <v>0.5292109108299053</v>
      </c>
      <c r="O52" s="73">
        <v>0.008169534799536783</v>
      </c>
      <c r="P52" s="74">
        <v>0.4490903004199896</v>
      </c>
      <c r="Q52" s="71">
        <v>101.48709377215737</v>
      </c>
      <c r="R52" s="71">
        <v>2698.004542519235</v>
      </c>
      <c r="S52" s="71">
        <v>26.10662179285964</v>
      </c>
      <c r="T52" s="71">
        <v>2715.096445585041</v>
      </c>
      <c r="U52" s="71">
        <v>14.035904401272091</v>
      </c>
      <c r="V52" s="71">
        <v>2738.1264000435617</v>
      </c>
      <c r="W52" s="71">
        <v>34.34714538723574</v>
      </c>
    </row>
    <row r="53" spans="1:23" s="68" customFormat="1" ht="14.25">
      <c r="A53" s="68" t="s">
        <v>1388</v>
      </c>
      <c r="B53" s="69">
        <v>41</v>
      </c>
      <c r="C53" s="69" t="s">
        <v>1390</v>
      </c>
      <c r="D53" s="70"/>
      <c r="E53" s="71">
        <v>25170</v>
      </c>
      <c r="F53" s="72">
        <v>0.06839207673534253</v>
      </c>
      <c r="G53" s="71">
        <v>5.122966822221327</v>
      </c>
      <c r="H53" s="71">
        <v>2.517205366467611</v>
      </c>
      <c r="I53" s="71">
        <v>7.780662966613636</v>
      </c>
      <c r="J53" s="72">
        <v>0.1909910888053539</v>
      </c>
      <c r="K53" s="72">
        <v>0.0038300807960512467</v>
      </c>
      <c r="L53" s="73">
        <v>13.765738110916757</v>
      </c>
      <c r="M53" s="73">
        <v>0.25937664110387476</v>
      </c>
      <c r="N53" s="73">
        <v>0.5227392659469811</v>
      </c>
      <c r="O53" s="73">
        <v>0.008833119890108524</v>
      </c>
      <c r="P53" s="74">
        <v>0.3743996629935582</v>
      </c>
      <c r="Q53" s="71">
        <v>98.54846325405249</v>
      </c>
      <c r="R53" s="71">
        <v>2750.714818222345</v>
      </c>
      <c r="S53" s="71">
        <v>32.58017462695034</v>
      </c>
      <c r="T53" s="71">
        <v>2733.725445018638</v>
      </c>
      <c r="U53" s="71">
        <v>17.68148781154514</v>
      </c>
      <c r="V53" s="71">
        <v>2710.7871818596245</v>
      </c>
      <c r="W53" s="71">
        <v>37.2863771442685</v>
      </c>
    </row>
    <row r="54" spans="1:23" s="68" customFormat="1" ht="14.25">
      <c r="A54" s="68" t="s">
        <v>1388</v>
      </c>
      <c r="B54" s="69">
        <v>42</v>
      </c>
      <c r="C54" s="69" t="s">
        <v>1390</v>
      </c>
      <c r="D54" s="70"/>
      <c r="E54" s="71">
        <v>200647</v>
      </c>
      <c r="F54" s="72">
        <v>0.008579388535231384</v>
      </c>
      <c r="G54" s="71">
        <v>41.44088361184934</v>
      </c>
      <c r="H54" s="71">
        <v>34.76019602067322</v>
      </c>
      <c r="I54" s="71">
        <v>62.28907833535209</v>
      </c>
      <c r="J54" s="72">
        <v>0.1838392458461277</v>
      </c>
      <c r="K54" s="72">
        <v>0.0028679460553273734</v>
      </c>
      <c r="L54" s="73">
        <v>13.259268217350984</v>
      </c>
      <c r="M54" s="73">
        <v>0.19362518120319142</v>
      </c>
      <c r="N54" s="73">
        <v>0.523094376748606</v>
      </c>
      <c r="O54" s="73">
        <v>0.008017093636709383</v>
      </c>
      <c r="P54" s="74">
        <v>0.4574724754577474</v>
      </c>
      <c r="Q54" s="71">
        <v>100.9106503066524</v>
      </c>
      <c r="R54" s="71">
        <v>2687.813760020949</v>
      </c>
      <c r="S54" s="71">
        <v>25.55725146194709</v>
      </c>
      <c r="T54" s="71">
        <v>2698.286131403835</v>
      </c>
      <c r="U54" s="71">
        <v>13.695012636486808</v>
      </c>
      <c r="V54" s="71">
        <v>2712.2903442688253</v>
      </c>
      <c r="W54" s="71">
        <v>33.842921797900544</v>
      </c>
    </row>
    <row r="55" spans="1:23" s="68" customFormat="1" ht="14.25">
      <c r="A55" s="68" t="s">
        <v>1388</v>
      </c>
      <c r="B55" s="69">
        <v>42</v>
      </c>
      <c r="C55" s="69" t="s">
        <v>1389</v>
      </c>
      <c r="D55" s="70"/>
      <c r="E55" s="71">
        <v>133221</v>
      </c>
      <c r="F55" s="72">
        <v>0.01292160073433296</v>
      </c>
      <c r="G55" s="71">
        <v>27.21223552351117</v>
      </c>
      <c r="H55" s="71">
        <v>21.725624615055033</v>
      </c>
      <c r="I55" s="71">
        <v>40.637162965419314</v>
      </c>
      <c r="J55" s="72">
        <v>0.18793907365456933</v>
      </c>
      <c r="K55" s="72">
        <v>0.0030040278951687966</v>
      </c>
      <c r="L55" s="73">
        <v>13.791845851405023</v>
      </c>
      <c r="M55" s="73">
        <v>0.20657902473892858</v>
      </c>
      <c r="N55" s="73">
        <v>0.5322357442649307</v>
      </c>
      <c r="O55" s="73">
        <v>0.008228668947156749</v>
      </c>
      <c r="P55" s="74">
        <v>0.4488638293259377</v>
      </c>
      <c r="Q55" s="71">
        <v>100.9784502103848</v>
      </c>
      <c r="R55" s="71">
        <v>2724.210002904245</v>
      </c>
      <c r="S55" s="71">
        <v>26.091860826397806</v>
      </c>
      <c r="T55" s="71">
        <v>2735.5191886601024</v>
      </c>
      <c r="U55" s="71">
        <v>14.08246370461029</v>
      </c>
      <c r="V55" s="71">
        <v>2750.8650414089852</v>
      </c>
      <c r="W55" s="71">
        <v>34.52698427468613</v>
      </c>
    </row>
    <row r="56" spans="1:23" s="68" customFormat="1" ht="14.25">
      <c r="A56" s="68" t="s">
        <v>1388</v>
      </c>
      <c r="B56" s="69">
        <v>43</v>
      </c>
      <c r="C56" s="69" t="s">
        <v>1390</v>
      </c>
      <c r="D56" s="70"/>
      <c r="E56" s="71">
        <v>12326</v>
      </c>
      <c r="F56" s="72">
        <v>0.13965832966319744</v>
      </c>
      <c r="G56" s="71">
        <v>2.4888882678028157</v>
      </c>
      <c r="H56" s="71">
        <v>1.6807032107757813</v>
      </c>
      <c r="I56" s="71">
        <v>3.8029380599241596</v>
      </c>
      <c r="J56" s="72">
        <v>0.18497312492925796</v>
      </c>
      <c r="K56" s="72">
        <v>0.003287719909058338</v>
      </c>
      <c r="L56" s="73">
        <v>13.282375538627962</v>
      </c>
      <c r="M56" s="73">
        <v>0.22166328478113068</v>
      </c>
      <c r="N56" s="73">
        <v>0.5207938496592218</v>
      </c>
      <c r="O56" s="73">
        <v>0.008352818555663244</v>
      </c>
      <c r="P56" s="74">
        <v>0.4106461503847505</v>
      </c>
      <c r="Q56" s="71">
        <v>100.16950970206322</v>
      </c>
      <c r="R56" s="71">
        <v>2697.9728018877927</v>
      </c>
      <c r="S56" s="71">
        <v>29.054887530719952</v>
      </c>
      <c r="T56" s="71">
        <v>2699.9302404648024</v>
      </c>
      <c r="U56" s="71">
        <v>15.63776500511267</v>
      </c>
      <c r="V56" s="71">
        <v>2702.5461275460193</v>
      </c>
      <c r="W56" s="71">
        <v>35.30945099029941</v>
      </c>
    </row>
    <row r="57" spans="1:23" s="68" customFormat="1" ht="14.25">
      <c r="A57" s="68" t="s">
        <v>1388</v>
      </c>
      <c r="B57" s="69">
        <v>43</v>
      </c>
      <c r="C57" s="69" t="s">
        <v>1389</v>
      </c>
      <c r="D57" s="70"/>
      <c r="E57" s="71">
        <v>69672</v>
      </c>
      <c r="F57" s="72">
        <v>0.024707609533651562</v>
      </c>
      <c r="G57" s="71">
        <v>13.36151374385844</v>
      </c>
      <c r="H57" s="71">
        <v>4.426532415713789</v>
      </c>
      <c r="I57" s="71">
        <v>21.630417522469664</v>
      </c>
      <c r="J57" s="72">
        <v>0.1837150102391198</v>
      </c>
      <c r="K57" s="72">
        <v>0.0029331981665598316</v>
      </c>
      <c r="L57" s="73">
        <v>13.235948621760226</v>
      </c>
      <c r="M57" s="73">
        <v>0.1980424985092593</v>
      </c>
      <c r="N57" s="73">
        <v>0.5225275058192863</v>
      </c>
      <c r="O57" s="73">
        <v>0.00807403515628024</v>
      </c>
      <c r="P57" s="74">
        <v>0.4492297710794753</v>
      </c>
      <c r="Q57" s="71">
        <v>100.86330486627035</v>
      </c>
      <c r="R57" s="71">
        <v>2686.6962676528533</v>
      </c>
      <c r="S57" s="71">
        <v>26.15369625805897</v>
      </c>
      <c r="T57" s="71">
        <v>2696.6242154695674</v>
      </c>
      <c r="U57" s="71">
        <v>14.028086357599022</v>
      </c>
      <c r="V57" s="71">
        <v>2709.8906472734043</v>
      </c>
      <c r="W57" s="71">
        <v>34.09531354486853</v>
      </c>
    </row>
    <row r="58" spans="1:23" s="68" customFormat="1" ht="14.25">
      <c r="A58" s="68" t="s">
        <v>1388</v>
      </c>
      <c r="B58" s="69">
        <v>44</v>
      </c>
      <c r="C58" s="69" t="s">
        <v>1390</v>
      </c>
      <c r="D58" s="70"/>
      <c r="E58" s="71">
        <v>95344</v>
      </c>
      <c r="F58" s="72">
        <v>0.018054922925706617</v>
      </c>
      <c r="G58" s="71">
        <v>18.604701822513146</v>
      </c>
      <c r="H58" s="71">
        <v>8.651219773451517</v>
      </c>
      <c r="I58" s="71">
        <v>29.13721660618363</v>
      </c>
      <c r="J58" s="72">
        <v>0.18437225383361808</v>
      </c>
      <c r="K58" s="72">
        <v>0.00291214619679996</v>
      </c>
      <c r="L58" s="73">
        <v>13.51428727594066</v>
      </c>
      <c r="M58" s="73">
        <v>0.19974475611598386</v>
      </c>
      <c r="N58" s="73">
        <v>0.5316138746824192</v>
      </c>
      <c r="O58" s="73">
        <v>0.008182043451278447</v>
      </c>
      <c r="P58" s="74">
        <v>0.45247013505893846</v>
      </c>
      <c r="Q58" s="71">
        <v>102.06677424295162</v>
      </c>
      <c r="R58" s="71">
        <v>2692.598256658491</v>
      </c>
      <c r="S58" s="71">
        <v>25.86168854232028</v>
      </c>
      <c r="T58" s="71">
        <v>2716.2852146858904</v>
      </c>
      <c r="U58" s="71">
        <v>13.878361986559867</v>
      </c>
      <c r="V58" s="71">
        <v>2748.2481838932736</v>
      </c>
      <c r="W58" s="71">
        <v>34.34576905751419</v>
      </c>
    </row>
    <row r="59" spans="1:23" s="68" customFormat="1" ht="14.25">
      <c r="A59" s="68" t="s">
        <v>1388</v>
      </c>
      <c r="B59" s="69">
        <v>45</v>
      </c>
      <c r="C59" s="69" t="s">
        <v>1390</v>
      </c>
      <c r="D59" s="70"/>
      <c r="E59" s="71">
        <v>54982</v>
      </c>
      <c r="F59" s="72">
        <v>0.031308947863456615</v>
      </c>
      <c r="G59" s="71">
        <v>10.995312809544048</v>
      </c>
      <c r="H59" s="71">
        <v>7.774884181774362</v>
      </c>
      <c r="I59" s="71">
        <v>17.41652785669265</v>
      </c>
      <c r="J59" s="72">
        <v>0.1875795758628566</v>
      </c>
      <c r="K59" s="72">
        <v>0.0029999906024276396</v>
      </c>
      <c r="L59" s="73">
        <v>13.25123746211965</v>
      </c>
      <c r="M59" s="73">
        <v>0.19860886980898051</v>
      </c>
      <c r="N59" s="73">
        <v>0.5123533879412226</v>
      </c>
      <c r="O59" s="73">
        <v>0.00792275445632477</v>
      </c>
      <c r="P59" s="74">
        <v>0.44867736252300144</v>
      </c>
      <c r="Q59" s="71">
        <v>98.00126349646882</v>
      </c>
      <c r="R59" s="71">
        <v>2721.055365925429</v>
      </c>
      <c r="S59" s="71">
        <v>26.114208668418087</v>
      </c>
      <c r="T59" s="71">
        <v>2697.714111175637</v>
      </c>
      <c r="U59" s="71">
        <v>14.052939678085295</v>
      </c>
      <c r="V59" s="71">
        <v>2666.6686390453838</v>
      </c>
      <c r="W59" s="71">
        <v>33.68263243037245</v>
      </c>
    </row>
    <row r="60" spans="1:23" s="81" customFormat="1" ht="14.25">
      <c r="A60" s="81" t="s">
        <v>1388</v>
      </c>
      <c r="B60" s="75">
        <v>46</v>
      </c>
      <c r="C60" s="75" t="s">
        <v>1390</v>
      </c>
      <c r="D60" s="76" t="s">
        <v>1392</v>
      </c>
      <c r="E60" s="77">
        <v>923.7037037037037</v>
      </c>
      <c r="F60" s="78">
        <v>1.8636155344254783</v>
      </c>
      <c r="G60" s="77">
        <v>25.396894551367154</v>
      </c>
      <c r="H60" s="77">
        <v>14.708245186514207</v>
      </c>
      <c r="I60" s="77">
        <v>39.08822747755163</v>
      </c>
      <c r="J60" s="78">
        <v>0.17778438878005748</v>
      </c>
      <c r="K60" s="78">
        <v>0.0027897806481322783</v>
      </c>
      <c r="L60" s="79">
        <v>12.530207851591962</v>
      </c>
      <c r="M60" s="79">
        <v>0.18431464507494089</v>
      </c>
      <c r="N60" s="79">
        <v>0.5111676692838251</v>
      </c>
      <c r="O60" s="79">
        <v>0.007858640440929926</v>
      </c>
      <c r="P60" s="80">
        <v>0.4565516203276454</v>
      </c>
      <c r="Q60" s="77">
        <v>101.11318981074801</v>
      </c>
      <c r="R60" s="77">
        <v>2632.30991898361</v>
      </c>
      <c r="S60" s="77">
        <v>25.84087884784958</v>
      </c>
      <c r="T60" s="77">
        <v>2644.9965013357632</v>
      </c>
      <c r="U60" s="77">
        <v>13.738643757844784</v>
      </c>
      <c r="V60" s="77">
        <v>2661.612524789045</v>
      </c>
      <c r="W60" s="77">
        <v>33.436912039958315</v>
      </c>
    </row>
    <row r="61" spans="1:23" s="68" customFormat="1" ht="14.25">
      <c r="A61" s="68" t="s">
        <v>1388</v>
      </c>
      <c r="B61" s="69">
        <v>47</v>
      </c>
      <c r="C61" s="69" t="s">
        <v>1390</v>
      </c>
      <c r="D61" s="70"/>
      <c r="E61" s="71">
        <v>33179</v>
      </c>
      <c r="F61" s="72">
        <v>0.05188307578373584</v>
      </c>
      <c r="G61" s="71">
        <v>6.488402861635815</v>
      </c>
      <c r="H61" s="71">
        <v>3.00960019280722</v>
      </c>
      <c r="I61" s="71">
        <v>10.01192143918015</v>
      </c>
      <c r="J61" s="72">
        <v>0.18608390704609576</v>
      </c>
      <c r="K61" s="72">
        <v>0.003126273421367331</v>
      </c>
      <c r="L61" s="73">
        <v>13.783831632905756</v>
      </c>
      <c r="M61" s="73">
        <v>0.21713547670127664</v>
      </c>
      <c r="N61" s="73">
        <v>0.5372295204873319</v>
      </c>
      <c r="O61" s="73">
        <v>0.00844891914156964</v>
      </c>
      <c r="P61" s="74">
        <v>0.4303565199172079</v>
      </c>
      <c r="Q61" s="71">
        <v>102.36294907980907</v>
      </c>
      <c r="R61" s="71">
        <v>2707.85542297309</v>
      </c>
      <c r="S61" s="71">
        <v>27.453170064448386</v>
      </c>
      <c r="T61" s="71">
        <v>2734.968905282639</v>
      </c>
      <c r="U61" s="71">
        <v>14.804839955372245</v>
      </c>
      <c r="V61" s="71">
        <v>2771.8406677727926</v>
      </c>
      <c r="W61" s="71">
        <v>35.333762305293476</v>
      </c>
    </row>
    <row r="62" spans="1:23" s="68" customFormat="1" ht="14.25">
      <c r="A62" s="68" t="s">
        <v>1388</v>
      </c>
      <c r="B62" s="69">
        <v>48</v>
      </c>
      <c r="C62" s="69" t="s">
        <v>1390</v>
      </c>
      <c r="D62" s="70"/>
      <c r="E62" s="71">
        <v>63954</v>
      </c>
      <c r="F62" s="72">
        <v>0.02691666778354085</v>
      </c>
      <c r="G62" s="71">
        <v>12.552332210172239</v>
      </c>
      <c r="H62" s="71">
        <v>6.053008595988539</v>
      </c>
      <c r="I62" s="71">
        <v>19.541854906977154</v>
      </c>
      <c r="J62" s="72">
        <v>0.18450959839332198</v>
      </c>
      <c r="K62" s="72">
        <v>0.002939896709874094</v>
      </c>
      <c r="L62" s="73">
        <v>13.525185239924738</v>
      </c>
      <c r="M62" s="73">
        <v>0.201919149481908</v>
      </c>
      <c r="N62" s="73">
        <v>0.531646529948027</v>
      </c>
      <c r="O62" s="73">
        <v>0.008209646385988156</v>
      </c>
      <c r="P62" s="74">
        <v>0.4499395842415789</v>
      </c>
      <c r="Q62" s="71">
        <v>102.0252624011216</v>
      </c>
      <c r="R62" s="71">
        <v>2693.828528925404</v>
      </c>
      <c r="S62" s="71">
        <v>26.083644371617538</v>
      </c>
      <c r="T62" s="71">
        <v>2717.047322775689</v>
      </c>
      <c r="U62" s="71">
        <v>14.01794809779949</v>
      </c>
      <c r="V62" s="71">
        <v>2748.385625272417</v>
      </c>
      <c r="W62" s="71">
        <v>34.46059599001728</v>
      </c>
    </row>
    <row r="63" spans="1:23" s="68" customFormat="1" ht="14.25">
      <c r="A63" s="68" t="s">
        <v>1388</v>
      </c>
      <c r="B63" s="69" t="s">
        <v>1393</v>
      </c>
      <c r="C63" s="69" t="s">
        <v>1390</v>
      </c>
      <c r="D63" s="70"/>
      <c r="E63" s="71">
        <v>101541</v>
      </c>
      <c r="F63" s="72">
        <v>0.016953039377478767</v>
      </c>
      <c r="G63" s="71">
        <v>20.176363555655662</v>
      </c>
      <c r="H63" s="71">
        <v>11.218970088102187</v>
      </c>
      <c r="I63" s="71">
        <v>31.67738979990489</v>
      </c>
      <c r="J63" s="72">
        <v>0.18643042887002303</v>
      </c>
      <c r="K63" s="72">
        <v>0.0029367514508618405</v>
      </c>
      <c r="L63" s="73">
        <v>13.399519987433079</v>
      </c>
      <c r="M63" s="73">
        <v>0.19792440241341852</v>
      </c>
      <c r="N63" s="73">
        <v>0.5212801258602032</v>
      </c>
      <c r="O63" s="73">
        <v>0.008022779092291842</v>
      </c>
      <c r="P63" s="74">
        <v>0.45507747527266845</v>
      </c>
      <c r="Q63" s="71">
        <v>99.7669632549674</v>
      </c>
      <c r="R63" s="71">
        <v>2710.924499255931</v>
      </c>
      <c r="S63" s="71">
        <v>25.748963979187465</v>
      </c>
      <c r="T63" s="71">
        <v>2708.2244725799073</v>
      </c>
      <c r="U63" s="71">
        <v>13.861603067503438</v>
      </c>
      <c r="V63" s="71">
        <v>2704.6070490425736</v>
      </c>
      <c r="W63" s="71">
        <v>33.907142099823886</v>
      </c>
    </row>
    <row r="64" spans="1:23" s="82" customFormat="1" ht="14.25">
      <c r="A64" s="82" t="s">
        <v>1388</v>
      </c>
      <c r="B64" s="83" t="s">
        <v>1394</v>
      </c>
      <c r="C64" s="83" t="s">
        <v>1389</v>
      </c>
      <c r="D64" s="84"/>
      <c r="E64" s="85">
        <v>89993</v>
      </c>
      <c r="F64" s="86">
        <v>0.019128471897020563</v>
      </c>
      <c r="G64" s="85">
        <v>17.77872013888946</v>
      </c>
      <c r="H64" s="85">
        <v>8.967209383284686</v>
      </c>
      <c r="I64" s="85">
        <v>28.162335958182428</v>
      </c>
      <c r="J64" s="86">
        <v>0.18796540528464403</v>
      </c>
      <c r="K64" s="86">
        <v>0.0029768136789775725</v>
      </c>
      <c r="L64" s="87">
        <v>13.4691934756106</v>
      </c>
      <c r="M64" s="87">
        <v>0.19988359514631202</v>
      </c>
      <c r="N64" s="87">
        <v>0.5197115769000249</v>
      </c>
      <c r="O64" s="87">
        <v>0.008010049674572554</v>
      </c>
      <c r="P64" s="88">
        <v>0.45242790031451424</v>
      </c>
      <c r="Q64" s="85">
        <v>99.02791471185989</v>
      </c>
      <c r="R64" s="85">
        <v>2724.440792648566</v>
      </c>
      <c r="S64" s="85">
        <v>25.853474865253702</v>
      </c>
      <c r="T64" s="85">
        <v>2713.125655073307</v>
      </c>
      <c r="U64" s="85">
        <v>13.930929665787062</v>
      </c>
      <c r="V64" s="85">
        <v>2697.9569045191415</v>
      </c>
      <c r="W64" s="85">
        <v>33.8883337475786</v>
      </c>
    </row>
    <row r="65" spans="3:23" ht="14.25">
      <c r="C65" s="42"/>
      <c r="D65" s="42"/>
      <c r="E65" s="89"/>
      <c r="F65" s="90"/>
      <c r="G65" s="89"/>
      <c r="H65" s="89"/>
      <c r="I65" s="89"/>
      <c r="J65" s="90"/>
      <c r="K65" s="90"/>
      <c r="L65" s="91"/>
      <c r="M65" s="91"/>
      <c r="N65" s="91"/>
      <c r="O65" s="91"/>
      <c r="P65" s="43"/>
      <c r="Q65" s="89"/>
      <c r="R65" s="89"/>
      <c r="S65" s="89"/>
      <c r="T65" s="89"/>
      <c r="U65" s="89"/>
      <c r="V65" s="89"/>
      <c r="W65" s="89"/>
    </row>
    <row r="66" spans="1:26" s="92" customFormat="1" ht="14.25">
      <c r="A66" s="61" t="s">
        <v>1395</v>
      </c>
      <c r="B66" s="62">
        <v>1</v>
      </c>
      <c r="C66" s="62" t="s">
        <v>1390</v>
      </c>
      <c r="D66" s="63"/>
      <c r="E66" s="64">
        <v>504729</v>
      </c>
      <c r="F66" s="65">
        <v>0.0034105996909798556</v>
      </c>
      <c r="G66" s="64">
        <v>104.83940906217556</v>
      </c>
      <c r="H66" s="64">
        <v>59.217590980906735</v>
      </c>
      <c r="I66" s="64">
        <v>139.52710551423942</v>
      </c>
      <c r="J66" s="65">
        <v>0.21659706167940973</v>
      </c>
      <c r="K66" s="65">
        <v>0.003380267010231476</v>
      </c>
      <c r="L66" s="66">
        <v>17.616854829233993</v>
      </c>
      <c r="M66" s="66">
        <v>0.2579082465437046</v>
      </c>
      <c r="N66" s="66">
        <v>0.5898947623111395</v>
      </c>
      <c r="O66" s="66">
        <v>0.00906005613704187</v>
      </c>
      <c r="P66" s="67">
        <v>0.45955546405889103</v>
      </c>
      <c r="Q66" s="64">
        <v>101.13111139734387</v>
      </c>
      <c r="R66" s="64">
        <v>2955.564131824281</v>
      </c>
      <c r="S66" s="64">
        <v>24.961011607941145</v>
      </c>
      <c r="T66" s="64">
        <v>2969.048427685884</v>
      </c>
      <c r="U66" s="64">
        <v>13.970044954243804</v>
      </c>
      <c r="V66" s="64">
        <v>2988.994854575153</v>
      </c>
      <c r="W66" s="64">
        <v>36.63078489390273</v>
      </c>
      <c r="X66" s="61"/>
      <c r="Y66" s="61"/>
      <c r="Z66" s="61"/>
    </row>
    <row r="67" spans="1:26" s="81" customFormat="1" ht="14.25">
      <c r="A67" s="68" t="s">
        <v>1395</v>
      </c>
      <c r="B67" s="69">
        <v>2</v>
      </c>
      <c r="C67" s="69" t="s">
        <v>1390</v>
      </c>
      <c r="D67" s="70"/>
      <c r="E67" s="71">
        <v>2986.82</v>
      </c>
      <c r="F67" s="72">
        <v>0.5763415845041119</v>
      </c>
      <c r="G67" s="71">
        <v>66.11151847050613</v>
      </c>
      <c r="H67" s="71">
        <v>64.06187237233216</v>
      </c>
      <c r="I67" s="71">
        <v>84.09475004909714</v>
      </c>
      <c r="J67" s="72">
        <v>0.21592693870351676</v>
      </c>
      <c r="K67" s="72">
        <v>0.003380973971316865</v>
      </c>
      <c r="L67" s="73">
        <v>17.169594088573717</v>
      </c>
      <c r="M67" s="73">
        <v>0.25208221302985695</v>
      </c>
      <c r="N67" s="73">
        <v>0.576702621606856</v>
      </c>
      <c r="O67" s="73">
        <v>0.008866275236828404</v>
      </c>
      <c r="P67" s="74">
        <v>0.4579753985867886</v>
      </c>
      <c r="Q67" s="71">
        <v>99.48211904443339</v>
      </c>
      <c r="R67" s="71">
        <v>2950.5630340273315</v>
      </c>
      <c r="S67" s="71">
        <v>25.053743177766137</v>
      </c>
      <c r="T67" s="71">
        <v>2944.35654415325</v>
      </c>
      <c r="U67" s="71">
        <v>13.990443831387438</v>
      </c>
      <c r="V67" s="71">
        <v>2935.2826299921157</v>
      </c>
      <c r="W67" s="71">
        <v>36.14859246939022</v>
      </c>
      <c r="X67" s="68"/>
      <c r="Y67" s="68"/>
      <c r="Z67" s="68"/>
    </row>
    <row r="68" spans="1:23" s="68" customFormat="1" ht="14.25">
      <c r="A68" s="68" t="s">
        <v>1395</v>
      </c>
      <c r="B68" s="69">
        <v>2</v>
      </c>
      <c r="C68" s="69" t="s">
        <v>1389</v>
      </c>
      <c r="D68" s="70"/>
      <c r="E68" s="71">
        <v>2164747</v>
      </c>
      <c r="F68" s="72">
        <v>0.0007952100506103352</v>
      </c>
      <c r="G68" s="71">
        <v>402.1593689966437</v>
      </c>
      <c r="H68" s="71">
        <v>25.481013844629516</v>
      </c>
      <c r="I68" s="71">
        <v>698.2011702098823</v>
      </c>
      <c r="J68" s="72">
        <v>0.19157443549642916</v>
      </c>
      <c r="K68" s="72">
        <v>0.0029758395876454888</v>
      </c>
      <c r="L68" s="73">
        <v>13.361317622053686</v>
      </c>
      <c r="M68" s="73">
        <v>0.1945240979331724</v>
      </c>
      <c r="N68" s="73">
        <v>0.5058368435728313</v>
      </c>
      <c r="O68" s="73">
        <v>0.007753821480647703</v>
      </c>
      <c r="P68" s="74">
        <v>0.4607177148323996</v>
      </c>
      <c r="Q68" s="71">
        <v>95.75815989122309</v>
      </c>
      <c r="R68" s="71">
        <v>2755.725279081293</v>
      </c>
      <c r="S68" s="71">
        <v>25.28967742263967</v>
      </c>
      <c r="T68" s="71">
        <v>2705.527050638311</v>
      </c>
      <c r="U68" s="71">
        <v>13.661054985330338</v>
      </c>
      <c r="V68" s="71">
        <v>2638.831818905518</v>
      </c>
      <c r="W68" s="71">
        <v>33.10856411693112</v>
      </c>
    </row>
    <row r="69" spans="1:23" s="68" customFormat="1" ht="14.25">
      <c r="A69" s="68" t="s">
        <v>1395</v>
      </c>
      <c r="B69" s="69">
        <v>3</v>
      </c>
      <c r="C69" s="69" t="s">
        <v>1390</v>
      </c>
      <c r="D69" s="70"/>
      <c r="E69" s="71">
        <v>588066</v>
      </c>
      <c r="F69" s="72">
        <v>0.0029272710400338933</v>
      </c>
      <c r="G69" s="71">
        <v>120.5235050024373</v>
      </c>
      <c r="H69" s="71">
        <v>54.98386578475216</v>
      </c>
      <c r="I69" s="71">
        <v>163.97389683588034</v>
      </c>
      <c r="J69" s="72">
        <v>0.21738033723415393</v>
      </c>
      <c r="K69" s="72">
        <v>0.0033805488115557208</v>
      </c>
      <c r="L69" s="73">
        <v>17.536763104257318</v>
      </c>
      <c r="M69" s="73">
        <v>0.25597941916695466</v>
      </c>
      <c r="N69" s="73">
        <v>0.5850970419095829</v>
      </c>
      <c r="O69" s="73">
        <v>0.00897310415245123</v>
      </c>
      <c r="P69" s="74">
        <v>0.461047234507591</v>
      </c>
      <c r="Q69" s="71">
        <v>100.27436928710591</v>
      </c>
      <c r="R69" s="71">
        <v>2961.3873887834366</v>
      </c>
      <c r="S69" s="71">
        <v>24.861498548112195</v>
      </c>
      <c r="T69" s="71">
        <v>2964.6707164027457</v>
      </c>
      <c r="U69" s="71">
        <v>13.925779831969066</v>
      </c>
      <c r="V69" s="71">
        <v>2969.512526250486</v>
      </c>
      <c r="W69" s="71">
        <v>36.38971846968752</v>
      </c>
    </row>
    <row r="70" spans="1:23" s="68" customFormat="1" ht="14.25">
      <c r="A70" s="68" t="s">
        <v>1395</v>
      </c>
      <c r="B70" s="69">
        <v>4</v>
      </c>
      <c r="C70" s="69" t="s">
        <v>1390</v>
      </c>
      <c r="D70" s="70"/>
      <c r="E70" s="71">
        <v>981998</v>
      </c>
      <c r="F70" s="72">
        <v>0.0017529858221998124</v>
      </c>
      <c r="G70" s="71">
        <v>205.62921134033755</v>
      </c>
      <c r="H70" s="71">
        <v>141.4579037570629</v>
      </c>
      <c r="I70" s="71">
        <v>275.09455677617865</v>
      </c>
      <c r="J70" s="72">
        <v>0.211378110657096</v>
      </c>
      <c r="K70" s="72">
        <v>0.003281703768936189</v>
      </c>
      <c r="L70" s="73">
        <v>16.977792853236206</v>
      </c>
      <c r="M70" s="73">
        <v>0.2474253147022716</v>
      </c>
      <c r="N70" s="73">
        <v>0.5825322101216286</v>
      </c>
      <c r="O70" s="73">
        <v>0.008931749475214044</v>
      </c>
      <c r="P70" s="74">
        <v>0.46194139556901903</v>
      </c>
      <c r="Q70" s="71">
        <v>101.47223634739615</v>
      </c>
      <c r="R70" s="71">
        <v>2916.140707704978</v>
      </c>
      <c r="S70" s="71">
        <v>24.917313547111917</v>
      </c>
      <c r="T70" s="71">
        <v>2933.5810182754212</v>
      </c>
      <c r="U70" s="71">
        <v>13.879253470554886</v>
      </c>
      <c r="V70" s="71">
        <v>2959.0731911450257</v>
      </c>
      <c r="W70" s="71">
        <v>36.28101950511882</v>
      </c>
    </row>
    <row r="71" spans="1:23" s="68" customFormat="1" ht="14.25">
      <c r="A71" s="68" t="s">
        <v>1395</v>
      </c>
      <c r="B71" s="69">
        <v>5</v>
      </c>
      <c r="C71" s="69" t="s">
        <v>1390</v>
      </c>
      <c r="D71" s="70"/>
      <c r="E71" s="71">
        <v>735182</v>
      </c>
      <c r="F71" s="72">
        <v>0.0023414998890459392</v>
      </c>
      <c r="G71" s="71">
        <v>151.23972776153363</v>
      </c>
      <c r="H71" s="71">
        <v>97.34823126154835</v>
      </c>
      <c r="I71" s="71">
        <v>204.30790899576908</v>
      </c>
      <c r="J71" s="72">
        <v>0.2123741445255129</v>
      </c>
      <c r="K71" s="72">
        <v>0.003310219620692336</v>
      </c>
      <c r="L71" s="73">
        <v>17.197098212099906</v>
      </c>
      <c r="M71" s="73">
        <v>0.25138115203059336</v>
      </c>
      <c r="N71" s="73">
        <v>0.5872895243778719</v>
      </c>
      <c r="O71" s="73">
        <v>0.009011496403324451</v>
      </c>
      <c r="P71" s="74">
        <v>0.45960237278422716</v>
      </c>
      <c r="Q71" s="71">
        <v>101.86996751334172</v>
      </c>
      <c r="R71" s="71">
        <v>2923.7497777406306</v>
      </c>
      <c r="S71" s="71">
        <v>24.998572397759744</v>
      </c>
      <c r="T71" s="71">
        <v>2945.8924125251647</v>
      </c>
      <c r="U71" s="71">
        <v>13.930857822157577</v>
      </c>
      <c r="V71" s="71">
        <v>2978.4229487557814</v>
      </c>
      <c r="W71" s="71">
        <v>36.494638706632486</v>
      </c>
    </row>
    <row r="72" spans="1:23" s="68" customFormat="1" ht="14.25">
      <c r="A72" s="68" t="s">
        <v>1395</v>
      </c>
      <c r="B72" s="69">
        <v>6</v>
      </c>
      <c r="C72" s="69" t="s">
        <v>1390</v>
      </c>
      <c r="D72" s="70"/>
      <c r="E72" s="71">
        <v>650766</v>
      </c>
      <c r="F72" s="72">
        <v>0.0026452343414200673</v>
      </c>
      <c r="G72" s="71">
        <v>137.86033495902612</v>
      </c>
      <c r="H72" s="71">
        <v>94.83905952922905</v>
      </c>
      <c r="I72" s="71">
        <v>179.99353195198066</v>
      </c>
      <c r="J72" s="72">
        <v>0.2179022466857344</v>
      </c>
      <c r="K72" s="72">
        <v>0.003404983968993246</v>
      </c>
      <c r="L72" s="73">
        <v>17.730625951124587</v>
      </c>
      <c r="M72" s="73">
        <v>0.2597317014286876</v>
      </c>
      <c r="N72" s="73">
        <v>0.5901481976908373</v>
      </c>
      <c r="O72" s="73">
        <v>0.0090690107580116</v>
      </c>
      <c r="P72" s="74">
        <v>0.4588001924699401</v>
      </c>
      <c r="Q72" s="71">
        <v>100.835276935909</v>
      </c>
      <c r="R72" s="71">
        <v>2965.25427104152</v>
      </c>
      <c r="S72" s="71">
        <v>24.971907924551033</v>
      </c>
      <c r="T72" s="71">
        <v>2975.234741945715</v>
      </c>
      <c r="U72" s="71">
        <v>13.98326930262283</v>
      </c>
      <c r="V72" s="71">
        <v>2990.022356058586</v>
      </c>
      <c r="W72" s="71">
        <v>36.661059296892745</v>
      </c>
    </row>
    <row r="73" spans="1:23" s="68" customFormat="1" ht="14.25">
      <c r="A73" s="68" t="s">
        <v>1395</v>
      </c>
      <c r="B73" s="69">
        <v>7</v>
      </c>
      <c r="C73" s="69" t="s">
        <v>1390</v>
      </c>
      <c r="D73" s="70"/>
      <c r="E73" s="71">
        <v>3331.718009478673</v>
      </c>
      <c r="F73" s="72">
        <v>0.5166789525797624</v>
      </c>
      <c r="G73" s="71">
        <v>324.3410744862134</v>
      </c>
      <c r="H73" s="71">
        <v>357.99580912085264</v>
      </c>
      <c r="I73" s="71">
        <v>386.8699663750818</v>
      </c>
      <c r="J73" s="72">
        <v>0.21761668166484383</v>
      </c>
      <c r="K73" s="72">
        <v>0.0033921912119650585</v>
      </c>
      <c r="L73" s="73">
        <v>17.736006289717942</v>
      </c>
      <c r="M73" s="73">
        <v>0.2591777305457417</v>
      </c>
      <c r="N73" s="73">
        <v>0.5911019277712544</v>
      </c>
      <c r="O73" s="73">
        <v>0.009073828678235484</v>
      </c>
      <c r="P73" s="74">
        <v>0.4596157400332952</v>
      </c>
      <c r="Q73" s="71">
        <v>101.03767608104617</v>
      </c>
      <c r="R73" s="71">
        <v>2963.139797899086</v>
      </c>
      <c r="S73" s="71">
        <v>24.91577531794246</v>
      </c>
      <c r="T73" s="71">
        <v>2975.526367017908</v>
      </c>
      <c r="U73" s="71">
        <v>13.94966935222601</v>
      </c>
      <c r="V73" s="71">
        <v>2993.887590829844</v>
      </c>
      <c r="W73" s="71">
        <v>36.65855578637502</v>
      </c>
    </row>
    <row r="74" spans="1:23" s="68" customFormat="1" ht="14.25">
      <c r="A74" s="68" t="s">
        <v>1395</v>
      </c>
      <c r="B74" s="69">
        <v>7</v>
      </c>
      <c r="C74" s="69" t="s">
        <v>1389</v>
      </c>
      <c r="D74" s="70"/>
      <c r="E74" s="71">
        <v>781948</v>
      </c>
      <c r="F74" s="72">
        <v>0.002201461697489567</v>
      </c>
      <c r="G74" s="71">
        <v>153.24048690225376</v>
      </c>
      <c r="H74" s="71">
        <v>58.78176632836141</v>
      </c>
      <c r="I74" s="71">
        <v>220.45497338161454</v>
      </c>
      <c r="J74" s="72">
        <v>0.20026480314391704</v>
      </c>
      <c r="K74" s="72">
        <v>0.003118082714810091</v>
      </c>
      <c r="L74" s="73">
        <v>15.992617470874338</v>
      </c>
      <c r="M74" s="73">
        <v>0.2337703764448646</v>
      </c>
      <c r="N74" s="73">
        <v>0.5791801201122624</v>
      </c>
      <c r="O74" s="73">
        <v>0.008890827179952855</v>
      </c>
      <c r="P74" s="74">
        <v>0.46101944301119624</v>
      </c>
      <c r="Q74" s="71">
        <v>104.13839002716281</v>
      </c>
      <c r="R74" s="71">
        <v>2828.355647635789</v>
      </c>
      <c r="S74" s="71">
        <v>25.182201573472412</v>
      </c>
      <c r="T74" s="71">
        <v>2876.355773281302</v>
      </c>
      <c r="U74" s="71">
        <v>13.873586866553069</v>
      </c>
      <c r="V74" s="71">
        <v>2945.404035690244</v>
      </c>
      <c r="W74" s="71">
        <v>36.191702992148294</v>
      </c>
    </row>
    <row r="75" spans="1:23" s="68" customFormat="1" ht="14.25">
      <c r="A75" s="68" t="s">
        <v>1395</v>
      </c>
      <c r="B75" s="69">
        <v>8</v>
      </c>
      <c r="C75" s="69" t="s">
        <v>1390</v>
      </c>
      <c r="D75" s="70"/>
      <c r="E75" s="71">
        <v>564588</v>
      </c>
      <c r="F75" s="72">
        <v>0.003048999573899147</v>
      </c>
      <c r="G75" s="71">
        <v>118.60104380821484</v>
      </c>
      <c r="H75" s="71">
        <v>79.2106284979782</v>
      </c>
      <c r="I75" s="71">
        <v>157.07776124532148</v>
      </c>
      <c r="J75" s="72">
        <v>0.2187195639453524</v>
      </c>
      <c r="K75" s="72">
        <v>0.0034121180368514186</v>
      </c>
      <c r="L75" s="73">
        <v>17.700576537202668</v>
      </c>
      <c r="M75" s="73">
        <v>0.2593656181612225</v>
      </c>
      <c r="N75" s="73">
        <v>0.586946485034704</v>
      </c>
      <c r="O75" s="73">
        <v>0.009015568280540986</v>
      </c>
      <c r="P75" s="74">
        <v>0.4604522097445342</v>
      </c>
      <c r="Q75" s="71">
        <v>100.19321243479507</v>
      </c>
      <c r="R75" s="71">
        <v>2971.2887228933478</v>
      </c>
      <c r="S75" s="71">
        <v>24.918226095475347</v>
      </c>
      <c r="T75" s="71">
        <v>2973.604461848741</v>
      </c>
      <c r="U75" s="71">
        <v>13.985979279136245</v>
      </c>
      <c r="V75" s="71">
        <v>2977.029622179641</v>
      </c>
      <c r="W75" s="71">
        <v>36.518952367937345</v>
      </c>
    </row>
    <row r="76" spans="1:26" s="68" customFormat="1" ht="14.25">
      <c r="A76" s="81" t="s">
        <v>1395</v>
      </c>
      <c r="B76" s="75">
        <v>8</v>
      </c>
      <c r="C76" s="75" t="s">
        <v>1389</v>
      </c>
      <c r="D76" s="76" t="s">
        <v>1396</v>
      </c>
      <c r="E76" s="77">
        <v>2250.238693467337</v>
      </c>
      <c r="F76" s="78">
        <v>0.7649982094904186</v>
      </c>
      <c r="G76" s="77">
        <v>183.2238223865543</v>
      </c>
      <c r="H76" s="77">
        <v>103.48760142463112</v>
      </c>
      <c r="I76" s="77">
        <v>234.46191147435667</v>
      </c>
      <c r="J76" s="78">
        <v>0.20684676731226173</v>
      </c>
      <c r="K76" s="78">
        <v>0.0032262624931204877</v>
      </c>
      <c r="L76" s="79">
        <v>17.69160865933297</v>
      </c>
      <c r="M76" s="79">
        <v>0.25914072931512866</v>
      </c>
      <c r="N76" s="79">
        <v>0.6203221822294814</v>
      </c>
      <c r="O76" s="79">
        <v>0.009527657391056387</v>
      </c>
      <c r="P76" s="80">
        <v>0.46045212949024494</v>
      </c>
      <c r="Q76" s="77">
        <v>107.99032120493797</v>
      </c>
      <c r="R76" s="77">
        <v>2880.999572523746</v>
      </c>
      <c r="S76" s="77">
        <v>25.108964403406844</v>
      </c>
      <c r="T76" s="77">
        <v>2973.117417224882</v>
      </c>
      <c r="U76" s="77">
        <v>13.980593966291508</v>
      </c>
      <c r="V76" s="77">
        <v>3111.200692281283</v>
      </c>
      <c r="W76" s="77">
        <v>37.79455440950005</v>
      </c>
      <c r="X76" s="81"/>
      <c r="Y76" s="81"/>
      <c r="Z76" s="81"/>
    </row>
    <row r="77" spans="1:26" s="81" customFormat="1" ht="14.25">
      <c r="A77" s="68" t="s">
        <v>1395</v>
      </c>
      <c r="B77" s="69">
        <v>9</v>
      </c>
      <c r="C77" s="69" t="s">
        <v>1390</v>
      </c>
      <c r="D77" s="70"/>
      <c r="E77" s="71">
        <v>745112</v>
      </c>
      <c r="F77" s="72">
        <v>0.002310295058230939</v>
      </c>
      <c r="G77" s="71">
        <v>157.46641819570294</v>
      </c>
      <c r="H77" s="71">
        <v>104.36728436387007</v>
      </c>
      <c r="I77" s="71">
        <v>204.04728654065465</v>
      </c>
      <c r="J77" s="72">
        <v>0.21645445824960827</v>
      </c>
      <c r="K77" s="72">
        <v>0.0033790693920071908</v>
      </c>
      <c r="L77" s="73">
        <v>17.80386692588984</v>
      </c>
      <c r="M77" s="73">
        <v>0.2611261335681679</v>
      </c>
      <c r="N77" s="73">
        <v>0.596549559696063</v>
      </c>
      <c r="O77" s="73">
        <v>0.009168986112127995</v>
      </c>
      <c r="P77" s="74">
        <v>0.4605661019736857</v>
      </c>
      <c r="Q77" s="71">
        <v>102.07885598856595</v>
      </c>
      <c r="R77" s="71">
        <v>2954.5013666172595</v>
      </c>
      <c r="S77" s="71">
        <v>24.970817482314487</v>
      </c>
      <c r="T77" s="71">
        <v>2979.197376486218</v>
      </c>
      <c r="U77" s="71">
        <v>14.003445225919222</v>
      </c>
      <c r="V77" s="71">
        <v>3015.921195209445</v>
      </c>
      <c r="W77" s="71">
        <v>36.91586193869534</v>
      </c>
      <c r="X77" s="68"/>
      <c r="Y77" s="68"/>
      <c r="Z77" s="68"/>
    </row>
    <row r="78" spans="1:26" s="81" customFormat="1" ht="14.25">
      <c r="A78" s="68" t="s">
        <v>1395</v>
      </c>
      <c r="B78" s="69">
        <v>9</v>
      </c>
      <c r="C78" s="69" t="s">
        <v>1389</v>
      </c>
      <c r="D78" s="70"/>
      <c r="E78" s="71">
        <v>4488.351351351352</v>
      </c>
      <c r="F78" s="72">
        <v>0.38353249036760106</v>
      </c>
      <c r="G78" s="71">
        <v>142.78663213610773</v>
      </c>
      <c r="H78" s="71">
        <v>109.75048871274403</v>
      </c>
      <c r="I78" s="71">
        <v>186.7954197330092</v>
      </c>
      <c r="J78" s="72">
        <v>0.2148966701129469</v>
      </c>
      <c r="K78" s="72">
        <v>0.003341389751891604</v>
      </c>
      <c r="L78" s="73">
        <v>17.166533617853137</v>
      </c>
      <c r="M78" s="73">
        <v>0.25075593985619105</v>
      </c>
      <c r="N78" s="73">
        <v>0.5793641890074331</v>
      </c>
      <c r="O78" s="73">
        <v>0.008893912100679123</v>
      </c>
      <c r="P78" s="74">
        <v>0.4621516083554572</v>
      </c>
      <c r="Q78" s="71">
        <v>100.11267343624324</v>
      </c>
      <c r="R78" s="71">
        <v>2942.8395860684705</v>
      </c>
      <c r="S78" s="71">
        <v>24.897188776982148</v>
      </c>
      <c r="T78" s="71">
        <v>2944.185499503852</v>
      </c>
      <c r="U78" s="71">
        <v>13.919667065534213</v>
      </c>
      <c r="V78" s="71">
        <v>2946.1553845532203</v>
      </c>
      <c r="W78" s="71">
        <v>36.20001787688034</v>
      </c>
      <c r="X78" s="68"/>
      <c r="Y78" s="68"/>
      <c r="Z78" s="68"/>
    </row>
    <row r="79" spans="1:26" s="81" customFormat="1" ht="14.25">
      <c r="A79" s="68" t="s">
        <v>1395</v>
      </c>
      <c r="B79" s="69">
        <v>10</v>
      </c>
      <c r="C79" s="69" t="s">
        <v>1390</v>
      </c>
      <c r="D79" s="70"/>
      <c r="E79" s="71">
        <v>2090.4520547945203</v>
      </c>
      <c r="F79" s="72">
        <v>0.8234719220086482</v>
      </c>
      <c r="G79" s="71">
        <v>68.27627173538664</v>
      </c>
      <c r="H79" s="71">
        <v>60.624146426371745</v>
      </c>
      <c r="I79" s="71">
        <v>85.88234280010606</v>
      </c>
      <c r="J79" s="72">
        <v>0.21513369920174732</v>
      </c>
      <c r="K79" s="72">
        <v>0.0033626801014411383</v>
      </c>
      <c r="L79" s="73">
        <v>17.11442191642845</v>
      </c>
      <c r="M79" s="73">
        <v>0.25106777244123835</v>
      </c>
      <c r="N79" s="73">
        <v>0.5769690466172577</v>
      </c>
      <c r="O79" s="73">
        <v>0.008867438821991746</v>
      </c>
      <c r="P79" s="74">
        <v>0.45927023104751963</v>
      </c>
      <c r="Q79" s="71">
        <v>99.71988278484638</v>
      </c>
      <c r="R79" s="71">
        <v>2944.620215841269</v>
      </c>
      <c r="S79" s="71">
        <v>25.023231706210026</v>
      </c>
      <c r="T79" s="71">
        <v>2941.268631736081</v>
      </c>
      <c r="U79" s="71">
        <v>13.976677866096907</v>
      </c>
      <c r="V79" s="71">
        <v>2936.371827695804</v>
      </c>
      <c r="W79" s="71">
        <v>36.147232309997435</v>
      </c>
      <c r="X79" s="68"/>
      <c r="Y79" s="68"/>
      <c r="Z79" s="68"/>
    </row>
    <row r="80" spans="1:23" s="68" customFormat="1" ht="14.25">
      <c r="A80" s="68" t="s">
        <v>1395</v>
      </c>
      <c r="B80" s="69">
        <v>10</v>
      </c>
      <c r="C80" s="69" t="s">
        <v>1389</v>
      </c>
      <c r="D80" s="70"/>
      <c r="E80" s="71">
        <v>18144.73267326733</v>
      </c>
      <c r="F80" s="72">
        <v>0.09487208229663013</v>
      </c>
      <c r="G80" s="71">
        <v>339.15387457696505</v>
      </c>
      <c r="H80" s="71">
        <v>37.77950352140964</v>
      </c>
      <c r="I80" s="71">
        <v>567.4395783264725</v>
      </c>
      <c r="J80" s="72">
        <v>0.18553008587585465</v>
      </c>
      <c r="K80" s="72">
        <v>0.0028918418967408335</v>
      </c>
      <c r="L80" s="73">
        <v>13.496062031203616</v>
      </c>
      <c r="M80" s="73">
        <v>0.19741971021250046</v>
      </c>
      <c r="N80" s="73">
        <v>0.5275837924112158</v>
      </c>
      <c r="O80" s="73">
        <v>0.008098941541439187</v>
      </c>
      <c r="P80" s="74">
        <v>0.46019789642164177</v>
      </c>
      <c r="Q80" s="71">
        <v>101.04800779583584</v>
      </c>
      <c r="R80" s="71">
        <v>2702.9366169210634</v>
      </c>
      <c r="S80" s="71">
        <v>25.499559255786608</v>
      </c>
      <c r="T80" s="71">
        <v>2715.0094212174217</v>
      </c>
      <c r="U80" s="71">
        <v>13.735033769785787</v>
      </c>
      <c r="V80" s="71">
        <v>2731.263603382898</v>
      </c>
      <c r="W80" s="71">
        <v>34.08730700643582</v>
      </c>
    </row>
    <row r="81" spans="1:23" s="81" customFormat="1" ht="14.25">
      <c r="A81" s="81" t="s">
        <v>1395</v>
      </c>
      <c r="B81" s="75">
        <v>11</v>
      </c>
      <c r="C81" s="75" t="s">
        <v>1390</v>
      </c>
      <c r="D81" s="76" t="s">
        <v>1396</v>
      </c>
      <c r="E81" s="77">
        <v>11689.654867256637</v>
      </c>
      <c r="F81" s="78">
        <v>0.1472608550873805</v>
      </c>
      <c r="G81" s="77">
        <v>288.9994159507508</v>
      </c>
      <c r="H81" s="77">
        <v>223.21887636237045</v>
      </c>
      <c r="I81" s="77">
        <v>324.0453112311921</v>
      </c>
      <c r="J81" s="78">
        <v>0.21425630602702103</v>
      </c>
      <c r="K81" s="78">
        <v>0.0033398921642273168</v>
      </c>
      <c r="L81" s="79">
        <v>19.68079411141172</v>
      </c>
      <c r="M81" s="79">
        <v>0.28814099810322014</v>
      </c>
      <c r="N81" s="79">
        <v>0.6662047583367167</v>
      </c>
      <c r="O81" s="79">
        <v>0.01023647064060455</v>
      </c>
      <c r="P81" s="80">
        <v>0.46108133281660424</v>
      </c>
      <c r="Q81" s="77">
        <v>112.021334156456</v>
      </c>
      <c r="R81" s="77">
        <v>2938.0177725526546</v>
      </c>
      <c r="S81" s="77">
        <v>24.970233539784203</v>
      </c>
      <c r="T81" s="77">
        <v>3075.8038776204717</v>
      </c>
      <c r="U81" s="77">
        <v>14.049462490728729</v>
      </c>
      <c r="V81" s="77">
        <v>3291.206706567275</v>
      </c>
      <c r="W81" s="77">
        <v>39.48293420757773</v>
      </c>
    </row>
    <row r="82" spans="1:23" s="68" customFormat="1" ht="14.25">
      <c r="A82" s="68" t="s">
        <v>1395</v>
      </c>
      <c r="B82" s="69">
        <v>11</v>
      </c>
      <c r="C82" s="69" t="s">
        <v>1389</v>
      </c>
      <c r="D82" s="70"/>
      <c r="E82" s="71">
        <v>4962.94495412844</v>
      </c>
      <c r="F82" s="72">
        <v>0.3468562692795124</v>
      </c>
      <c r="G82" s="71">
        <v>109.73441788662129</v>
      </c>
      <c r="H82" s="71">
        <v>49.22944059127548</v>
      </c>
      <c r="I82" s="71">
        <v>152.6256816609133</v>
      </c>
      <c r="J82" s="72">
        <v>0.20079019836065318</v>
      </c>
      <c r="K82" s="72">
        <v>0.003132912654761609</v>
      </c>
      <c r="L82" s="73">
        <v>16.010981152198127</v>
      </c>
      <c r="M82" s="73">
        <v>0.23478122072275376</v>
      </c>
      <c r="N82" s="73">
        <v>0.5783279246479075</v>
      </c>
      <c r="O82" s="73">
        <v>0.008886468824188093</v>
      </c>
      <c r="P82" s="74">
        <v>0.4608606895125304</v>
      </c>
      <c r="Q82" s="71">
        <v>103.85839788148982</v>
      </c>
      <c r="R82" s="71">
        <v>2832.6301833993107</v>
      </c>
      <c r="S82" s="71">
        <v>25.225661020928328</v>
      </c>
      <c r="T82" s="71">
        <v>2877.4524908864605</v>
      </c>
      <c r="U82" s="71">
        <v>13.91822928138481</v>
      </c>
      <c r="V82" s="71">
        <v>2941.924326386031</v>
      </c>
      <c r="W82" s="71">
        <v>36.193488119401536</v>
      </c>
    </row>
    <row r="83" spans="1:23" s="68" customFormat="1" ht="14.25">
      <c r="A83" s="68" t="s">
        <v>1395</v>
      </c>
      <c r="B83" s="69">
        <v>12</v>
      </c>
      <c r="C83" s="69" t="s">
        <v>1390</v>
      </c>
      <c r="D83" s="70"/>
      <c r="E83" s="71">
        <v>1786177</v>
      </c>
      <c r="F83" s="72">
        <v>0.0009637502730292527</v>
      </c>
      <c r="G83" s="71">
        <v>335.2898400913435</v>
      </c>
      <c r="H83" s="71">
        <v>65.88215997643468</v>
      </c>
      <c r="I83" s="71">
        <v>560.7149581711085</v>
      </c>
      <c r="J83" s="72">
        <v>0.18807321947328248</v>
      </c>
      <c r="K83" s="72">
        <v>0.0029385139640374608</v>
      </c>
      <c r="L83" s="73">
        <v>13.520340515905081</v>
      </c>
      <c r="M83" s="73">
        <v>0.19826752349253077</v>
      </c>
      <c r="N83" s="73">
        <v>0.5213860365266881</v>
      </c>
      <c r="O83" s="73">
        <v>0.008010346578309735</v>
      </c>
      <c r="P83" s="74">
        <v>0.459313902454563</v>
      </c>
      <c r="Q83" s="71">
        <v>99.25406741144737</v>
      </c>
      <c r="R83" s="71">
        <v>2725.3853667637645</v>
      </c>
      <c r="S83" s="71">
        <v>25.507072160500684</v>
      </c>
      <c r="T83" s="71">
        <v>2716.7085958575235</v>
      </c>
      <c r="U83" s="71">
        <v>13.770711944159757</v>
      </c>
      <c r="V83" s="71">
        <v>2705.055829149429</v>
      </c>
      <c r="W83" s="71">
        <v>33.85238496250486</v>
      </c>
    </row>
    <row r="84" spans="1:26" s="68" customFormat="1" ht="14.25">
      <c r="A84" s="81" t="s">
        <v>1395</v>
      </c>
      <c r="B84" s="75">
        <v>12</v>
      </c>
      <c r="C84" s="75" t="s">
        <v>1389</v>
      </c>
      <c r="D84" s="76" t="s">
        <v>1396</v>
      </c>
      <c r="E84" s="77">
        <v>2225326</v>
      </c>
      <c r="F84" s="78">
        <v>0.0007735624225073412</v>
      </c>
      <c r="G84" s="77">
        <v>409.1403707500245</v>
      </c>
      <c r="H84" s="77">
        <v>12.103674048683823</v>
      </c>
      <c r="I84" s="77">
        <v>632.9911886866072</v>
      </c>
      <c r="J84" s="78">
        <v>0.1849145310009187</v>
      </c>
      <c r="K84" s="78">
        <v>0.0028843643301496745</v>
      </c>
      <c r="L84" s="79">
        <v>14.673376904652187</v>
      </c>
      <c r="M84" s="79">
        <v>0.21521794627973295</v>
      </c>
      <c r="N84" s="79">
        <v>0.5755164717738183</v>
      </c>
      <c r="O84" s="79">
        <v>0.008847459562731653</v>
      </c>
      <c r="P84" s="80">
        <v>0.4615706417371954</v>
      </c>
      <c r="Q84" s="77">
        <v>108.63710639162805</v>
      </c>
      <c r="R84" s="77">
        <v>2697.449590984498</v>
      </c>
      <c r="S84" s="77">
        <v>25.531158286497885</v>
      </c>
      <c r="T84" s="77">
        <v>2794.297136015635</v>
      </c>
      <c r="U84" s="77">
        <v>13.847806734071582</v>
      </c>
      <c r="V84" s="77">
        <v>2930.431182018365</v>
      </c>
      <c r="W84" s="77">
        <v>36.09917501203654</v>
      </c>
      <c r="X84" s="81"/>
      <c r="Y84" s="81"/>
      <c r="Z84" s="81"/>
    </row>
    <row r="85" spans="1:26" s="81" customFormat="1" ht="14.25">
      <c r="A85" s="68" t="s">
        <v>1395</v>
      </c>
      <c r="B85" s="69">
        <v>13</v>
      </c>
      <c r="C85" s="69" t="s">
        <v>1390</v>
      </c>
      <c r="D85" s="70"/>
      <c r="E85" s="71">
        <v>656731</v>
      </c>
      <c r="F85" s="72">
        <v>0.0026212080310333633</v>
      </c>
      <c r="G85" s="71">
        <v>139.76599600331113</v>
      </c>
      <c r="H85" s="71">
        <v>109.87567951155505</v>
      </c>
      <c r="I85" s="71">
        <v>179.4769604868525</v>
      </c>
      <c r="J85" s="72">
        <v>0.2168723786050636</v>
      </c>
      <c r="K85" s="72">
        <v>0.003389343610243649</v>
      </c>
      <c r="L85" s="73">
        <v>17.909665236924695</v>
      </c>
      <c r="M85" s="73">
        <v>0.26289772387427524</v>
      </c>
      <c r="N85" s="73">
        <v>0.5989381140307154</v>
      </c>
      <c r="O85" s="73">
        <v>0.009208947197590078</v>
      </c>
      <c r="P85" s="74">
        <v>0.4599894673546816</v>
      </c>
      <c r="Q85" s="71">
        <v>102.29727733764167</v>
      </c>
      <c r="R85" s="71">
        <v>2957.6137035318575</v>
      </c>
      <c r="S85" s="71">
        <v>24.991560357163053</v>
      </c>
      <c r="T85" s="71">
        <v>2984.894328626987</v>
      </c>
      <c r="U85" s="71">
        <v>14.019459831442873</v>
      </c>
      <c r="V85" s="71">
        <v>3025.558292878079</v>
      </c>
      <c r="W85" s="71">
        <v>37.02106288458344</v>
      </c>
      <c r="X85" s="68"/>
      <c r="Y85" s="68"/>
      <c r="Z85" s="68"/>
    </row>
    <row r="86" spans="1:26" s="81" customFormat="1" ht="14.25">
      <c r="A86" s="68" t="s">
        <v>1395</v>
      </c>
      <c r="B86" s="69">
        <v>14</v>
      </c>
      <c r="C86" s="69" t="s">
        <v>1389</v>
      </c>
      <c r="D86" s="70"/>
      <c r="E86" s="71">
        <v>929671</v>
      </c>
      <c r="F86" s="72">
        <v>0.0018516535112190996</v>
      </c>
      <c r="G86" s="71">
        <v>192.7017271581668</v>
      </c>
      <c r="H86" s="71">
        <v>120.74485177944997</v>
      </c>
      <c r="I86" s="71">
        <v>257.29589689175396</v>
      </c>
      <c r="J86" s="72">
        <v>0.21843758348814815</v>
      </c>
      <c r="K86" s="72">
        <v>0.0034097040154186576</v>
      </c>
      <c r="L86" s="73">
        <v>17.818867204375113</v>
      </c>
      <c r="M86" s="73">
        <v>0.2613527315945782</v>
      </c>
      <c r="N86" s="73">
        <v>0.591631723678286</v>
      </c>
      <c r="O86" s="73">
        <v>0.009094803046644303</v>
      </c>
      <c r="P86" s="74">
        <v>0.4607719228032938</v>
      </c>
      <c r="Q86" s="71">
        <v>100.90340624318166</v>
      </c>
      <c r="R86" s="71">
        <v>2969.209697434534</v>
      </c>
      <c r="S86" s="71">
        <v>24.93704064038502</v>
      </c>
      <c r="T86" s="71">
        <v>2980.007048070554</v>
      </c>
      <c r="U86" s="71">
        <v>14.004418646348313</v>
      </c>
      <c r="V86" s="71">
        <v>2996.033723214313</v>
      </c>
      <c r="W86" s="71">
        <v>36.73085622841745</v>
      </c>
      <c r="X86" s="68"/>
      <c r="Y86" s="68"/>
      <c r="Z86" s="68"/>
    </row>
    <row r="87" spans="1:23" s="68" customFormat="1" ht="14.25">
      <c r="A87" s="68" t="s">
        <v>1395</v>
      </c>
      <c r="B87" s="69">
        <v>15</v>
      </c>
      <c r="C87" s="69" t="s">
        <v>1390</v>
      </c>
      <c r="D87" s="70"/>
      <c r="E87" s="71">
        <v>208372</v>
      </c>
      <c r="F87" s="72">
        <v>0.008261323841152225</v>
      </c>
      <c r="G87" s="71">
        <v>46.735088659580256</v>
      </c>
      <c r="H87" s="71">
        <v>47.98723991109445</v>
      </c>
      <c r="I87" s="71">
        <v>57.70178040603099</v>
      </c>
      <c r="J87" s="72">
        <v>0.21837459810291798</v>
      </c>
      <c r="K87" s="72">
        <v>0.003442193577314707</v>
      </c>
      <c r="L87" s="73">
        <v>17.78878049016616</v>
      </c>
      <c r="M87" s="73">
        <v>0.26346686459774776</v>
      </c>
      <c r="N87" s="73">
        <v>0.5908031233509572</v>
      </c>
      <c r="O87" s="73">
        <v>0.009115489149037627</v>
      </c>
      <c r="P87" s="74">
        <v>0.4571861104706128</v>
      </c>
      <c r="Q87" s="71">
        <v>100.806130782853</v>
      </c>
      <c r="R87" s="71">
        <v>2968.7448924345895</v>
      </c>
      <c r="S87" s="71">
        <v>25.180749509755515</v>
      </c>
      <c r="T87" s="71">
        <v>2978.3824026526017</v>
      </c>
      <c r="U87" s="71">
        <v>14.139368168657711</v>
      </c>
      <c r="V87" s="71">
        <v>2992.6768588768814</v>
      </c>
      <c r="W87" s="71">
        <v>36.83328303740154</v>
      </c>
    </row>
    <row r="88" spans="1:23" s="68" customFormat="1" ht="14.25">
      <c r="A88" s="68" t="s">
        <v>1395</v>
      </c>
      <c r="B88" s="69">
        <v>16</v>
      </c>
      <c r="C88" s="69" t="s">
        <v>1390</v>
      </c>
      <c r="D88" s="70"/>
      <c r="E88" s="71">
        <v>1984.941379310345</v>
      </c>
      <c r="F88" s="72">
        <v>0.8672440352000073</v>
      </c>
      <c r="G88" s="71">
        <v>121.26147856115912</v>
      </c>
      <c r="H88" s="71">
        <v>63.88078086923922</v>
      </c>
      <c r="I88" s="71">
        <v>156.90967300320048</v>
      </c>
      <c r="J88" s="72">
        <v>0.21910781445902516</v>
      </c>
      <c r="K88" s="72">
        <v>0.0034287486916951566</v>
      </c>
      <c r="L88" s="73">
        <v>18.032329507592483</v>
      </c>
      <c r="M88" s="73">
        <v>0.2653630024964495</v>
      </c>
      <c r="N88" s="73">
        <v>0.5968877873252183</v>
      </c>
      <c r="O88" s="73">
        <v>0.009184623264041698</v>
      </c>
      <c r="P88" s="74">
        <v>0.460280868330446</v>
      </c>
      <c r="Q88" s="71">
        <v>101.45051484499727</v>
      </c>
      <c r="R88" s="71">
        <v>2974.146284416373</v>
      </c>
      <c r="S88" s="71">
        <v>24.988537748458384</v>
      </c>
      <c r="T88" s="71">
        <v>2991.4597006613503</v>
      </c>
      <c r="U88" s="71">
        <v>14.059444081844958</v>
      </c>
      <c r="V88" s="71">
        <v>3017.2867177837675</v>
      </c>
      <c r="W88" s="71">
        <v>36.97082966615926</v>
      </c>
    </row>
    <row r="89" spans="1:26" s="68" customFormat="1" ht="14.25">
      <c r="A89" s="81" t="s">
        <v>1395</v>
      </c>
      <c r="B89" s="75">
        <v>17</v>
      </c>
      <c r="C89" s="75" t="s">
        <v>1390</v>
      </c>
      <c r="D89" s="76" t="s">
        <v>1396</v>
      </c>
      <c r="E89" s="77">
        <v>18547.157894736843</v>
      </c>
      <c r="F89" s="78">
        <v>0.09281360417582168</v>
      </c>
      <c r="G89" s="77">
        <v>461.64330538172</v>
      </c>
      <c r="H89" s="77">
        <v>352.20791045175804</v>
      </c>
      <c r="I89" s="77">
        <v>547.0628903430112</v>
      </c>
      <c r="J89" s="78">
        <v>0.21349282576298212</v>
      </c>
      <c r="K89" s="78">
        <v>0.003329082387004035</v>
      </c>
      <c r="L89" s="79">
        <v>18.627740583077703</v>
      </c>
      <c r="M89" s="79">
        <v>0.2730190972385629</v>
      </c>
      <c r="N89" s="79">
        <v>0.6328133329724017</v>
      </c>
      <c r="O89" s="79">
        <v>0.00972760817171695</v>
      </c>
      <c r="P89" s="80">
        <v>0.46151438010324297</v>
      </c>
      <c r="Q89" s="77">
        <v>107.79124132134648</v>
      </c>
      <c r="R89" s="77">
        <v>2932.247399645096</v>
      </c>
      <c r="S89" s="77">
        <v>24.990803128152493</v>
      </c>
      <c r="T89" s="77">
        <v>3022.7383880428715</v>
      </c>
      <c r="U89" s="77">
        <v>14.026505993853789</v>
      </c>
      <c r="V89" s="77">
        <v>3160.705870690352</v>
      </c>
      <c r="W89" s="77">
        <v>38.291049091235436</v>
      </c>
      <c r="X89" s="81"/>
      <c r="Y89" s="81"/>
      <c r="Z89" s="81"/>
    </row>
    <row r="90" spans="1:23" s="68" customFormat="1" ht="14.25">
      <c r="A90" s="68" t="s">
        <v>1395</v>
      </c>
      <c r="B90" s="69">
        <v>18</v>
      </c>
      <c r="C90" s="69" t="s">
        <v>1390</v>
      </c>
      <c r="D90" s="70"/>
      <c r="E90" s="71">
        <v>3001.3263157894735</v>
      </c>
      <c r="F90" s="72">
        <v>0.5735559517045599</v>
      </c>
      <c r="G90" s="71">
        <v>126.93145210015233</v>
      </c>
      <c r="H90" s="71">
        <v>103.5073507752457</v>
      </c>
      <c r="I90" s="71">
        <v>158.77733744693433</v>
      </c>
      <c r="J90" s="72">
        <v>0.21550297585653277</v>
      </c>
      <c r="K90" s="72">
        <v>0.0033707976713759154</v>
      </c>
      <c r="L90" s="73">
        <v>17.40690188445049</v>
      </c>
      <c r="M90" s="73">
        <v>0.2562074176427129</v>
      </c>
      <c r="N90" s="73">
        <v>0.585823696670424</v>
      </c>
      <c r="O90" s="73">
        <v>0.009015530859297584</v>
      </c>
      <c r="P90" s="74">
        <v>0.46094282455304336</v>
      </c>
      <c r="Q90" s="71">
        <v>100.85082728842355</v>
      </c>
      <c r="R90" s="71">
        <v>2947.3898761779187</v>
      </c>
      <c r="S90" s="71">
        <v>25.034534876829184</v>
      </c>
      <c r="T90" s="71">
        <v>2957.5323112122696</v>
      </c>
      <c r="U90" s="71">
        <v>14.035755806594807</v>
      </c>
      <c r="V90" s="71">
        <v>2972.4670735406735</v>
      </c>
      <c r="W90" s="71">
        <v>36.54458395722304</v>
      </c>
    </row>
    <row r="91" spans="1:23" s="68" customFormat="1" ht="14.25">
      <c r="A91" s="68" t="s">
        <v>1395</v>
      </c>
      <c r="B91" s="69">
        <v>19</v>
      </c>
      <c r="C91" s="69" t="s">
        <v>1390</v>
      </c>
      <c r="D91" s="70"/>
      <c r="E91" s="71">
        <v>5097.5939849624065</v>
      </c>
      <c r="F91" s="72">
        <v>0.33769432726629106</v>
      </c>
      <c r="G91" s="71">
        <v>148.68656736048374</v>
      </c>
      <c r="H91" s="71">
        <v>122.55074578903677</v>
      </c>
      <c r="I91" s="71">
        <v>188.420999720528</v>
      </c>
      <c r="J91" s="72">
        <v>0.2129579517657563</v>
      </c>
      <c r="K91" s="72">
        <v>0.003332846085436249</v>
      </c>
      <c r="L91" s="73">
        <v>17.26843895295306</v>
      </c>
      <c r="M91" s="73">
        <v>0.25409899936760244</v>
      </c>
      <c r="N91" s="73">
        <v>0.5881091600649087</v>
      </c>
      <c r="O91" s="73">
        <v>0.009048464528500388</v>
      </c>
      <c r="P91" s="74">
        <v>0.4600583757745046</v>
      </c>
      <c r="Q91" s="71">
        <v>101.82911783688712</v>
      </c>
      <c r="R91" s="71">
        <v>2928.1907928190703</v>
      </c>
      <c r="S91" s="71">
        <v>25.08989614903203</v>
      </c>
      <c r="T91" s="71">
        <v>2949.865384120748</v>
      </c>
      <c r="U91" s="71">
        <v>14.025826004001829</v>
      </c>
      <c r="V91" s="71">
        <v>2981.750852908611</v>
      </c>
      <c r="W91" s="71">
        <v>36.62506842259245</v>
      </c>
    </row>
    <row r="92" spans="1:23" s="68" customFormat="1" ht="14.25">
      <c r="A92" s="68" t="s">
        <v>1395</v>
      </c>
      <c r="B92" s="69">
        <v>20</v>
      </c>
      <c r="C92" s="69" t="s">
        <v>1390</v>
      </c>
      <c r="D92" s="70"/>
      <c r="E92" s="71">
        <v>878862</v>
      </c>
      <c r="F92" s="72">
        <v>0.00195870178870923</v>
      </c>
      <c r="G92" s="71">
        <v>187.46023450748743</v>
      </c>
      <c r="H92" s="71">
        <v>131.00246364780548</v>
      </c>
      <c r="I92" s="71">
        <v>235.98685661070752</v>
      </c>
      <c r="J92" s="72">
        <v>0.21919688182509967</v>
      </c>
      <c r="K92" s="72">
        <v>0.0034296121889136745</v>
      </c>
      <c r="L92" s="73">
        <v>18.448066967460615</v>
      </c>
      <c r="M92" s="73">
        <v>0.27139947319646496</v>
      </c>
      <c r="N92" s="73">
        <v>0.6104009767686109</v>
      </c>
      <c r="O92" s="73">
        <v>0.009391181141903356</v>
      </c>
      <c r="P92" s="74">
        <v>0.46021332124036946</v>
      </c>
      <c r="Q92" s="71">
        <v>103.25423627919238</v>
      </c>
      <c r="R92" s="71">
        <v>2974.801016240107</v>
      </c>
      <c r="S92" s="71">
        <v>24.983313560600436</v>
      </c>
      <c r="T92" s="71">
        <v>3013.400701039827</v>
      </c>
      <c r="U92" s="71">
        <v>14.071799388296768</v>
      </c>
      <c r="V92" s="71">
        <v>3071.608070144376</v>
      </c>
      <c r="W92" s="71">
        <v>37.483587727348095</v>
      </c>
    </row>
    <row r="93" spans="1:23" s="68" customFormat="1" ht="14.25">
      <c r="A93" s="68" t="s">
        <v>1395</v>
      </c>
      <c r="B93" s="69">
        <v>21</v>
      </c>
      <c r="C93" s="69" t="s">
        <v>1390</v>
      </c>
      <c r="D93" s="70"/>
      <c r="E93" s="71">
        <v>498075</v>
      </c>
      <c r="F93" s="72">
        <v>0.003456163371838722</v>
      </c>
      <c r="G93" s="71">
        <v>102.9955540740826</v>
      </c>
      <c r="H93" s="71">
        <v>61.35252925581769</v>
      </c>
      <c r="I93" s="71">
        <v>139.18095901378263</v>
      </c>
      <c r="J93" s="72">
        <v>0.21775679878987708</v>
      </c>
      <c r="K93" s="72">
        <v>0.0034036748430220265</v>
      </c>
      <c r="L93" s="73">
        <v>17.609696801104143</v>
      </c>
      <c r="M93" s="73">
        <v>0.25885617322017096</v>
      </c>
      <c r="N93" s="73">
        <v>0.5865146714773658</v>
      </c>
      <c r="O93" s="73">
        <v>0.009025829877625192</v>
      </c>
      <c r="P93" s="74">
        <v>0.461032728859327</v>
      </c>
      <c r="Q93" s="71">
        <v>100.37439047963727</v>
      </c>
      <c r="R93" s="71">
        <v>2964.1776930959727</v>
      </c>
      <c r="S93" s="71">
        <v>24.981218674303364</v>
      </c>
      <c r="T93" s="71">
        <v>2968.6579461489678</v>
      </c>
      <c r="U93" s="71">
        <v>14.02639412063354</v>
      </c>
      <c r="V93" s="71">
        <v>2975.275292178456</v>
      </c>
      <c r="W93" s="71">
        <v>36.57032365025543</v>
      </c>
    </row>
    <row r="94" spans="1:23" s="68" customFormat="1" ht="14.25">
      <c r="A94" s="68" t="s">
        <v>1395</v>
      </c>
      <c r="B94" s="69">
        <v>22</v>
      </c>
      <c r="C94" s="69" t="s">
        <v>1390</v>
      </c>
      <c r="D94" s="70"/>
      <c r="E94" s="71">
        <v>633439</v>
      </c>
      <c r="F94" s="72">
        <v>0.0027175917040608037</v>
      </c>
      <c r="G94" s="71">
        <v>131.24523738868746</v>
      </c>
      <c r="H94" s="71">
        <v>71.404279249123</v>
      </c>
      <c r="I94" s="71">
        <v>167.2668062538173</v>
      </c>
      <c r="J94" s="72">
        <v>0.21690173152641018</v>
      </c>
      <c r="K94" s="72">
        <v>0.0034029023464195876</v>
      </c>
      <c r="L94" s="73">
        <v>18.56671405474783</v>
      </c>
      <c r="M94" s="73">
        <v>0.2739186885446445</v>
      </c>
      <c r="N94" s="73">
        <v>0.6208272271248614</v>
      </c>
      <c r="O94" s="73">
        <v>0.009565000212390937</v>
      </c>
      <c r="P94" s="74">
        <v>0.4595101281250278</v>
      </c>
      <c r="Q94" s="71">
        <v>105.2530922129829</v>
      </c>
      <c r="R94" s="71">
        <v>2957.8320438244905</v>
      </c>
      <c r="S94" s="71">
        <v>25.086820604298737</v>
      </c>
      <c r="T94" s="71">
        <v>3019.5764431548882</v>
      </c>
      <c r="U94" s="71">
        <v>14.115990871843223</v>
      </c>
      <c r="V94" s="71">
        <v>3113.209688591748</v>
      </c>
      <c r="W94" s="71">
        <v>37.93046380215628</v>
      </c>
    </row>
    <row r="95" spans="1:26" s="81" customFormat="1" ht="14.25">
      <c r="A95" s="68" t="s">
        <v>1395</v>
      </c>
      <c r="B95" s="69">
        <v>22</v>
      </c>
      <c r="C95" s="69" t="s">
        <v>1389</v>
      </c>
      <c r="D95" s="70"/>
      <c r="E95" s="71">
        <v>420660</v>
      </c>
      <c r="F95" s="72">
        <v>0.004092208841887918</v>
      </c>
      <c r="G95" s="71">
        <v>86.71328031815682</v>
      </c>
      <c r="H95" s="71">
        <v>51.09391318319364</v>
      </c>
      <c r="I95" s="71">
        <v>117.42981082621213</v>
      </c>
      <c r="J95" s="72">
        <v>0.21875257335152737</v>
      </c>
      <c r="K95" s="72">
        <v>0.0034322969050729867</v>
      </c>
      <c r="L95" s="73">
        <v>17.712156689097327</v>
      </c>
      <c r="M95" s="73">
        <v>0.2614730919843432</v>
      </c>
      <c r="N95" s="73">
        <v>0.5872418526300387</v>
      </c>
      <c r="O95" s="73">
        <v>0.009052373007252814</v>
      </c>
      <c r="P95" s="74">
        <v>0.4600169323589526</v>
      </c>
      <c r="Q95" s="71">
        <v>100.22538671404094</v>
      </c>
      <c r="R95" s="71">
        <v>2971.53189981761</v>
      </c>
      <c r="S95" s="71">
        <v>25.06002288142099</v>
      </c>
      <c r="T95" s="71">
        <v>2974.2330334258218</v>
      </c>
      <c r="U95" s="71">
        <v>14.09017201012648</v>
      </c>
      <c r="V95" s="71">
        <v>2978.229337923287</v>
      </c>
      <c r="W95" s="71">
        <v>36.660808345579426</v>
      </c>
      <c r="X95" s="68"/>
      <c r="Y95" s="68"/>
      <c r="Z95" s="68"/>
    </row>
    <row r="96" spans="1:23" s="68" customFormat="1" ht="14.25">
      <c r="A96" s="68" t="s">
        <v>1395</v>
      </c>
      <c r="B96" s="69">
        <v>23</v>
      </c>
      <c r="C96" s="69" t="s">
        <v>1390</v>
      </c>
      <c r="D96" s="70"/>
      <c r="E96" s="71">
        <v>462787</v>
      </c>
      <c r="F96" s="72">
        <v>0.0037196994976707895</v>
      </c>
      <c r="G96" s="71">
        <v>101.14137238832164</v>
      </c>
      <c r="H96" s="71">
        <v>97.32279142007873</v>
      </c>
      <c r="I96" s="71">
        <v>127.80750723527193</v>
      </c>
      <c r="J96" s="72">
        <v>0.21808504296068876</v>
      </c>
      <c r="K96" s="72">
        <v>0.0034198314299968384</v>
      </c>
      <c r="L96" s="73">
        <v>17.86623224918271</v>
      </c>
      <c r="M96" s="73">
        <v>0.263827474954052</v>
      </c>
      <c r="N96" s="73">
        <v>0.5941632949912391</v>
      </c>
      <c r="O96" s="73">
        <v>0.009156549979651667</v>
      </c>
      <c r="P96" s="74">
        <v>0.46063666342193665</v>
      </c>
      <c r="Q96" s="71">
        <v>101.33731243536133</v>
      </c>
      <c r="R96" s="71">
        <v>2966.606134913209</v>
      </c>
      <c r="S96" s="71">
        <v>25.05610567517442</v>
      </c>
      <c r="T96" s="71">
        <v>2982.559446224541</v>
      </c>
      <c r="U96" s="71">
        <v>14.100862920765849</v>
      </c>
      <c r="V96" s="71">
        <v>3006.2789276635954</v>
      </c>
      <c r="W96" s="71">
        <v>36.92096090436644</v>
      </c>
    </row>
    <row r="97" spans="1:23" s="68" customFormat="1" ht="14.25">
      <c r="A97" s="81" t="s">
        <v>1395</v>
      </c>
      <c r="B97" s="75">
        <v>24</v>
      </c>
      <c r="C97" s="75" t="s">
        <v>1390</v>
      </c>
      <c r="D97" s="76" t="s">
        <v>1392</v>
      </c>
      <c r="E97" s="77">
        <v>894.375</v>
      </c>
      <c r="F97" s="78">
        <v>1.9247279624638114</v>
      </c>
      <c r="G97" s="77">
        <v>117.71233128950348</v>
      </c>
      <c r="H97" s="77">
        <v>74.78576975604531</v>
      </c>
      <c r="I97" s="77">
        <v>141.5207971941882</v>
      </c>
      <c r="J97" s="78">
        <v>0.22092040934481746</v>
      </c>
      <c r="K97" s="78">
        <v>0.0034624886493758293</v>
      </c>
      <c r="L97" s="79">
        <v>18.4383628996137</v>
      </c>
      <c r="M97" s="79">
        <v>0.27204145149109504</v>
      </c>
      <c r="N97" s="79">
        <v>0.6053203080447962</v>
      </c>
      <c r="O97" s="79">
        <v>0.009327427429762702</v>
      </c>
      <c r="P97" s="80">
        <v>0.46070479125592473</v>
      </c>
      <c r="Q97" s="77">
        <v>102.13652281193923</v>
      </c>
      <c r="R97" s="77">
        <v>2987.4113447290374</v>
      </c>
      <c r="S97" s="77">
        <v>24.998811926902818</v>
      </c>
      <c r="T97" s="77">
        <v>3012.893925474282</v>
      </c>
      <c r="U97" s="77">
        <v>14.111847970682447</v>
      </c>
      <c r="V97" s="77">
        <v>3051.238069595634</v>
      </c>
      <c r="W97" s="77">
        <v>37.347344964916374</v>
      </c>
    </row>
    <row r="98" spans="1:26" s="68" customFormat="1" ht="14.25">
      <c r="A98" s="81" t="s">
        <v>1395</v>
      </c>
      <c r="B98" s="75">
        <v>24</v>
      </c>
      <c r="C98" s="75" t="s">
        <v>1389</v>
      </c>
      <c r="D98" s="76" t="s">
        <v>1396</v>
      </c>
      <c r="E98" s="77">
        <v>1845.4619625137816</v>
      </c>
      <c r="F98" s="78">
        <v>0.9327900582051234</v>
      </c>
      <c r="G98" s="77">
        <v>346.4030622100818</v>
      </c>
      <c r="H98" s="77">
        <v>165.85973274777066</v>
      </c>
      <c r="I98" s="77">
        <v>438.42196037313204</v>
      </c>
      <c r="J98" s="78">
        <v>0.20455352357820095</v>
      </c>
      <c r="K98" s="78">
        <v>0.003197998392941464</v>
      </c>
      <c r="L98" s="79">
        <v>17.55649656945379</v>
      </c>
      <c r="M98" s="79">
        <v>0.25860420809265505</v>
      </c>
      <c r="N98" s="79">
        <v>0.6224860400100614</v>
      </c>
      <c r="O98" s="79">
        <v>0.00958716409358988</v>
      </c>
      <c r="P98" s="80">
        <v>0.46228499313490695</v>
      </c>
      <c r="Q98" s="77">
        <v>108.97438223800793</v>
      </c>
      <c r="R98" s="77">
        <v>2862.8781764276323</v>
      </c>
      <c r="S98" s="77">
        <v>25.207728665373907</v>
      </c>
      <c r="T98" s="77">
        <v>2965.7510759186835</v>
      </c>
      <c r="U98" s="77">
        <v>14.052732037101123</v>
      </c>
      <c r="V98" s="77">
        <v>3119.803806988759</v>
      </c>
      <c r="W98" s="77">
        <v>37.97934203047089</v>
      </c>
      <c r="X98" s="81"/>
      <c r="Y98" s="81"/>
      <c r="Z98" s="81"/>
    </row>
    <row r="99" spans="1:23" s="68" customFormat="1" ht="14.25">
      <c r="A99" s="68" t="s">
        <v>1395</v>
      </c>
      <c r="B99" s="69">
        <v>25</v>
      </c>
      <c r="C99" s="69" t="s">
        <v>1390</v>
      </c>
      <c r="D99" s="70"/>
      <c r="E99" s="71">
        <v>245927</v>
      </c>
      <c r="F99" s="72">
        <v>0.006999754282484525</v>
      </c>
      <c r="G99" s="71">
        <v>53.176019537906484</v>
      </c>
      <c r="H99" s="71">
        <v>38.66956323809014</v>
      </c>
      <c r="I99" s="71">
        <v>66.0904585802427</v>
      </c>
      <c r="J99" s="72">
        <v>0.21527282231304545</v>
      </c>
      <c r="K99" s="72">
        <v>0.003429001773170648</v>
      </c>
      <c r="L99" s="73">
        <v>18.12542601407991</v>
      </c>
      <c r="M99" s="73">
        <v>0.27185515150161355</v>
      </c>
      <c r="N99" s="73">
        <v>0.6106575676459323</v>
      </c>
      <c r="O99" s="73">
        <v>0.009469180811795624</v>
      </c>
      <c r="P99" s="74">
        <v>0.45509462960994757</v>
      </c>
      <c r="Q99" s="71">
        <v>104.31043044962398</v>
      </c>
      <c r="R99" s="71">
        <v>2945.6643070380733</v>
      </c>
      <c r="S99" s="71">
        <v>25.493710866144284</v>
      </c>
      <c r="T99" s="71">
        <v>2996.414331837862</v>
      </c>
      <c r="U99" s="71">
        <v>14.331375776348068</v>
      </c>
      <c r="V99" s="71">
        <v>3072.6351182723474</v>
      </c>
      <c r="W99" s="71">
        <v>37.787998391252586</v>
      </c>
    </row>
    <row r="100" spans="1:23" s="68" customFormat="1" ht="14.25">
      <c r="A100" s="68" t="s">
        <v>1395</v>
      </c>
      <c r="B100" s="69">
        <v>25</v>
      </c>
      <c r="C100" s="69" t="s">
        <v>1389</v>
      </c>
      <c r="D100" s="70"/>
      <c r="E100" s="71">
        <v>4509.419014084507</v>
      </c>
      <c r="F100" s="72">
        <v>0.38174065573679067</v>
      </c>
      <c r="G100" s="71">
        <v>243.83891749081593</v>
      </c>
      <c r="H100" s="71">
        <v>31.812521757759153</v>
      </c>
      <c r="I100" s="71">
        <v>410.200271662171</v>
      </c>
      <c r="J100" s="72">
        <v>0.187605368706937</v>
      </c>
      <c r="K100" s="72">
        <v>0.0029489924326545694</v>
      </c>
      <c r="L100" s="73">
        <v>13.225576026836842</v>
      </c>
      <c r="M100" s="73">
        <v>0.19577998716966075</v>
      </c>
      <c r="N100" s="73">
        <v>0.5112908953243926</v>
      </c>
      <c r="O100" s="73">
        <v>0.007883051595440949</v>
      </c>
      <c r="P100" s="74">
        <v>0.45951714398791693</v>
      </c>
      <c r="Q100" s="71">
        <v>97.82662114178773</v>
      </c>
      <c r="R100" s="71">
        <v>2721.28193334044</v>
      </c>
      <c r="S100" s="71">
        <v>25.670212255766728</v>
      </c>
      <c r="T100" s="71">
        <v>2695.8841175514253</v>
      </c>
      <c r="U100" s="71">
        <v>13.878957503608035</v>
      </c>
      <c r="V100" s="71">
        <v>2662.1381671288686</v>
      </c>
      <c r="W100" s="71">
        <v>33.53777909946075</v>
      </c>
    </row>
    <row r="101" spans="1:23" s="68" customFormat="1" ht="14.25">
      <c r="A101" s="68" t="s">
        <v>1395</v>
      </c>
      <c r="B101" s="69">
        <v>26</v>
      </c>
      <c r="C101" s="69" t="s">
        <v>1390</v>
      </c>
      <c r="D101" s="70"/>
      <c r="E101" s="71">
        <v>1182953</v>
      </c>
      <c r="F101" s="72">
        <v>0.001455196082539688</v>
      </c>
      <c r="G101" s="71">
        <v>256.97170258781904</v>
      </c>
      <c r="H101" s="71">
        <v>224.92602361888441</v>
      </c>
      <c r="I101" s="71">
        <v>332.0140024723563</v>
      </c>
      <c r="J101" s="72">
        <v>0.2124501473080639</v>
      </c>
      <c r="K101" s="72">
        <v>0.003330844371671443</v>
      </c>
      <c r="L101" s="73">
        <v>17.14654167913499</v>
      </c>
      <c r="M101" s="73">
        <v>0.2530281415391067</v>
      </c>
      <c r="N101" s="73">
        <v>0.58535351173999</v>
      </c>
      <c r="O101" s="73">
        <v>0.009016515498550884</v>
      </c>
      <c r="P101" s="74">
        <v>0.46022570933331286</v>
      </c>
      <c r="Q101" s="71">
        <v>101.58076477112606</v>
      </c>
      <c r="R101" s="71">
        <v>2924.328718116121</v>
      </c>
      <c r="S101" s="71">
        <v>25.142774629434825</v>
      </c>
      <c r="T101" s="71">
        <v>2943.0674736874735</v>
      </c>
      <c r="U101" s="71">
        <v>14.060297069951048</v>
      </c>
      <c r="V101" s="71">
        <v>2970.5554762840225</v>
      </c>
      <c r="W101" s="71">
        <v>36.55937282563855</v>
      </c>
    </row>
    <row r="102" spans="1:26" s="81" customFormat="1" ht="14.25">
      <c r="A102" s="68" t="s">
        <v>1395</v>
      </c>
      <c r="B102" s="69">
        <v>27</v>
      </c>
      <c r="C102" s="69" t="s">
        <v>1390</v>
      </c>
      <c r="D102" s="70"/>
      <c r="E102" s="71">
        <v>852062</v>
      </c>
      <c r="F102" s="72">
        <v>0.002020309051956984</v>
      </c>
      <c r="G102" s="71">
        <v>178.56740651718405</v>
      </c>
      <c r="H102" s="71">
        <v>113.89015344241224</v>
      </c>
      <c r="I102" s="71">
        <v>236.6291437490439</v>
      </c>
      <c r="J102" s="72">
        <v>0.2142963616502585</v>
      </c>
      <c r="K102" s="72">
        <v>0.0033535787729072814</v>
      </c>
      <c r="L102" s="73">
        <v>17.480731165557955</v>
      </c>
      <c r="M102" s="73">
        <v>0.2576696099452592</v>
      </c>
      <c r="N102" s="73">
        <v>0.5916209187678406</v>
      </c>
      <c r="O102" s="73">
        <v>0.009108487151944728</v>
      </c>
      <c r="P102" s="74">
        <v>0.46137290261915503</v>
      </c>
      <c r="Q102" s="71">
        <v>101.96268952780217</v>
      </c>
      <c r="R102" s="71">
        <v>2938.3198648229813</v>
      </c>
      <c r="S102" s="71">
        <v>25.066360871161578</v>
      </c>
      <c r="T102" s="71">
        <v>2961.5968225279735</v>
      </c>
      <c r="U102" s="71">
        <v>14.059303463129709</v>
      </c>
      <c r="V102" s="71">
        <v>2995.989961103193</v>
      </c>
      <c r="W102" s="71">
        <v>36.786213365636286</v>
      </c>
      <c r="X102" s="68"/>
      <c r="Y102" s="68"/>
      <c r="Z102" s="68"/>
    </row>
    <row r="103" spans="1:23" s="68" customFormat="1" ht="14.25">
      <c r="A103" s="68" t="s">
        <v>1395</v>
      </c>
      <c r="B103" s="69">
        <v>28</v>
      </c>
      <c r="C103" s="69" t="s">
        <v>1390</v>
      </c>
      <c r="D103" s="70"/>
      <c r="E103" s="71">
        <v>335350</v>
      </c>
      <c r="F103" s="72">
        <v>0.005133229674753457</v>
      </c>
      <c r="G103" s="71">
        <v>66.19844768669643</v>
      </c>
      <c r="H103" s="71">
        <v>17.573909434164367</v>
      </c>
      <c r="I103" s="71">
        <v>89.60629963782878</v>
      </c>
      <c r="J103" s="72">
        <v>0.21506539073287279</v>
      </c>
      <c r="K103" s="72">
        <v>0.0033801320214888308</v>
      </c>
      <c r="L103" s="73">
        <v>18.227121801163374</v>
      </c>
      <c r="M103" s="73">
        <v>0.26983896438573285</v>
      </c>
      <c r="N103" s="73">
        <v>0.614676052524104</v>
      </c>
      <c r="O103" s="73">
        <v>0.009480774233271934</v>
      </c>
      <c r="P103" s="74">
        <v>0.4599470339919498</v>
      </c>
      <c r="Q103" s="71">
        <v>104.91120605183053</v>
      </c>
      <c r="R103" s="71">
        <v>2944.107292685468</v>
      </c>
      <c r="S103" s="71">
        <v>25.160982284375677</v>
      </c>
      <c r="T103" s="71">
        <v>3001.7991329362544</v>
      </c>
      <c r="U103" s="71">
        <v>14.151108466583082</v>
      </c>
      <c r="V103" s="71">
        <v>3088.698468216221</v>
      </c>
      <c r="W103" s="71">
        <v>37.74024428938719</v>
      </c>
    </row>
    <row r="104" spans="1:23" s="68" customFormat="1" ht="14.25">
      <c r="A104" s="68" t="s">
        <v>1395</v>
      </c>
      <c r="B104" s="69">
        <v>29</v>
      </c>
      <c r="C104" s="69" t="s">
        <v>1390</v>
      </c>
      <c r="D104" s="70"/>
      <c r="E104" s="71">
        <v>510633</v>
      </c>
      <c r="F104" s="72">
        <v>0.003371165928227458</v>
      </c>
      <c r="G104" s="71">
        <v>121.26456115747793</v>
      </c>
      <c r="H104" s="71">
        <v>141.27681225396995</v>
      </c>
      <c r="I104" s="71">
        <v>135.32957290631478</v>
      </c>
      <c r="J104" s="72">
        <v>0.22231753642190444</v>
      </c>
      <c r="K104" s="72">
        <v>0.003490058583736655</v>
      </c>
      <c r="L104" s="73">
        <v>19.00507955294122</v>
      </c>
      <c r="M104" s="73">
        <v>0.2812636531084956</v>
      </c>
      <c r="N104" s="73">
        <v>0.6200042919382686</v>
      </c>
      <c r="O104" s="73">
        <v>0.009565245539472075</v>
      </c>
      <c r="P104" s="74">
        <v>0.4611766703548769</v>
      </c>
      <c r="Q104" s="71">
        <v>103.74919814405847</v>
      </c>
      <c r="R104" s="71">
        <v>2997.551696487833</v>
      </c>
      <c r="S104" s="71">
        <v>25.01763537008992</v>
      </c>
      <c r="T104" s="71">
        <v>3042.0736345171235</v>
      </c>
      <c r="U104" s="71">
        <v>14.176465681371155</v>
      </c>
      <c r="V104" s="71">
        <v>3109.935849059748</v>
      </c>
      <c r="W104" s="71">
        <v>37.9506457313837</v>
      </c>
    </row>
    <row r="105" spans="1:23" s="68" customFormat="1" ht="14.25">
      <c r="A105" s="68" t="s">
        <v>1395</v>
      </c>
      <c r="B105" s="69">
        <v>29</v>
      </c>
      <c r="C105" s="69" t="s">
        <v>1389</v>
      </c>
      <c r="D105" s="70"/>
      <c r="E105" s="71">
        <v>91050</v>
      </c>
      <c r="F105" s="72">
        <v>0.018906409351219896</v>
      </c>
      <c r="G105" s="71">
        <v>19.431608285032475</v>
      </c>
      <c r="H105" s="71">
        <v>18.862303510698123</v>
      </c>
      <c r="I105" s="71">
        <v>24.12821814727812</v>
      </c>
      <c r="J105" s="72">
        <v>0.22008356582036778</v>
      </c>
      <c r="K105" s="72">
        <v>0.0035791982654828007</v>
      </c>
      <c r="L105" s="73">
        <v>18.777313122985845</v>
      </c>
      <c r="M105" s="73">
        <v>0.28797568146223</v>
      </c>
      <c r="N105" s="73">
        <v>0.6187918140108002</v>
      </c>
      <c r="O105" s="73">
        <v>0.009680300100691791</v>
      </c>
      <c r="P105" s="74">
        <v>0.44900918758036074</v>
      </c>
      <c r="Q105" s="71">
        <v>104.15277331328359</v>
      </c>
      <c r="R105" s="71">
        <v>2981.3025443322754</v>
      </c>
      <c r="S105" s="71">
        <v>25.94459321406157</v>
      </c>
      <c r="T105" s="71">
        <v>3030.446747117092</v>
      </c>
      <c r="U105" s="71">
        <v>14.678294319682209</v>
      </c>
      <c r="V105" s="71">
        <v>3105.1092807815508</v>
      </c>
      <c r="W105" s="71">
        <v>38.43445441590575</v>
      </c>
    </row>
    <row r="106" spans="1:23" s="68" customFormat="1" ht="14.25">
      <c r="A106" s="68" t="s">
        <v>1395</v>
      </c>
      <c r="B106" s="69">
        <v>30</v>
      </c>
      <c r="C106" s="69" t="s">
        <v>1390</v>
      </c>
      <c r="D106" s="70"/>
      <c r="E106" s="71">
        <v>223123</v>
      </c>
      <c r="F106" s="72">
        <v>0.0077151551898664485</v>
      </c>
      <c r="G106" s="71">
        <v>48.68775929772702</v>
      </c>
      <c r="H106" s="71">
        <v>46.255322282623254</v>
      </c>
      <c r="I106" s="71">
        <v>61.99060097492219</v>
      </c>
      <c r="J106" s="72">
        <v>0.21758819479096342</v>
      </c>
      <c r="K106" s="72">
        <v>0.003415316644090778</v>
      </c>
      <c r="L106" s="73">
        <v>17.738291848062012</v>
      </c>
      <c r="M106" s="73">
        <v>0.2625790114022027</v>
      </c>
      <c r="N106" s="73">
        <v>0.5912554980390397</v>
      </c>
      <c r="O106" s="73">
        <v>0.009119153665435076</v>
      </c>
      <c r="P106" s="74">
        <v>0.46129044617435155</v>
      </c>
      <c r="Q106" s="71">
        <v>101.0658732427003</v>
      </c>
      <c r="R106" s="71">
        <v>2962.928692854485</v>
      </c>
      <c r="S106" s="71">
        <v>25.087844447622956</v>
      </c>
      <c r="T106" s="71">
        <v>2975.6502234917048</v>
      </c>
      <c r="U106" s="71">
        <v>14.129756022642596</v>
      </c>
      <c r="V106" s="71">
        <v>2994.5097569919108</v>
      </c>
      <c r="W106" s="71">
        <v>36.83760255997959</v>
      </c>
    </row>
    <row r="107" spans="1:23" s="68" customFormat="1" ht="14.25">
      <c r="A107" s="68" t="s">
        <v>1395</v>
      </c>
      <c r="B107" s="69">
        <v>30</v>
      </c>
      <c r="C107" s="69" t="s">
        <v>1389</v>
      </c>
      <c r="D107" s="70"/>
      <c r="E107" s="71">
        <v>919210</v>
      </c>
      <c r="F107" s="72">
        <v>0.0018727261141943316</v>
      </c>
      <c r="G107" s="71">
        <v>172.1685530786095</v>
      </c>
      <c r="H107" s="71">
        <v>26.348311597889833</v>
      </c>
      <c r="I107" s="71">
        <v>268.9302826883858</v>
      </c>
      <c r="J107" s="72">
        <v>0.18841683134282664</v>
      </c>
      <c r="K107" s="72">
        <v>0.0029547708469866464</v>
      </c>
      <c r="L107" s="73">
        <v>14.60227145501618</v>
      </c>
      <c r="M107" s="73">
        <v>0.21566820858220617</v>
      </c>
      <c r="N107" s="73">
        <v>0.5620817014369206</v>
      </c>
      <c r="O107" s="73">
        <v>0.008663060883358878</v>
      </c>
      <c r="P107" s="74">
        <v>0.46072543378723835</v>
      </c>
      <c r="Q107" s="71">
        <v>105.38170045948792</v>
      </c>
      <c r="R107" s="71">
        <v>2728.3916349701485</v>
      </c>
      <c r="S107" s="71">
        <v>25.593469477952567</v>
      </c>
      <c r="T107" s="71">
        <v>2789.680164234893</v>
      </c>
      <c r="U107" s="71">
        <v>13.93938968285056</v>
      </c>
      <c r="V107" s="71">
        <v>2875.225500125967</v>
      </c>
      <c r="W107" s="71">
        <v>35.65203596779793</v>
      </c>
    </row>
    <row r="108" spans="1:23" s="68" customFormat="1" ht="14.25">
      <c r="A108" s="68" t="s">
        <v>1395</v>
      </c>
      <c r="B108" s="69">
        <v>31</v>
      </c>
      <c r="C108" s="69" t="s">
        <v>1390</v>
      </c>
      <c r="D108" s="70"/>
      <c r="E108" s="71">
        <v>532124</v>
      </c>
      <c r="F108" s="72">
        <v>0.00323501396559556</v>
      </c>
      <c r="G108" s="71">
        <v>116.47667255511065</v>
      </c>
      <c r="H108" s="71">
        <v>111.0964571673406</v>
      </c>
      <c r="I108" s="71">
        <v>144.3857748224065</v>
      </c>
      <c r="J108" s="72">
        <v>0.2179882914857178</v>
      </c>
      <c r="K108" s="72">
        <v>0.0034123519918932564</v>
      </c>
      <c r="L108" s="73">
        <v>18.21513009310852</v>
      </c>
      <c r="M108" s="73">
        <v>0.26859987812556174</v>
      </c>
      <c r="N108" s="73">
        <v>0.6060351794437122</v>
      </c>
      <c r="O108" s="73">
        <v>0.009335189366003119</v>
      </c>
      <c r="P108" s="74">
        <v>0.4615503746859893</v>
      </c>
      <c r="Q108" s="71">
        <v>102.9743959461189</v>
      </c>
      <c r="R108" s="71">
        <v>2965.890773327728</v>
      </c>
      <c r="S108" s="71">
        <v>25.01431649169581</v>
      </c>
      <c r="T108" s="71">
        <v>3001.1656540460513</v>
      </c>
      <c r="U108" s="71">
        <v>14.095306351725867</v>
      </c>
      <c r="V108" s="71">
        <v>3054.1081082559026</v>
      </c>
      <c r="W108" s="71">
        <v>37.36174453845297</v>
      </c>
    </row>
    <row r="109" spans="1:26" s="68" customFormat="1" ht="14.25">
      <c r="A109" s="68" t="s">
        <v>1395</v>
      </c>
      <c r="B109" s="69">
        <v>32</v>
      </c>
      <c r="C109" s="69" t="s">
        <v>1390</v>
      </c>
      <c r="D109" s="70"/>
      <c r="E109" s="71">
        <v>376207</v>
      </c>
      <c r="F109" s="72">
        <v>0.0045757483816850075</v>
      </c>
      <c r="G109" s="71">
        <v>79.31535741265772</v>
      </c>
      <c r="H109" s="71">
        <v>59.82747770666524</v>
      </c>
      <c r="I109" s="71">
        <v>103.23235195486573</v>
      </c>
      <c r="J109" s="72">
        <v>0.21569918083717934</v>
      </c>
      <c r="K109" s="72">
        <v>0.0033790072814531935</v>
      </c>
      <c r="L109" s="73">
        <v>17.82114061067433</v>
      </c>
      <c r="M109" s="73">
        <v>0.2632056239345206</v>
      </c>
      <c r="N109" s="73">
        <v>0.5992192081114894</v>
      </c>
      <c r="O109" s="73">
        <v>0.009231829252131148</v>
      </c>
      <c r="P109" s="74">
        <v>0.4616427578191399</v>
      </c>
      <c r="Q109" s="71">
        <v>102.63940085391077</v>
      </c>
      <c r="R109" s="71">
        <v>2948.8592594772813</v>
      </c>
      <c r="S109" s="71">
        <v>25.069175367797015</v>
      </c>
      <c r="T109" s="71">
        <v>2980.129703636596</v>
      </c>
      <c r="U109" s="71">
        <v>14.10132662563683</v>
      </c>
      <c r="V109" s="71">
        <v>3026.691475952551</v>
      </c>
      <c r="W109" s="71">
        <v>37.106282616734916</v>
      </c>
      <c r="X109" s="81"/>
      <c r="Y109" s="81"/>
      <c r="Z109" s="81"/>
    </row>
    <row r="110" spans="1:23" s="68" customFormat="1" ht="14.25">
      <c r="A110" s="68" t="s">
        <v>1395</v>
      </c>
      <c r="B110" s="69">
        <v>34</v>
      </c>
      <c r="C110" s="69" t="s">
        <v>1390</v>
      </c>
      <c r="D110" s="70"/>
      <c r="E110" s="71">
        <v>443817</v>
      </c>
      <c r="F110" s="72">
        <v>0.0038786900263589985</v>
      </c>
      <c r="G110" s="71">
        <v>95.32497552418523</v>
      </c>
      <c r="H110" s="71">
        <v>76.3697346222853</v>
      </c>
      <c r="I110" s="71">
        <v>124.40757592452947</v>
      </c>
      <c r="J110" s="72">
        <v>0.2196840436253277</v>
      </c>
      <c r="K110" s="72">
        <v>0.0034537678633550276</v>
      </c>
      <c r="L110" s="73">
        <v>17.789726396546374</v>
      </c>
      <c r="M110" s="73">
        <v>0.2636410569387473</v>
      </c>
      <c r="N110" s="73">
        <v>0.5873128191292464</v>
      </c>
      <c r="O110" s="73">
        <v>0.009059858959376846</v>
      </c>
      <c r="P110" s="74">
        <v>0.46021903363836647</v>
      </c>
      <c r="Q110" s="71">
        <v>100.00472651048764</v>
      </c>
      <c r="R110" s="71">
        <v>2978.376781087478</v>
      </c>
      <c r="S110" s="71">
        <v>25.094777705480737</v>
      </c>
      <c r="T110" s="71">
        <v>2978.433520027304</v>
      </c>
      <c r="U110" s="71">
        <v>14.147944320252464</v>
      </c>
      <c r="V110" s="71">
        <v>2978.517554378397</v>
      </c>
      <c r="W110" s="71">
        <v>36.68940351550782</v>
      </c>
    </row>
    <row r="111" spans="1:23" s="68" customFormat="1" ht="14.25">
      <c r="A111" s="68" t="s">
        <v>1395</v>
      </c>
      <c r="B111" s="69">
        <v>35</v>
      </c>
      <c r="C111" s="69" t="s">
        <v>1390</v>
      </c>
      <c r="D111" s="70"/>
      <c r="E111" s="71">
        <v>529263</v>
      </c>
      <c r="F111" s="72">
        <v>0.003252501254439799</v>
      </c>
      <c r="G111" s="71">
        <v>110.83274695501136</v>
      </c>
      <c r="H111" s="71">
        <v>67.99098894036366</v>
      </c>
      <c r="I111" s="71">
        <v>147.88774301784707</v>
      </c>
      <c r="J111" s="72">
        <v>0.22036825824379283</v>
      </c>
      <c r="K111" s="72">
        <v>0.003466431558187748</v>
      </c>
      <c r="L111" s="73">
        <v>17.906288979765623</v>
      </c>
      <c r="M111" s="73">
        <v>0.2656312237051969</v>
      </c>
      <c r="N111" s="73">
        <v>0.5893255568541698</v>
      </c>
      <c r="O111" s="73">
        <v>0.00909683524167245</v>
      </c>
      <c r="P111" s="74">
        <v>0.4604979049626899</v>
      </c>
      <c r="Q111" s="71">
        <v>100.1107073363357</v>
      </c>
      <c r="R111" s="71">
        <v>2983.3837066406886</v>
      </c>
      <c r="S111" s="71">
        <v>25.097771394984193</v>
      </c>
      <c r="T111" s="71">
        <v>2984.713019209685</v>
      </c>
      <c r="U111" s="71">
        <v>14.166728111946213</v>
      </c>
      <c r="V111" s="71">
        <v>2986.6865312749833</v>
      </c>
      <c r="W111" s="71">
        <v>36.79219802716898</v>
      </c>
    </row>
    <row r="112" spans="1:23" s="68" customFormat="1" ht="14.25">
      <c r="A112" s="68" t="s">
        <v>1395</v>
      </c>
      <c r="B112" s="69">
        <v>38</v>
      </c>
      <c r="C112" s="69" t="s">
        <v>1390</v>
      </c>
      <c r="D112" s="70"/>
      <c r="E112" s="71">
        <v>128642</v>
      </c>
      <c r="F112" s="72">
        <v>0.013381543908121544</v>
      </c>
      <c r="G112" s="71">
        <v>26.847256119364705</v>
      </c>
      <c r="H112" s="71">
        <v>14.893353506681306</v>
      </c>
      <c r="I112" s="71">
        <v>35.823358730218736</v>
      </c>
      <c r="J112" s="72">
        <v>0.219060362231381</v>
      </c>
      <c r="K112" s="72">
        <v>0.003570898570153339</v>
      </c>
      <c r="L112" s="73">
        <v>17.845766285134992</v>
      </c>
      <c r="M112" s="73">
        <v>0.2743148091511868</v>
      </c>
      <c r="N112" s="73">
        <v>0.5908403201557045</v>
      </c>
      <c r="O112" s="73">
        <v>0.009247927063935263</v>
      </c>
      <c r="P112" s="74">
        <v>0.44794763521459385</v>
      </c>
      <c r="Q112" s="71">
        <v>100.63993093463597</v>
      </c>
      <c r="R112" s="71">
        <v>2973.797340672982</v>
      </c>
      <c r="S112" s="71">
        <v>26.021407972058114</v>
      </c>
      <c r="T112" s="71">
        <v>2981.4573675275565</v>
      </c>
      <c r="U112" s="71">
        <v>14.673158894964672</v>
      </c>
      <c r="V112" s="71">
        <v>2992.8275897893304</v>
      </c>
      <c r="W112" s="71">
        <v>37.366010449549776</v>
      </c>
    </row>
    <row r="113" spans="1:23" s="68" customFormat="1" ht="14.25">
      <c r="A113" s="68" t="s">
        <v>1395</v>
      </c>
      <c r="B113" s="69">
        <v>40</v>
      </c>
      <c r="C113" s="69" t="s">
        <v>1390</v>
      </c>
      <c r="D113" s="70"/>
      <c r="E113" s="71">
        <v>3089.2905263157895</v>
      </c>
      <c r="F113" s="72">
        <v>0.5572245655644127</v>
      </c>
      <c r="G113" s="71">
        <v>323.6465655355867</v>
      </c>
      <c r="H113" s="71">
        <v>293.7384516509118</v>
      </c>
      <c r="I113" s="71">
        <v>410.06832472882854</v>
      </c>
      <c r="J113" s="72">
        <v>0.21572393529497638</v>
      </c>
      <c r="K113" s="72">
        <v>0.003386598610758192</v>
      </c>
      <c r="L113" s="73">
        <v>17.477269287452398</v>
      </c>
      <c r="M113" s="73">
        <v>0.258827320726136</v>
      </c>
      <c r="N113" s="73">
        <v>0.5875894220482109</v>
      </c>
      <c r="O113" s="73">
        <v>0.00906467349943348</v>
      </c>
      <c r="P113" s="74">
        <v>0.46146545900872693</v>
      </c>
      <c r="Q113" s="71">
        <v>101.03749744493591</v>
      </c>
      <c r="R113" s="71">
        <v>2949.0445379309363</v>
      </c>
      <c r="S113" s="71">
        <v>25.121741548059163</v>
      </c>
      <c r="T113" s="71">
        <v>2961.406599446204</v>
      </c>
      <c r="U113" s="71">
        <v>14.124662297496798</v>
      </c>
      <c r="V113" s="71">
        <v>2979.6407996619914</v>
      </c>
      <c r="W113" s="71">
        <v>36.702467841720136</v>
      </c>
    </row>
    <row r="114" spans="1:23" s="68" customFormat="1" ht="14.25">
      <c r="A114" s="68" t="s">
        <v>1395</v>
      </c>
      <c r="B114" s="69">
        <v>41</v>
      </c>
      <c r="C114" s="69" t="s">
        <v>1390</v>
      </c>
      <c r="D114" s="70"/>
      <c r="E114" s="71">
        <v>362739</v>
      </c>
      <c r="F114" s="72">
        <v>0.0047456396236097344</v>
      </c>
      <c r="G114" s="71">
        <v>79.09741785291824</v>
      </c>
      <c r="H114" s="71">
        <v>75.73842487213133</v>
      </c>
      <c r="I114" s="71">
        <v>97.1394257956099</v>
      </c>
      <c r="J114" s="72">
        <v>0.21549802620993683</v>
      </c>
      <c r="K114" s="72">
        <v>0.003404016783875027</v>
      </c>
      <c r="L114" s="73">
        <v>18.28850322789439</v>
      </c>
      <c r="M114" s="73">
        <v>0.2728385488202244</v>
      </c>
      <c r="N114" s="73">
        <v>0.6155078438697194</v>
      </c>
      <c r="O114" s="73">
        <v>0.009522081572530044</v>
      </c>
      <c r="P114" s="74">
        <v>0.46010311917832447</v>
      </c>
      <c r="Q114" s="71">
        <v>104.90832517603985</v>
      </c>
      <c r="R114" s="71">
        <v>2947.352788455985</v>
      </c>
      <c r="S114" s="71">
        <v>25.279716440415996</v>
      </c>
      <c r="T114" s="71">
        <v>3005.035518855238</v>
      </c>
      <c r="U114" s="71">
        <v>14.2621003207596</v>
      </c>
      <c r="V114" s="71">
        <v>3092.0184473984823</v>
      </c>
      <c r="W114" s="71">
        <v>37.88473564038122</v>
      </c>
    </row>
    <row r="115" spans="1:26" s="68" customFormat="1" ht="14.25">
      <c r="A115" s="81" t="s">
        <v>1395</v>
      </c>
      <c r="B115" s="75">
        <v>42</v>
      </c>
      <c r="C115" s="75" t="s">
        <v>1390</v>
      </c>
      <c r="D115" s="76" t="s">
        <v>1396</v>
      </c>
      <c r="E115" s="77">
        <v>9105.127819548872</v>
      </c>
      <c r="F115" s="78">
        <v>0.1890614393938143</v>
      </c>
      <c r="G115" s="77">
        <v>268.2558546724351</v>
      </c>
      <c r="H115" s="77">
        <v>209.8796963286292</v>
      </c>
      <c r="I115" s="77">
        <v>297.91670279932094</v>
      </c>
      <c r="J115" s="78">
        <v>0.20864287937458917</v>
      </c>
      <c r="K115" s="78">
        <v>0.0032754196876100795</v>
      </c>
      <c r="L115" s="79">
        <v>19.260280152829797</v>
      </c>
      <c r="M115" s="79">
        <v>0.28529764125501095</v>
      </c>
      <c r="N115" s="79">
        <v>0.6695110628823312</v>
      </c>
      <c r="O115" s="79">
        <v>0.01033043530054424</v>
      </c>
      <c r="P115" s="80">
        <v>0.4616945209420728</v>
      </c>
      <c r="Q115" s="77">
        <v>114.12602145237526</v>
      </c>
      <c r="R115" s="77">
        <v>2895.032894305337</v>
      </c>
      <c r="S115" s="77">
        <v>25.239577106829984</v>
      </c>
      <c r="T115" s="77">
        <v>3054.9447394059957</v>
      </c>
      <c r="U115" s="77">
        <v>14.198506045655904</v>
      </c>
      <c r="V115" s="77">
        <v>3303.985862008229</v>
      </c>
      <c r="W115" s="77">
        <v>39.765581308815854</v>
      </c>
      <c r="X115" s="81"/>
      <c r="Y115" s="81"/>
      <c r="Z115" s="81"/>
    </row>
    <row r="116" spans="1:23" s="68" customFormat="1" ht="14.25">
      <c r="A116" s="68" t="s">
        <v>1395</v>
      </c>
      <c r="B116" s="69">
        <v>42</v>
      </c>
      <c r="C116" s="69" t="s">
        <v>1389</v>
      </c>
      <c r="D116" s="70"/>
      <c r="E116" s="71">
        <v>19522.449367088608</v>
      </c>
      <c r="F116" s="72">
        <v>0.08817687468717912</v>
      </c>
      <c r="G116" s="71">
        <v>572.9481519629562</v>
      </c>
      <c r="H116" s="71">
        <v>46.484950325362185</v>
      </c>
      <c r="I116" s="71">
        <v>921.570036611769</v>
      </c>
      <c r="J116" s="72">
        <v>0.1868085753193889</v>
      </c>
      <c r="K116" s="72">
        <v>0.0029298522452664835</v>
      </c>
      <c r="L116" s="73">
        <v>14.214492335473409</v>
      </c>
      <c r="M116" s="73">
        <v>0.2105949404627904</v>
      </c>
      <c r="N116" s="73">
        <v>0.5518655326452406</v>
      </c>
      <c r="O116" s="73">
        <v>0.008515741879619761</v>
      </c>
      <c r="P116" s="74">
        <v>0.46285314652523896</v>
      </c>
      <c r="Q116" s="71">
        <v>104.371740622703</v>
      </c>
      <c r="R116" s="71">
        <v>2714.266167323382</v>
      </c>
      <c r="S116" s="71">
        <v>25.629535121339813</v>
      </c>
      <c r="T116" s="71">
        <v>2764.124909110312</v>
      </c>
      <c r="U116" s="71">
        <v>13.958279049132216</v>
      </c>
      <c r="V116" s="71">
        <v>2832.926843968542</v>
      </c>
      <c r="W116" s="71">
        <v>35.27749540736659</v>
      </c>
    </row>
    <row r="117" spans="1:23" s="68" customFormat="1" ht="14.25">
      <c r="A117" s="68" t="s">
        <v>1395</v>
      </c>
      <c r="B117" s="69">
        <v>43</v>
      </c>
      <c r="C117" s="69" t="s">
        <v>1389</v>
      </c>
      <c r="D117" s="70"/>
      <c r="E117" s="71">
        <v>5585.8421052631575</v>
      </c>
      <c r="F117" s="72">
        <v>0.3081770911151583</v>
      </c>
      <c r="G117" s="71">
        <v>132.46687030982972</v>
      </c>
      <c r="H117" s="71">
        <v>87.94519722571835</v>
      </c>
      <c r="I117" s="71">
        <v>177.5162944856152</v>
      </c>
      <c r="J117" s="72">
        <v>0.2156361950747429</v>
      </c>
      <c r="K117" s="72">
        <v>0.003390810347259133</v>
      </c>
      <c r="L117" s="73">
        <v>17.556122413403322</v>
      </c>
      <c r="M117" s="73">
        <v>0.2607060533635089</v>
      </c>
      <c r="N117" s="73">
        <v>0.5904806434873041</v>
      </c>
      <c r="O117" s="73">
        <v>0.009116806752954962</v>
      </c>
      <c r="P117" s="74">
        <v>0.46152849077570296</v>
      </c>
      <c r="Q117" s="71">
        <v>101.45782105105204</v>
      </c>
      <c r="R117" s="71">
        <v>2948.387723806237</v>
      </c>
      <c r="S117" s="71">
        <v>25.164273410986425</v>
      </c>
      <c r="T117" s="71">
        <v>2965.730602466616</v>
      </c>
      <c r="U117" s="71">
        <v>14.166438357753123</v>
      </c>
      <c r="V117" s="71">
        <v>2991.369940710518</v>
      </c>
      <c r="W117" s="71">
        <v>36.846039891693636</v>
      </c>
    </row>
    <row r="118" spans="1:26" s="68" customFormat="1" ht="14.25">
      <c r="A118" s="81" t="s">
        <v>1395</v>
      </c>
      <c r="B118" s="75">
        <v>43</v>
      </c>
      <c r="C118" s="75" t="s">
        <v>1389</v>
      </c>
      <c r="D118" s="76" t="s">
        <v>1396</v>
      </c>
      <c r="E118" s="77">
        <v>579771</v>
      </c>
      <c r="F118" s="78">
        <v>0.0029691525989202143</v>
      </c>
      <c r="G118" s="77">
        <v>126.86918365451247</v>
      </c>
      <c r="H118" s="77">
        <v>123.75478670701337</v>
      </c>
      <c r="I118" s="77">
        <v>152.30274660445653</v>
      </c>
      <c r="J118" s="78">
        <v>0.21690004041995734</v>
      </c>
      <c r="K118" s="78">
        <v>0.00341624750729363</v>
      </c>
      <c r="L118" s="79">
        <v>18.7794611349593</v>
      </c>
      <c r="M118" s="79">
        <v>0.2793447191947697</v>
      </c>
      <c r="N118" s="79">
        <v>0.6279458847274655</v>
      </c>
      <c r="O118" s="79">
        <v>0.009705301972762008</v>
      </c>
      <c r="P118" s="80">
        <v>0.4612160753717511</v>
      </c>
      <c r="Q118" s="77">
        <v>106.20865544613316</v>
      </c>
      <c r="R118" s="77">
        <v>2957.8194655241996</v>
      </c>
      <c r="S118" s="77">
        <v>25.184555318577168</v>
      </c>
      <c r="T118" s="77">
        <v>3030.5570217792247</v>
      </c>
      <c r="U118" s="77">
        <v>14.239903697454793</v>
      </c>
      <c r="V118" s="77">
        <v>3141.4602848572545</v>
      </c>
      <c r="W118" s="77">
        <v>38.31739134702684</v>
      </c>
      <c r="X118" s="81"/>
      <c r="Y118" s="81"/>
      <c r="Z118" s="81"/>
    </row>
    <row r="119" spans="1:23" s="68" customFormat="1" ht="14.25">
      <c r="A119" s="68" t="s">
        <v>1395</v>
      </c>
      <c r="B119" s="69">
        <v>44</v>
      </c>
      <c r="C119" s="69" t="s">
        <v>1390</v>
      </c>
      <c r="D119" s="70"/>
      <c r="E119" s="71">
        <v>468646</v>
      </c>
      <c r="F119" s="72">
        <v>0.003673195912113987</v>
      </c>
      <c r="G119" s="71">
        <v>98.01114995639153</v>
      </c>
      <c r="H119" s="71">
        <v>53.12541841844523</v>
      </c>
      <c r="I119" s="71">
        <v>129.68187028365008</v>
      </c>
      <c r="J119" s="72">
        <v>0.22062545635620953</v>
      </c>
      <c r="K119" s="72">
        <v>0.003482052265030247</v>
      </c>
      <c r="L119" s="73">
        <v>18.13702234287811</v>
      </c>
      <c r="M119" s="73">
        <v>0.27030082881036127</v>
      </c>
      <c r="N119" s="73">
        <v>0.596223503529129</v>
      </c>
      <c r="O119" s="73">
        <v>0.009221554975883152</v>
      </c>
      <c r="P119" s="74">
        <v>0.4603661189053315</v>
      </c>
      <c r="Q119" s="71">
        <v>100.98293865625858</v>
      </c>
      <c r="R119" s="71">
        <v>2985.2612516247004</v>
      </c>
      <c r="S119" s="71">
        <v>25.176719625069836</v>
      </c>
      <c r="T119" s="71">
        <v>2997.0298029646624</v>
      </c>
      <c r="U119" s="71">
        <v>14.24143419551001</v>
      </c>
      <c r="V119" s="71">
        <v>3014.6045384572285</v>
      </c>
      <c r="W119" s="71">
        <v>37.1344666130085</v>
      </c>
    </row>
    <row r="120" spans="1:23" s="68" customFormat="1" ht="14.25">
      <c r="A120" s="68" t="s">
        <v>1395</v>
      </c>
      <c r="B120" s="69">
        <v>45</v>
      </c>
      <c r="C120" s="69" t="s">
        <v>1390</v>
      </c>
      <c r="D120" s="70"/>
      <c r="E120" s="71">
        <v>72012</v>
      </c>
      <c r="F120" s="72">
        <v>0.02390474603439109</v>
      </c>
      <c r="G120" s="71">
        <v>19.30707139375277</v>
      </c>
      <c r="H120" s="71">
        <v>39.465897223040464</v>
      </c>
      <c r="I120" s="71">
        <v>21.77062087548997</v>
      </c>
      <c r="J120" s="72">
        <v>0.189292144743471</v>
      </c>
      <c r="K120" s="72">
        <v>0.003104748959051254</v>
      </c>
      <c r="L120" s="73">
        <v>14.197337897782797</v>
      </c>
      <c r="M120" s="73">
        <v>0.21985951942435694</v>
      </c>
      <c r="N120" s="73">
        <v>0.5439676239804246</v>
      </c>
      <c r="O120" s="73">
        <v>0.008517317331014341</v>
      </c>
      <c r="P120" s="74">
        <v>0.44532062176963566</v>
      </c>
      <c r="Q120" s="71">
        <v>102.33967601059504</v>
      </c>
      <c r="R120" s="71">
        <v>2736.021308007669</v>
      </c>
      <c r="S120" s="71">
        <v>26.73844681059927</v>
      </c>
      <c r="T120" s="71">
        <v>2762.9794123064057</v>
      </c>
      <c r="U120" s="71">
        <v>14.584279382493605</v>
      </c>
      <c r="V120" s="71">
        <v>2800.0353421958935</v>
      </c>
      <c r="W120" s="71">
        <v>35.463997949733766</v>
      </c>
    </row>
    <row r="121" spans="1:23" s="68" customFormat="1" ht="14.25">
      <c r="A121" s="68" t="s">
        <v>1395</v>
      </c>
      <c r="B121" s="69">
        <v>46</v>
      </c>
      <c r="C121" s="69" t="s">
        <v>1390</v>
      </c>
      <c r="D121" s="70"/>
      <c r="E121" s="71">
        <v>216580</v>
      </c>
      <c r="F121" s="72">
        <v>0.007948234238750447</v>
      </c>
      <c r="G121" s="71">
        <v>47.68930635006622</v>
      </c>
      <c r="H121" s="71">
        <v>47.742548804327456</v>
      </c>
      <c r="I121" s="71">
        <v>61.11978237116273</v>
      </c>
      <c r="J121" s="72">
        <v>0.21715659249540997</v>
      </c>
      <c r="K121" s="72">
        <v>0.003445149774995206</v>
      </c>
      <c r="L121" s="73">
        <v>17.500682090061524</v>
      </c>
      <c r="M121" s="73">
        <v>0.2621686183672532</v>
      </c>
      <c r="N121" s="73">
        <v>0.5844948414892318</v>
      </c>
      <c r="O121" s="73">
        <v>0.009057838061070028</v>
      </c>
      <c r="P121" s="74">
        <v>0.4584853276175362</v>
      </c>
      <c r="Q121" s="71">
        <v>100.24788024724099</v>
      </c>
      <c r="R121" s="71">
        <v>2959.7264013515633</v>
      </c>
      <c r="S121" s="71">
        <v>25.361841783664204</v>
      </c>
      <c r="T121" s="71">
        <v>2962.6923908591793</v>
      </c>
      <c r="U121" s="71">
        <v>14.287747002521883</v>
      </c>
      <c r="V121" s="71">
        <v>2967.06297847289</v>
      </c>
      <c r="W121" s="71">
        <v>36.74629372713616</v>
      </c>
    </row>
    <row r="122" spans="1:23" s="68" customFormat="1" ht="14.25">
      <c r="A122" s="68" t="s">
        <v>1395</v>
      </c>
      <c r="B122" s="69">
        <v>47</v>
      </c>
      <c r="C122" s="69" t="s">
        <v>1390</v>
      </c>
      <c r="D122" s="70"/>
      <c r="E122" s="71">
        <v>912159</v>
      </c>
      <c r="F122" s="72">
        <v>0.0018872023094971071</v>
      </c>
      <c r="G122" s="71">
        <v>196.88989664671064</v>
      </c>
      <c r="H122" s="71">
        <v>157.18775941943605</v>
      </c>
      <c r="I122" s="71">
        <v>247.71471130935288</v>
      </c>
      <c r="J122" s="72">
        <v>0.21711731804093637</v>
      </c>
      <c r="K122" s="72">
        <v>0.0034181842441691236</v>
      </c>
      <c r="L122" s="73">
        <v>18.203604820163505</v>
      </c>
      <c r="M122" s="73">
        <v>0.27048151032457923</v>
      </c>
      <c r="N122" s="73">
        <v>0.6080813146625328</v>
      </c>
      <c r="O122" s="73">
        <v>0.009393184707375492</v>
      </c>
      <c r="P122" s="74">
        <v>0.4608207063959297</v>
      </c>
      <c r="Q122" s="71">
        <v>103.47637870528953</v>
      </c>
      <c r="R122" s="71">
        <v>2959.434643129545</v>
      </c>
      <c r="S122" s="71">
        <v>25.1702274569393</v>
      </c>
      <c r="T122" s="71">
        <v>3000.556442565767</v>
      </c>
      <c r="U122" s="71">
        <v>14.201820786089229</v>
      </c>
      <c r="V122" s="71">
        <v>3062.3157988602616</v>
      </c>
      <c r="W122" s="71">
        <v>37.545485971609196</v>
      </c>
    </row>
    <row r="123" spans="1:23" s="68" customFormat="1" ht="14.25">
      <c r="A123" s="68" t="s">
        <v>1395</v>
      </c>
      <c r="B123" s="69">
        <v>48</v>
      </c>
      <c r="C123" s="69" t="s">
        <v>1390</v>
      </c>
      <c r="D123" s="70"/>
      <c r="E123" s="71">
        <v>305902</v>
      </c>
      <c r="F123" s="72">
        <v>0.00562738580142847</v>
      </c>
      <c r="G123" s="71">
        <v>65.02259132088841</v>
      </c>
      <c r="H123" s="71">
        <v>51.05073239964652</v>
      </c>
      <c r="I123" s="71">
        <v>86.69645693664398</v>
      </c>
      <c r="J123" s="72">
        <v>0.2157821029159034</v>
      </c>
      <c r="K123" s="72">
        <v>0.003406432648932485</v>
      </c>
      <c r="L123" s="73">
        <v>17.327739190618075</v>
      </c>
      <c r="M123" s="73">
        <v>0.25836450362759233</v>
      </c>
      <c r="N123" s="73">
        <v>0.582405149911428</v>
      </c>
      <c r="O123" s="73">
        <v>0.009006449017534298</v>
      </c>
      <c r="P123" s="74">
        <v>0.4602598920759389</v>
      </c>
      <c r="Q123" s="71">
        <v>100.30770802919669</v>
      </c>
      <c r="R123" s="71">
        <v>2949.4798068853775</v>
      </c>
      <c r="S123" s="71">
        <v>25.25986907679635</v>
      </c>
      <c r="T123" s="71">
        <v>2953.1560287800085</v>
      </c>
      <c r="U123" s="71">
        <v>14.213812595221498</v>
      </c>
      <c r="V123" s="71">
        <v>2958.5555930706987</v>
      </c>
      <c r="W123" s="71">
        <v>36.58652097319691</v>
      </c>
    </row>
    <row r="124" spans="1:26" s="68" customFormat="1" ht="14.25">
      <c r="A124" s="81" t="s">
        <v>1395</v>
      </c>
      <c r="B124" s="75">
        <v>48</v>
      </c>
      <c r="C124" s="75" t="s">
        <v>1389</v>
      </c>
      <c r="D124" s="76" t="s">
        <v>1396</v>
      </c>
      <c r="E124" s="77">
        <v>15372.286885245901</v>
      </c>
      <c r="F124" s="78">
        <v>0.11198259467046338</v>
      </c>
      <c r="G124" s="77">
        <v>342.973057286148</v>
      </c>
      <c r="H124" s="77">
        <v>4.704027528586348</v>
      </c>
      <c r="I124" s="77">
        <v>555.712035190834</v>
      </c>
      <c r="J124" s="78">
        <v>0.18074347762148787</v>
      </c>
      <c r="K124" s="78">
        <v>0.0028424378973471273</v>
      </c>
      <c r="L124" s="79">
        <v>13.883006535800272</v>
      </c>
      <c r="M124" s="79">
        <v>0.20631826911441142</v>
      </c>
      <c r="N124" s="79">
        <v>0.5570826325737632</v>
      </c>
      <c r="O124" s="79">
        <v>0.008598423762704538</v>
      </c>
      <c r="P124" s="80">
        <v>0.4616120553618324</v>
      </c>
      <c r="Q124" s="77">
        <v>107.32630591948163</v>
      </c>
      <c r="R124" s="77">
        <v>2659.704149256739</v>
      </c>
      <c r="S124" s="77">
        <v>25.829993224519058</v>
      </c>
      <c r="T124" s="77">
        <v>2741.7576901378657</v>
      </c>
      <c r="U124" s="77">
        <v>13.97925177230718</v>
      </c>
      <c r="V124" s="77">
        <v>2854.562211784434</v>
      </c>
      <c r="W124" s="77">
        <v>35.50005475271473</v>
      </c>
      <c r="X124" s="81"/>
      <c r="Y124" s="81"/>
      <c r="Z124" s="81"/>
    </row>
    <row r="125" spans="1:26" s="68" customFormat="1" ht="14.25">
      <c r="A125" s="81" t="s">
        <v>1395</v>
      </c>
      <c r="B125" s="75">
        <v>49</v>
      </c>
      <c r="C125" s="75" t="s">
        <v>1389</v>
      </c>
      <c r="D125" s="76" t="s">
        <v>1396</v>
      </c>
      <c r="E125" s="77">
        <v>4187.876923076923</v>
      </c>
      <c r="F125" s="78">
        <v>0.41105042078548026</v>
      </c>
      <c r="G125" s="77">
        <v>115.17103888428097</v>
      </c>
      <c r="H125" s="77">
        <v>86.19922073748762</v>
      </c>
      <c r="I125" s="77">
        <v>134.578550278636</v>
      </c>
      <c r="J125" s="78">
        <v>0.21147627769000435</v>
      </c>
      <c r="K125" s="78">
        <v>0.003336172946162139</v>
      </c>
      <c r="L125" s="79">
        <v>19.423920128377485</v>
      </c>
      <c r="M125" s="79">
        <v>0.2893212036694772</v>
      </c>
      <c r="N125" s="79">
        <v>0.6661529435885369</v>
      </c>
      <c r="O125" s="79">
        <v>0.01029509220594523</v>
      </c>
      <c r="P125" s="80">
        <v>0.4601195332636691</v>
      </c>
      <c r="Q125" s="77">
        <v>112.82576522626897</v>
      </c>
      <c r="R125" s="77">
        <v>2916.8924577601606</v>
      </c>
      <c r="S125" s="77">
        <v>25.313908602653555</v>
      </c>
      <c r="T125" s="77">
        <v>3063.1129301484657</v>
      </c>
      <c r="U125" s="77">
        <v>14.282788632367101</v>
      </c>
      <c r="V125" s="77">
        <v>3291.006236295226</v>
      </c>
      <c r="W125" s="77">
        <v>39.70957865909759</v>
      </c>
      <c r="X125" s="81"/>
      <c r="Y125" s="81"/>
      <c r="Z125" s="81"/>
    </row>
    <row r="126" spans="1:23" s="82" customFormat="1" ht="14.25">
      <c r="A126" s="82" t="s">
        <v>1395</v>
      </c>
      <c r="B126" s="83">
        <v>50</v>
      </c>
      <c r="C126" s="83" t="s">
        <v>1390</v>
      </c>
      <c r="D126" s="84"/>
      <c r="E126" s="85">
        <v>423443</v>
      </c>
      <c r="F126" s="86">
        <v>0.004065313563876534</v>
      </c>
      <c r="G126" s="85">
        <v>89.45170475796687</v>
      </c>
      <c r="H126" s="85">
        <v>60.306148408001505</v>
      </c>
      <c r="I126" s="85">
        <v>117.87877311888383</v>
      </c>
      <c r="J126" s="86">
        <v>0.2175627010488049</v>
      </c>
      <c r="K126" s="86">
        <v>0.0034488381297933424</v>
      </c>
      <c r="L126" s="87">
        <v>17.798796131178232</v>
      </c>
      <c r="M126" s="87">
        <v>0.26675635530193026</v>
      </c>
      <c r="N126" s="87">
        <v>0.5933417551430149</v>
      </c>
      <c r="O126" s="87">
        <v>0.009191454092877442</v>
      </c>
      <c r="P126" s="88">
        <v>0.4593644038152791</v>
      </c>
      <c r="Q126" s="85">
        <v>101.35739965776955</v>
      </c>
      <c r="R126" s="85">
        <v>2962.739742046994</v>
      </c>
      <c r="S126" s="85">
        <v>25.335243743130377</v>
      </c>
      <c r="T126" s="85">
        <v>2978.9235235923366</v>
      </c>
      <c r="U126" s="85">
        <v>14.307092223700238</v>
      </c>
      <c r="V126" s="85">
        <v>3002.955961166142</v>
      </c>
      <c r="W126" s="85">
        <v>37.080351421087926</v>
      </c>
    </row>
    <row r="127" spans="1:23" ht="14.25">
      <c r="A127" s="42"/>
      <c r="C127" s="42"/>
      <c r="D127" s="42"/>
      <c r="E127" s="42"/>
      <c r="F127" s="42"/>
      <c r="G127" s="42"/>
      <c r="H127" s="42"/>
      <c r="I127" s="42"/>
      <c r="J127" s="90"/>
      <c r="K127" s="90"/>
      <c r="L127" s="91"/>
      <c r="M127" s="91"/>
      <c r="N127" s="91"/>
      <c r="O127" s="91"/>
      <c r="P127" s="43"/>
      <c r="Q127" s="89"/>
      <c r="R127" s="89"/>
      <c r="S127" s="89"/>
      <c r="T127" s="89"/>
      <c r="U127" s="89"/>
      <c r="V127" s="89"/>
      <c r="W127" s="89"/>
    </row>
    <row r="128" spans="1:23" ht="14.25">
      <c r="A128" s="42"/>
      <c r="C128" s="42"/>
      <c r="D128" s="42"/>
      <c r="E128" s="42"/>
      <c r="F128" s="42"/>
      <c r="G128" s="42"/>
      <c r="H128" s="42"/>
      <c r="I128" s="42"/>
      <c r="J128" s="90"/>
      <c r="K128" s="90"/>
      <c r="L128" s="91"/>
      <c r="M128" s="91"/>
      <c r="N128" s="91"/>
      <c r="O128" s="91"/>
      <c r="P128" s="43"/>
      <c r="Q128" s="89"/>
      <c r="R128" s="89"/>
      <c r="S128" s="89"/>
      <c r="T128" s="89"/>
      <c r="U128" s="89"/>
      <c r="V128" s="89"/>
      <c r="W128" s="89"/>
    </row>
    <row r="129" spans="1:23" s="61" customFormat="1" ht="14.25">
      <c r="A129" s="93" t="s">
        <v>1397</v>
      </c>
      <c r="B129" s="62"/>
      <c r="C129" s="62"/>
      <c r="D129" s="62"/>
      <c r="E129" s="62"/>
      <c r="F129" s="62"/>
      <c r="G129" s="62"/>
      <c r="H129" s="62"/>
      <c r="I129" s="62"/>
      <c r="J129" s="65"/>
      <c r="K129" s="65"/>
      <c r="L129" s="66"/>
      <c r="M129" s="66"/>
      <c r="N129" s="66"/>
      <c r="O129" s="66"/>
      <c r="P129" s="67"/>
      <c r="Q129" s="64"/>
      <c r="R129" s="64"/>
      <c r="S129" s="64"/>
      <c r="T129" s="64"/>
      <c r="U129" s="64"/>
      <c r="V129" s="64"/>
      <c r="W129" s="64"/>
    </row>
    <row r="130" spans="1:23" s="68" customFormat="1" ht="14.25">
      <c r="A130" s="68" t="s">
        <v>1398</v>
      </c>
      <c r="B130" s="69"/>
      <c r="C130" s="69"/>
      <c r="D130" s="69"/>
      <c r="E130" s="71">
        <v>1844361</v>
      </c>
      <c r="F130" s="72">
        <v>0.0009333468726722001</v>
      </c>
      <c r="G130" s="71">
        <v>417.3140290191507</v>
      </c>
      <c r="H130" s="71">
        <v>655.0093056262218</v>
      </c>
      <c r="I130" s="71">
        <v>557.7840849669707</v>
      </c>
      <c r="J130" s="72">
        <v>0.18556340792613987</v>
      </c>
      <c r="K130" s="72">
        <v>0.0028703076827940265</v>
      </c>
      <c r="L130" s="73">
        <v>13.586558470408455</v>
      </c>
      <c r="M130" s="73">
        <v>0.1951791693066946</v>
      </c>
      <c r="N130" s="73">
        <v>0.5310260759102359</v>
      </c>
      <c r="O130" s="73">
        <v>0.008075105023034464</v>
      </c>
      <c r="P130" s="74">
        <v>0.45399052825665903</v>
      </c>
      <c r="Q130" s="71">
        <v>101.57369609190027</v>
      </c>
      <c r="R130" s="71">
        <v>2703.2330482103152</v>
      </c>
      <c r="S130" s="71">
        <v>25.306144659275105</v>
      </c>
      <c r="T130" s="71">
        <v>2721.3285799274386</v>
      </c>
      <c r="U130" s="71">
        <v>13.496495538609906</v>
      </c>
      <c r="V130" s="71">
        <v>2745.7737210449577</v>
      </c>
      <c r="W130" s="71">
        <v>33.9110318425719</v>
      </c>
    </row>
    <row r="131" spans="1:23" s="68" customFormat="1" ht="14.25">
      <c r="A131" s="68" t="s">
        <v>1398</v>
      </c>
      <c r="B131" s="69"/>
      <c r="C131" s="69"/>
      <c r="D131" s="69"/>
      <c r="E131" s="71">
        <v>1983283</v>
      </c>
      <c r="F131" s="72">
        <v>0.0008679692063253561</v>
      </c>
      <c r="G131" s="71">
        <v>445.9713856969175</v>
      </c>
      <c r="H131" s="71">
        <v>628.065166162333</v>
      </c>
      <c r="I131" s="71">
        <v>584.0594395750031</v>
      </c>
      <c r="J131" s="72">
        <v>0.1854838689264578</v>
      </c>
      <c r="K131" s="72">
        <v>0.0028696082440893525</v>
      </c>
      <c r="L131" s="73">
        <v>13.948756566018739</v>
      </c>
      <c r="M131" s="73">
        <v>0.20083546986700038</v>
      </c>
      <c r="N131" s="73">
        <v>0.5454162514415164</v>
      </c>
      <c r="O131" s="73">
        <v>0.008301569956550212</v>
      </c>
      <c r="P131" s="74">
        <v>0.45545152510570375</v>
      </c>
      <c r="Q131" s="71">
        <v>103.83180426539047</v>
      </c>
      <c r="R131" s="71">
        <v>2702.5253715095537</v>
      </c>
      <c r="S131" s="71">
        <v>25.312451789769057</v>
      </c>
      <c r="T131" s="71">
        <v>2746.233562000393</v>
      </c>
      <c r="U131" s="71">
        <v>13.550773957804267</v>
      </c>
      <c r="V131" s="71">
        <v>2806.0808539683167</v>
      </c>
      <c r="W131" s="71">
        <v>34.535767114693044</v>
      </c>
    </row>
    <row r="132" spans="1:23" s="68" customFormat="1" ht="14.25">
      <c r="A132" s="68" t="s">
        <v>1398</v>
      </c>
      <c r="B132" s="69"/>
      <c r="C132" s="69"/>
      <c r="D132" s="69"/>
      <c r="E132" s="71">
        <v>1624882</v>
      </c>
      <c r="F132" s="72">
        <v>0.0010594175893563788</v>
      </c>
      <c r="G132" s="71">
        <v>353.9691407447717</v>
      </c>
      <c r="H132" s="71">
        <v>459.94965589267065</v>
      </c>
      <c r="I132" s="71">
        <v>493.882200727375</v>
      </c>
      <c r="J132" s="72">
        <v>0.18565251853811698</v>
      </c>
      <c r="K132" s="72">
        <v>0.0028710889768672116</v>
      </c>
      <c r="L132" s="73">
        <v>13.575407094929437</v>
      </c>
      <c r="M132" s="73">
        <v>0.1955110418923189</v>
      </c>
      <c r="N132" s="73">
        <v>0.5303355522563186</v>
      </c>
      <c r="O132" s="73">
        <v>0.008076262594310353</v>
      </c>
      <c r="P132" s="74">
        <v>0.45632348916831555</v>
      </c>
      <c r="Q132" s="71">
        <v>101.43638189646876</v>
      </c>
      <c r="R132" s="71">
        <v>2704.0254699842144</v>
      </c>
      <c r="S132" s="71">
        <v>25.29906530315293</v>
      </c>
      <c r="T132" s="71">
        <v>2720.552026083122</v>
      </c>
      <c r="U132" s="71">
        <v>13.529566938808784</v>
      </c>
      <c r="V132" s="71">
        <v>2742.8656023109716</v>
      </c>
      <c r="W132" s="71">
        <v>33.931143687735585</v>
      </c>
    </row>
    <row r="133" spans="1:23" s="68" customFormat="1" ht="14.25">
      <c r="A133" s="68" t="s">
        <v>1398</v>
      </c>
      <c r="B133" s="69"/>
      <c r="C133" s="69"/>
      <c r="D133" s="69"/>
      <c r="E133" s="71">
        <v>2039897</v>
      </c>
      <c r="F133" s="72">
        <v>0.0008438801426878767</v>
      </c>
      <c r="G133" s="71">
        <v>455.47379710926447</v>
      </c>
      <c r="H133" s="71">
        <v>658.1317114318614</v>
      </c>
      <c r="I133" s="71">
        <v>626.3443035014178</v>
      </c>
      <c r="J133" s="72">
        <v>0.18588404275304635</v>
      </c>
      <c r="K133" s="72">
        <v>0.0028796979454259694</v>
      </c>
      <c r="L133" s="73">
        <v>13.499068530879871</v>
      </c>
      <c r="M133" s="73">
        <v>0.19493499197321645</v>
      </c>
      <c r="N133" s="73">
        <v>0.526696482674443</v>
      </c>
      <c r="O133" s="73">
        <v>0.008039767634699458</v>
      </c>
      <c r="P133" s="74">
        <v>0.4571491693109629</v>
      </c>
      <c r="Q133" s="71">
        <v>100.79213404222571</v>
      </c>
      <c r="R133" s="71">
        <v>2706.082263410523</v>
      </c>
      <c r="S133" s="71">
        <v>25.338085438082544</v>
      </c>
      <c r="T133" s="71">
        <v>2715.2199909767332</v>
      </c>
      <c r="U133" s="71">
        <v>13.56052072127477</v>
      </c>
      <c r="V133" s="71">
        <v>2727.51806222963</v>
      </c>
      <c r="W133" s="71">
        <v>33.85852035153857</v>
      </c>
    </row>
    <row r="134" spans="1:23" s="68" customFormat="1" ht="14.25">
      <c r="A134" s="68" t="s">
        <v>1398</v>
      </c>
      <c r="B134" s="69"/>
      <c r="C134" s="69"/>
      <c r="D134" s="69"/>
      <c r="E134" s="71">
        <v>1028895</v>
      </c>
      <c r="F134" s="72">
        <v>0.001673084786522018</v>
      </c>
      <c r="G134" s="71">
        <v>213.72164319646333</v>
      </c>
      <c r="H134" s="71">
        <v>207.64199448357124</v>
      </c>
      <c r="I134" s="71">
        <v>319.465023469522</v>
      </c>
      <c r="J134" s="72">
        <v>0.18589818939167194</v>
      </c>
      <c r="K134" s="72">
        <v>0.0028863556810764007</v>
      </c>
      <c r="L134" s="73">
        <v>13.397738392050321</v>
      </c>
      <c r="M134" s="73">
        <v>0.19436752006807306</v>
      </c>
      <c r="N134" s="73">
        <v>0.5227030795517088</v>
      </c>
      <c r="O134" s="73">
        <v>0.007993567923194863</v>
      </c>
      <c r="P134" s="74">
        <v>0.4580873747192136</v>
      </c>
      <c r="Q134" s="71">
        <v>100.16355525808089</v>
      </c>
      <c r="R134" s="71">
        <v>2706.2078421503575</v>
      </c>
      <c r="S134" s="71">
        <v>25.393936650886644</v>
      </c>
      <c r="T134" s="71">
        <v>2708.098835497524</v>
      </c>
      <c r="U134" s="71">
        <v>13.615833271763677</v>
      </c>
      <c r="V134" s="71">
        <v>2710.633987370792</v>
      </c>
      <c r="W134" s="71">
        <v>33.75251978344295</v>
      </c>
    </row>
    <row r="135" spans="1:23" s="68" customFormat="1" ht="14.25">
      <c r="A135" s="68" t="s">
        <v>1398</v>
      </c>
      <c r="B135" s="69"/>
      <c r="C135" s="69"/>
      <c r="D135" s="69"/>
      <c r="E135" s="71">
        <v>14207.658536585366</v>
      </c>
      <c r="F135" s="72">
        <v>0.12116201744262187</v>
      </c>
      <c r="G135" s="71">
        <v>390.19488790446746</v>
      </c>
      <c r="H135" s="71">
        <v>598.5693436520901</v>
      </c>
      <c r="I135" s="71">
        <v>532.0801369132477</v>
      </c>
      <c r="J135" s="72">
        <v>0.1849837935579452</v>
      </c>
      <c r="K135" s="72">
        <v>0.0028726270541047996</v>
      </c>
      <c r="L135" s="73">
        <v>13.615830324841687</v>
      </c>
      <c r="M135" s="73">
        <v>0.19778747502439564</v>
      </c>
      <c r="N135" s="73">
        <v>0.5338376186347878</v>
      </c>
      <c r="O135" s="73">
        <v>0.008169447464632744</v>
      </c>
      <c r="P135" s="74">
        <v>0.45895365924772336</v>
      </c>
      <c r="Q135" s="71">
        <v>102.20650003171619</v>
      </c>
      <c r="R135" s="71">
        <v>2698.068046162064</v>
      </c>
      <c r="S135" s="71">
        <v>25.417282525480914</v>
      </c>
      <c r="T135" s="71">
        <v>2723.364177432278</v>
      </c>
      <c r="U135" s="71">
        <v>13.648443099009</v>
      </c>
      <c r="V135" s="71">
        <v>2757.6009184563545</v>
      </c>
      <c r="W135" s="71">
        <v>34.24344934821738</v>
      </c>
    </row>
    <row r="136" spans="1:23" s="68" customFormat="1" ht="14.25">
      <c r="A136" s="68" t="s">
        <v>1398</v>
      </c>
      <c r="B136" s="69"/>
      <c r="C136" s="69"/>
      <c r="D136" s="69"/>
      <c r="E136" s="71">
        <v>1353184</v>
      </c>
      <c r="F136" s="72">
        <v>0.0012721319284210953</v>
      </c>
      <c r="G136" s="71">
        <v>299.11356860256456</v>
      </c>
      <c r="H136" s="71">
        <v>396.3848646332646</v>
      </c>
      <c r="I136" s="71">
        <v>423.97260281085914</v>
      </c>
      <c r="J136" s="72">
        <v>0.18624102451843186</v>
      </c>
      <c r="K136" s="72">
        <v>0.002895977750958104</v>
      </c>
      <c r="L136" s="73">
        <v>13.359319790300045</v>
      </c>
      <c r="M136" s="73">
        <v>0.19468656242385177</v>
      </c>
      <c r="N136" s="73">
        <v>0.5202447654586996</v>
      </c>
      <c r="O136" s="73">
        <v>0.007973611264760089</v>
      </c>
      <c r="P136" s="74">
        <v>0.46000516253286294</v>
      </c>
      <c r="Q136" s="71">
        <v>99.66671282097376</v>
      </c>
      <c r="R136" s="71">
        <v>2709.24779829175</v>
      </c>
      <c r="S136" s="71">
        <v>25.424177877306192</v>
      </c>
      <c r="T136" s="71">
        <v>2705.385788835513</v>
      </c>
      <c r="U136" s="71">
        <v>13.674277588945188</v>
      </c>
      <c r="V136" s="71">
        <v>2700.2182227319927</v>
      </c>
      <c r="W136" s="71">
        <v>33.72277476386171</v>
      </c>
    </row>
    <row r="137" spans="1:23" s="68" customFormat="1" ht="14.25">
      <c r="A137" s="68" t="s">
        <v>1398</v>
      </c>
      <c r="B137" s="69"/>
      <c r="C137" s="69"/>
      <c r="D137" s="69"/>
      <c r="E137" s="71">
        <v>977179</v>
      </c>
      <c r="F137" s="72">
        <v>0.001761630746698989</v>
      </c>
      <c r="G137" s="71">
        <v>213.39673754446133</v>
      </c>
      <c r="H137" s="71">
        <v>271.80093993519534</v>
      </c>
      <c r="I137" s="71">
        <v>306.12342817761294</v>
      </c>
      <c r="J137" s="72">
        <v>0.1882076085358374</v>
      </c>
      <c r="K137" s="72">
        <v>0.002933027753918444</v>
      </c>
      <c r="L137" s="73">
        <v>13.550157229900298</v>
      </c>
      <c r="M137" s="73">
        <v>0.19826544417303266</v>
      </c>
      <c r="N137" s="73">
        <v>0.5221627458736938</v>
      </c>
      <c r="O137" s="73">
        <v>0.008016611945259352</v>
      </c>
      <c r="P137" s="74">
        <v>0.46060067756412043</v>
      </c>
      <c r="Q137" s="71">
        <v>99.33191201761802</v>
      </c>
      <c r="R137" s="71">
        <v>2726.5618931347567</v>
      </c>
      <c r="S137" s="71">
        <v>25.439090676619344</v>
      </c>
      <c r="T137" s="71">
        <v>2718.7914908238104</v>
      </c>
      <c r="U137" s="71">
        <v>13.742539451523044</v>
      </c>
      <c r="V137" s="71">
        <v>2708.346060794517</v>
      </c>
      <c r="W137" s="71">
        <v>33.86155155943197</v>
      </c>
    </row>
    <row r="138" spans="1:23" s="68" customFormat="1" ht="14.25">
      <c r="A138" s="68" t="s">
        <v>1398</v>
      </c>
      <c r="B138" s="69"/>
      <c r="C138" s="69"/>
      <c r="D138" s="69"/>
      <c r="E138" s="71">
        <v>903271</v>
      </c>
      <c r="F138" s="72">
        <v>0.0019057719902759766</v>
      </c>
      <c r="G138" s="71">
        <v>194.23223623045325</v>
      </c>
      <c r="H138" s="71">
        <v>234.3923225236323</v>
      </c>
      <c r="I138" s="71">
        <v>288.2172790558727</v>
      </c>
      <c r="J138" s="72">
        <v>0.18667656293712276</v>
      </c>
      <c r="K138" s="72">
        <v>0.00291962114240487</v>
      </c>
      <c r="L138" s="73">
        <v>13.237864811803835</v>
      </c>
      <c r="M138" s="73">
        <v>0.19481772913463652</v>
      </c>
      <c r="N138" s="73">
        <v>0.5143122526529963</v>
      </c>
      <c r="O138" s="73">
        <v>0.00791179696910474</v>
      </c>
      <c r="P138" s="74">
        <v>0.4607438915405554</v>
      </c>
      <c r="Q138" s="71">
        <v>98.59616115754235</v>
      </c>
      <c r="R138" s="71">
        <v>2713.1004654764324</v>
      </c>
      <c r="S138" s="71">
        <v>25.56149416799235</v>
      </c>
      <c r="T138" s="71">
        <v>2696.7608790678296</v>
      </c>
      <c r="U138" s="71">
        <v>13.799364402141691</v>
      </c>
      <c r="V138" s="71">
        <v>2675.012907307175</v>
      </c>
      <c r="W138" s="71">
        <v>33.59277184713028</v>
      </c>
    </row>
    <row r="139" spans="1:23" s="68" customFormat="1" ht="14.25">
      <c r="A139" s="68" t="s">
        <v>1398</v>
      </c>
      <c r="B139" s="69"/>
      <c r="C139" s="69"/>
      <c r="D139" s="69"/>
      <c r="E139" s="71">
        <v>1726775</v>
      </c>
      <c r="F139" s="72">
        <v>0.0009969038070556798</v>
      </c>
      <c r="G139" s="71">
        <v>368.7480322760165</v>
      </c>
      <c r="H139" s="71">
        <v>409.9499906274268</v>
      </c>
      <c r="I139" s="71">
        <v>534.6101843092508</v>
      </c>
      <c r="J139" s="72">
        <v>0.18684297289487306</v>
      </c>
      <c r="K139" s="72">
        <v>0.002927769734339608</v>
      </c>
      <c r="L139" s="73">
        <v>13.702136271728625</v>
      </c>
      <c r="M139" s="73">
        <v>0.2025851746086928</v>
      </c>
      <c r="N139" s="73">
        <v>0.531875810021726</v>
      </c>
      <c r="O139" s="73">
        <v>0.008198480369857309</v>
      </c>
      <c r="P139" s="74">
        <v>0.46216793913746335</v>
      </c>
      <c r="Q139" s="71">
        <v>101.2812638073363</v>
      </c>
      <c r="R139" s="71">
        <v>2714.569750324166</v>
      </c>
      <c r="S139" s="71">
        <v>25.60608692918595</v>
      </c>
      <c r="T139" s="71">
        <v>2729.3423443503907</v>
      </c>
      <c r="U139" s="71">
        <v>13.895751146440944</v>
      </c>
      <c r="V139" s="71">
        <v>2749.350550059969</v>
      </c>
      <c r="W139" s="71">
        <v>34.408713604926106</v>
      </c>
    </row>
    <row r="140" spans="1:23" s="68" customFormat="1" ht="14.25">
      <c r="A140" s="68" t="s">
        <v>1398</v>
      </c>
      <c r="B140" s="69"/>
      <c r="C140" s="69"/>
      <c r="D140" s="69"/>
      <c r="E140" s="71">
        <v>1467394</v>
      </c>
      <c r="F140" s="72">
        <v>0.0011731195380576531</v>
      </c>
      <c r="G140" s="71">
        <v>287.19039430106034</v>
      </c>
      <c r="H140" s="71">
        <v>149.2709477010417</v>
      </c>
      <c r="I140" s="71">
        <v>450.1127390739787</v>
      </c>
      <c r="J140" s="72">
        <v>0.18614172182869537</v>
      </c>
      <c r="K140" s="72">
        <v>0.0029283348272748037</v>
      </c>
      <c r="L140" s="73">
        <v>13.837531930172284</v>
      </c>
      <c r="M140" s="73">
        <v>0.2059530784540281</v>
      </c>
      <c r="N140" s="73">
        <v>0.53915499666803</v>
      </c>
      <c r="O140" s="73">
        <v>0.008326253450828616</v>
      </c>
      <c r="P140" s="74">
        <v>0.4623140302240898</v>
      </c>
      <c r="Q140" s="71">
        <v>102.64152502888231</v>
      </c>
      <c r="R140" s="71">
        <v>2708.367935379513</v>
      </c>
      <c r="S140" s="71">
        <v>25.721395913195465</v>
      </c>
      <c r="T140" s="71">
        <v>2738.6504664922204</v>
      </c>
      <c r="U140" s="71">
        <v>13.997152616047515</v>
      </c>
      <c r="V140" s="71">
        <v>2779.9101522667856</v>
      </c>
      <c r="W140" s="71">
        <v>34.778706804150715</v>
      </c>
    </row>
    <row r="141" spans="2:23" s="68" customFormat="1" ht="14.25">
      <c r="B141" s="69"/>
      <c r="C141" s="69"/>
      <c r="D141" s="69"/>
      <c r="E141" s="71"/>
      <c r="F141" s="72"/>
      <c r="G141" s="71"/>
      <c r="H141" s="71"/>
      <c r="I141" s="71"/>
      <c r="J141" s="72"/>
      <c r="K141" s="72"/>
      <c r="L141" s="73"/>
      <c r="M141" s="73"/>
      <c r="N141" s="73"/>
      <c r="O141" s="73"/>
      <c r="P141" s="74"/>
      <c r="Q141" s="71"/>
      <c r="R141" s="71"/>
      <c r="S141" s="71"/>
      <c r="T141" s="71"/>
      <c r="U141" s="71"/>
      <c r="V141" s="71"/>
      <c r="W141" s="71"/>
    </row>
    <row r="142" spans="1:23" s="68" customFormat="1" ht="14.25">
      <c r="A142" s="94" t="s">
        <v>1399</v>
      </c>
      <c r="B142" s="69"/>
      <c r="C142" s="69"/>
      <c r="D142" s="69"/>
      <c r="E142" s="71">
        <v>145784</v>
      </c>
      <c r="F142" s="72">
        <v>0.011808076136123112</v>
      </c>
      <c r="G142" s="71">
        <v>27.2196337546763</v>
      </c>
      <c r="H142" s="71">
        <v>23.92851404547037</v>
      </c>
      <c r="I142" s="71">
        <v>66.60936676792119</v>
      </c>
      <c r="J142" s="72">
        <v>0.1140974346690745</v>
      </c>
      <c r="K142" s="72">
        <v>0.0017933996098814745</v>
      </c>
      <c r="L142" s="73">
        <v>5.523620784518695</v>
      </c>
      <c r="M142" s="73">
        <v>0.08075212274675915</v>
      </c>
      <c r="N142" s="73">
        <v>0.3511128308981541</v>
      </c>
      <c r="O142" s="73">
        <v>0.005352626681056041</v>
      </c>
      <c r="P142" s="74">
        <v>0.44660642857847516</v>
      </c>
      <c r="Q142" s="71">
        <v>103.97896319320033</v>
      </c>
      <c r="R142" s="71">
        <v>1865.6756667096572</v>
      </c>
      <c r="S142" s="71">
        <v>28.10042366435505</v>
      </c>
      <c r="T142" s="71">
        <v>1904.279389598413</v>
      </c>
      <c r="U142" s="71">
        <v>12.491683501209309</v>
      </c>
      <c r="V142" s="71">
        <v>1939.9102147925294</v>
      </c>
      <c r="W142" s="71">
        <v>25.487937797317954</v>
      </c>
    </row>
    <row r="143" spans="1:23" s="68" customFormat="1" ht="14.25">
      <c r="A143" s="94" t="s">
        <v>1399</v>
      </c>
      <c r="B143" s="69"/>
      <c r="C143" s="69"/>
      <c r="D143" s="69"/>
      <c r="E143" s="71">
        <v>279137</v>
      </c>
      <c r="F143" s="72">
        <v>0.0061669666559021966</v>
      </c>
      <c r="G143" s="71">
        <v>50.36253387773355</v>
      </c>
      <c r="H143" s="71">
        <v>26.784805719947514</v>
      </c>
      <c r="I143" s="71">
        <v>133.503969468487</v>
      </c>
      <c r="J143" s="72">
        <v>0.11463169147803051</v>
      </c>
      <c r="K143" s="72">
        <v>0.0017917082936766081</v>
      </c>
      <c r="L143" s="73">
        <v>5.304479355429843</v>
      </c>
      <c r="M143" s="73">
        <v>0.07720829970531536</v>
      </c>
      <c r="N143" s="73">
        <v>0.3356114645389106</v>
      </c>
      <c r="O143" s="73">
        <v>0.0051172132558241976</v>
      </c>
      <c r="P143" s="74">
        <v>0.45068074519939333</v>
      </c>
      <c r="Q143" s="71">
        <v>99.54218133680074</v>
      </c>
      <c r="R143" s="71">
        <v>1874.102717955367</v>
      </c>
      <c r="S143" s="71">
        <v>27.91636662797896</v>
      </c>
      <c r="T143" s="71">
        <v>1869.5845961810105</v>
      </c>
      <c r="U143" s="71">
        <v>12.359441109117142</v>
      </c>
      <c r="V143" s="71">
        <v>1865.5227259450428</v>
      </c>
      <c r="W143" s="71">
        <v>24.651363092827296</v>
      </c>
    </row>
    <row r="144" spans="1:23" s="68" customFormat="1" ht="14.25">
      <c r="A144" s="94" t="s">
        <v>1399</v>
      </c>
      <c r="B144" s="69"/>
      <c r="C144" s="69"/>
      <c r="D144" s="69"/>
      <c r="E144" s="71">
        <v>170709</v>
      </c>
      <c r="F144" s="72">
        <v>0.010083994232457406</v>
      </c>
      <c r="G144" s="71">
        <v>32.869724547413206</v>
      </c>
      <c r="H144" s="71">
        <v>39.20112203090272</v>
      </c>
      <c r="I144" s="71">
        <v>81.03006053357657</v>
      </c>
      <c r="J144" s="72">
        <v>0.11550110356098418</v>
      </c>
      <c r="K144" s="72">
        <v>0.0018190701134837464</v>
      </c>
      <c r="L144" s="73">
        <v>5.389270065020287</v>
      </c>
      <c r="M144" s="73">
        <v>0.07905871556261035</v>
      </c>
      <c r="N144" s="73">
        <v>0.3384094942320096</v>
      </c>
      <c r="O144" s="73">
        <v>0.0051672334828376226</v>
      </c>
      <c r="P144" s="74">
        <v>0.44711922503816554</v>
      </c>
      <c r="Q144" s="71">
        <v>99.5390623333814</v>
      </c>
      <c r="R144" s="71">
        <v>1887.7146569214985</v>
      </c>
      <c r="S144" s="71">
        <v>28.08166424506726</v>
      </c>
      <c r="T144" s="71">
        <v>1883.149749747027</v>
      </c>
      <c r="U144" s="71">
        <v>12.486918070757383</v>
      </c>
      <c r="V144" s="71">
        <v>1879.0134690294672</v>
      </c>
      <c r="W144" s="71">
        <v>24.839925088969267</v>
      </c>
    </row>
    <row r="145" spans="1:23" s="68" customFormat="1" ht="14.25">
      <c r="A145" s="94" t="s">
        <v>1399</v>
      </c>
      <c r="B145" s="69"/>
      <c r="C145" s="69"/>
      <c r="D145" s="69"/>
      <c r="E145" s="71">
        <v>238341</v>
      </c>
      <c r="F145" s="72">
        <v>0.0072225448891654045</v>
      </c>
      <c r="G145" s="71">
        <v>45.11903753944696</v>
      </c>
      <c r="H145" s="71">
        <v>42.258589293843556</v>
      </c>
      <c r="I145" s="71">
        <v>115.62025288323004</v>
      </c>
      <c r="J145" s="72">
        <v>0.1175036481793643</v>
      </c>
      <c r="K145" s="72">
        <v>0.0018500062822480558</v>
      </c>
      <c r="L145" s="73">
        <v>5.38094999682277</v>
      </c>
      <c r="M145" s="73">
        <v>0.07910963144688904</v>
      </c>
      <c r="N145" s="73">
        <v>0.3321286430057366</v>
      </c>
      <c r="O145" s="73">
        <v>0.005075160886379643</v>
      </c>
      <c r="P145" s="74">
        <v>0.4490499178202503</v>
      </c>
      <c r="Q145" s="71">
        <v>96.35626863550155</v>
      </c>
      <c r="R145" s="71">
        <v>1918.5993143249761</v>
      </c>
      <c r="S145" s="71">
        <v>27.969957935573348</v>
      </c>
      <c r="T145" s="71">
        <v>1881.826662532534</v>
      </c>
      <c r="U145" s="71">
        <v>12.51110274564121</v>
      </c>
      <c r="V145" s="71">
        <v>1848.6907093498648</v>
      </c>
      <c r="W145" s="71">
        <v>24.5129665844197</v>
      </c>
    </row>
    <row r="146" spans="1:23" s="68" customFormat="1" ht="14.25">
      <c r="A146" s="94" t="s">
        <v>1399</v>
      </c>
      <c r="B146" s="69"/>
      <c r="C146" s="69"/>
      <c r="D146" s="69"/>
      <c r="E146" s="71">
        <v>1996.508875739645</v>
      </c>
      <c r="F146" s="72">
        <v>0.8622193431475907</v>
      </c>
      <c r="G146" s="71">
        <v>65.00748659892628</v>
      </c>
      <c r="H146" s="71">
        <v>74.88183863106875</v>
      </c>
      <c r="I146" s="71">
        <v>163.44221456492667</v>
      </c>
      <c r="J146" s="72">
        <v>0.11371895717935351</v>
      </c>
      <c r="K146" s="72">
        <v>0.0017836719289114045</v>
      </c>
      <c r="L146" s="73">
        <v>5.19234370447573</v>
      </c>
      <c r="M146" s="73">
        <v>0.07611898083751274</v>
      </c>
      <c r="N146" s="73">
        <v>0.33115345417282727</v>
      </c>
      <c r="O146" s="73">
        <v>0.005062842971801628</v>
      </c>
      <c r="P146" s="74">
        <v>0.4520495496565249</v>
      </c>
      <c r="Q146" s="71">
        <v>99.15540184846637</v>
      </c>
      <c r="R146" s="71">
        <v>1859.676658720302</v>
      </c>
      <c r="S146" s="71">
        <v>28.061773293525675</v>
      </c>
      <c r="T146" s="71">
        <v>1851.361773443358</v>
      </c>
      <c r="U146" s="71">
        <v>12.405438646223274</v>
      </c>
      <c r="V146" s="71">
        <v>1843.9698640362478</v>
      </c>
      <c r="W146" s="71">
        <v>24.471464379974577</v>
      </c>
    </row>
    <row r="147" spans="1:23" s="68" customFormat="1" ht="14.25">
      <c r="A147" s="94" t="s">
        <v>1399</v>
      </c>
      <c r="B147" s="69"/>
      <c r="C147" s="69"/>
      <c r="D147" s="69"/>
      <c r="E147" s="71">
        <v>176910</v>
      </c>
      <c r="F147" s="72">
        <v>0.009730532877895944</v>
      </c>
      <c r="G147" s="71">
        <v>33.722833078642374</v>
      </c>
      <c r="H147" s="71">
        <v>37.29313392068126</v>
      </c>
      <c r="I147" s="71">
        <v>82.81297983948483</v>
      </c>
      <c r="J147" s="72">
        <v>0.11345365248016043</v>
      </c>
      <c r="K147" s="72">
        <v>0.001781234733253147</v>
      </c>
      <c r="L147" s="73">
        <v>5.418883961870711</v>
      </c>
      <c r="M147" s="73">
        <v>0.07963772020044281</v>
      </c>
      <c r="N147" s="73">
        <v>0.34640974002164926</v>
      </c>
      <c r="O147" s="73">
        <v>0.005307566188267507</v>
      </c>
      <c r="P147" s="74">
        <v>0.4535233748610091</v>
      </c>
      <c r="Q147" s="71">
        <v>103.34013529176566</v>
      </c>
      <c r="R147" s="71">
        <v>1855.4569627955727</v>
      </c>
      <c r="S147" s="71">
        <v>28.10295389078442</v>
      </c>
      <c r="T147" s="71">
        <v>1887.845118419557</v>
      </c>
      <c r="U147" s="71">
        <v>12.520132641162945</v>
      </c>
      <c r="V147" s="71">
        <v>1917.4317356334311</v>
      </c>
      <c r="W147" s="71">
        <v>25.361899936417103</v>
      </c>
    </row>
    <row r="148" spans="1:23" s="68" customFormat="1" ht="14.25">
      <c r="A148" s="94" t="s">
        <v>1399</v>
      </c>
      <c r="B148" s="69"/>
      <c r="C148" s="69"/>
      <c r="D148" s="69"/>
      <c r="E148" s="71">
        <v>233070</v>
      </c>
      <c r="F148" s="72">
        <v>0.007385886520910334</v>
      </c>
      <c r="G148" s="71">
        <v>43.66050709120457</v>
      </c>
      <c r="H148" s="71">
        <v>40.15612029028198</v>
      </c>
      <c r="I148" s="71">
        <v>110.47401091986796</v>
      </c>
      <c r="J148" s="72">
        <v>0.11444212807204654</v>
      </c>
      <c r="K148" s="72">
        <v>0.0018100481801424733</v>
      </c>
      <c r="L148" s="73">
        <v>5.412881836596632</v>
      </c>
      <c r="M148" s="73">
        <v>0.08029731790428558</v>
      </c>
      <c r="N148" s="73">
        <v>0.34303730109376046</v>
      </c>
      <c r="O148" s="73">
        <v>0.005266544527753207</v>
      </c>
      <c r="P148" s="74">
        <v>0.451400931245655</v>
      </c>
      <c r="Q148" s="71">
        <v>101.61115392903473</v>
      </c>
      <c r="R148" s="71">
        <v>1871.1181389701171</v>
      </c>
      <c r="S148" s="71">
        <v>28.25576982176176</v>
      </c>
      <c r="T148" s="71">
        <v>1886.8952169286752</v>
      </c>
      <c r="U148" s="71">
        <v>12.634929886587997</v>
      </c>
      <c r="V148" s="71">
        <v>1901.2647323830156</v>
      </c>
      <c r="W148" s="71">
        <v>25.229332751634047</v>
      </c>
    </row>
    <row r="149" spans="1:23" s="68" customFormat="1" ht="14.25">
      <c r="A149" s="94" t="s">
        <v>1399</v>
      </c>
      <c r="B149" s="69"/>
      <c r="C149" s="69"/>
      <c r="D149" s="69"/>
      <c r="E149" s="71">
        <v>329684</v>
      </c>
      <c r="F149" s="72">
        <v>0.005221450150533759</v>
      </c>
      <c r="G149" s="71">
        <v>63.29572086309409</v>
      </c>
      <c r="H149" s="71">
        <v>72.87108695070027</v>
      </c>
      <c r="I149" s="71">
        <v>157.57408111501337</v>
      </c>
      <c r="J149" s="72">
        <v>0.11607918016693987</v>
      </c>
      <c r="K149" s="72">
        <v>0.0018243605144228074</v>
      </c>
      <c r="L149" s="73">
        <v>5.455369105524279</v>
      </c>
      <c r="M149" s="73">
        <v>0.08024559828320377</v>
      </c>
      <c r="N149" s="73">
        <v>0.3408541083971201</v>
      </c>
      <c r="O149" s="73">
        <v>0.0052282930531661245</v>
      </c>
      <c r="P149" s="74">
        <v>0.4534910324280042</v>
      </c>
      <c r="Q149" s="71">
        <v>99.68791055116732</v>
      </c>
      <c r="R149" s="71">
        <v>1896.6965387798223</v>
      </c>
      <c r="S149" s="71">
        <v>27.993697669736775</v>
      </c>
      <c r="T149" s="71">
        <v>1893.6002477533405</v>
      </c>
      <c r="U149" s="71">
        <v>12.544247321274952</v>
      </c>
      <c r="V149" s="71">
        <v>1890.7771490059158</v>
      </c>
      <c r="W149" s="71">
        <v>25.087146569525885</v>
      </c>
    </row>
    <row r="150" spans="1:23" s="68" customFormat="1" ht="14.25">
      <c r="A150" s="94" t="s">
        <v>1399</v>
      </c>
      <c r="B150" s="69"/>
      <c r="C150" s="69"/>
      <c r="D150" s="69"/>
      <c r="E150" s="71">
        <v>232372</v>
      </c>
      <c r="F150" s="72">
        <v>0.007408072278194324</v>
      </c>
      <c r="G150" s="71">
        <v>42.36365881988349</v>
      </c>
      <c r="H150" s="71">
        <v>28.298476287389875</v>
      </c>
      <c r="I150" s="71">
        <v>112.83550272924002</v>
      </c>
      <c r="J150" s="72">
        <v>0.11378190109328461</v>
      </c>
      <c r="K150" s="72">
        <v>0.001790899923122849</v>
      </c>
      <c r="L150" s="73">
        <v>5.279999780186509</v>
      </c>
      <c r="M150" s="73">
        <v>0.07817237954638034</v>
      </c>
      <c r="N150" s="73">
        <v>0.3365576324554324</v>
      </c>
      <c r="O150" s="73">
        <v>0.0051728253832547125</v>
      </c>
      <c r="P150" s="74">
        <v>0.4563497073488496</v>
      </c>
      <c r="Q150" s="71">
        <v>100.50582807240333</v>
      </c>
      <c r="R150" s="71">
        <v>1860.6760274327103</v>
      </c>
      <c r="S150" s="71">
        <v>28.155595475489008</v>
      </c>
      <c r="T150" s="71">
        <v>1865.634305201765</v>
      </c>
      <c r="U150" s="71">
        <v>12.561297963585275</v>
      </c>
      <c r="V150" s="71">
        <v>1870.087849115944</v>
      </c>
      <c r="W150" s="71">
        <v>24.901142260700908</v>
      </c>
    </row>
    <row r="151" spans="1:23" s="68" customFormat="1" ht="14.25">
      <c r="A151" s="95" t="s">
        <v>1399</v>
      </c>
      <c r="B151" s="69"/>
      <c r="C151" s="75"/>
      <c r="D151" s="75"/>
      <c r="E151" s="77">
        <v>717.0601503759399</v>
      </c>
      <c r="F151" s="78">
        <v>2.4006752718388573</v>
      </c>
      <c r="G151" s="77">
        <v>37.43597447445843</v>
      </c>
      <c r="H151" s="77">
        <v>29.366280159601533</v>
      </c>
      <c r="I151" s="77">
        <v>87.48175149506105</v>
      </c>
      <c r="J151" s="78">
        <v>0.11293931608908778</v>
      </c>
      <c r="K151" s="78">
        <v>0.0018077146299974724</v>
      </c>
      <c r="L151" s="79">
        <v>5.449282685588309</v>
      </c>
      <c r="M151" s="79">
        <v>0.08213960966259745</v>
      </c>
      <c r="N151" s="79">
        <v>0.34993945377440755</v>
      </c>
      <c r="O151" s="79">
        <v>0.005412381794316984</v>
      </c>
      <c r="P151" s="80">
        <v>0.45087839431463084</v>
      </c>
      <c r="Q151" s="77">
        <v>104.71336957337456</v>
      </c>
      <c r="R151" s="77">
        <v>1847.2420347996394</v>
      </c>
      <c r="S151" s="77">
        <v>28.673703111816394</v>
      </c>
      <c r="T151" s="77">
        <v>1892.6424461456297</v>
      </c>
      <c r="U151" s="77">
        <v>12.850500954177278</v>
      </c>
      <c r="V151" s="77">
        <v>1934.3093788144706</v>
      </c>
      <c r="W151" s="77">
        <v>25.79426581306916</v>
      </c>
    </row>
    <row r="152" spans="1:23" s="68" customFormat="1" ht="14.25">
      <c r="A152" s="94" t="s">
        <v>1399</v>
      </c>
      <c r="B152" s="69"/>
      <c r="C152" s="69"/>
      <c r="D152" s="69"/>
      <c r="E152" s="71">
        <v>126351</v>
      </c>
      <c r="F152" s="72">
        <v>0.013624178450733049</v>
      </c>
      <c r="G152" s="71">
        <v>23.561824962782786</v>
      </c>
      <c r="H152" s="71">
        <v>19.350012050451223</v>
      </c>
      <c r="I152" s="71">
        <v>61.271046210921305</v>
      </c>
      <c r="J152" s="72">
        <v>0.11610349532787798</v>
      </c>
      <c r="K152" s="72">
        <v>0.001892330987032531</v>
      </c>
      <c r="L152" s="73">
        <v>5.424409892592532</v>
      </c>
      <c r="M152" s="73">
        <v>0.0833532814545741</v>
      </c>
      <c r="N152" s="73">
        <v>0.33884878293790277</v>
      </c>
      <c r="O152" s="73">
        <v>0.005260322042311193</v>
      </c>
      <c r="P152" s="74">
        <v>0.44325500997215195</v>
      </c>
      <c r="Q152" s="71">
        <v>99.15953688240342</v>
      </c>
      <c r="R152" s="71">
        <v>1897.0731444904116</v>
      </c>
      <c r="S152" s="71">
        <v>29.01917414212562</v>
      </c>
      <c r="T152" s="71">
        <v>1888.7188719625692</v>
      </c>
      <c r="U152" s="71">
        <v>13.089320879322713</v>
      </c>
      <c r="V152" s="71">
        <v>1881.1289443971398</v>
      </c>
      <c r="W152" s="71">
        <v>25.278263382722116</v>
      </c>
    </row>
    <row r="153" spans="1:23" s="82" customFormat="1" ht="14.25">
      <c r="A153" s="96" t="s">
        <v>1399</v>
      </c>
      <c r="B153" s="83"/>
      <c r="C153" s="83"/>
      <c r="D153" s="83"/>
      <c r="E153" s="85">
        <v>205011</v>
      </c>
      <c r="F153" s="86">
        <v>0.008396761985593805</v>
      </c>
      <c r="G153" s="85">
        <v>38.93380802576557</v>
      </c>
      <c r="H153" s="85">
        <v>40.84366547947407</v>
      </c>
      <c r="I153" s="85">
        <v>99.92495485711669</v>
      </c>
      <c r="J153" s="86">
        <v>0.11576432814640619</v>
      </c>
      <c r="K153" s="86">
        <v>0.001862124349005286</v>
      </c>
      <c r="L153" s="87">
        <v>5.408975554725214</v>
      </c>
      <c r="M153" s="87">
        <v>0.08235020843859614</v>
      </c>
      <c r="N153" s="87">
        <v>0.33887457688693684</v>
      </c>
      <c r="O153" s="87">
        <v>0.005253695977525124</v>
      </c>
      <c r="P153" s="88">
        <v>0.4520614086202988</v>
      </c>
      <c r="Q153" s="85">
        <v>99.44190326154406</v>
      </c>
      <c r="R153" s="85">
        <v>1891.811275341445</v>
      </c>
      <c r="S153" s="85">
        <v>28.66119184657191</v>
      </c>
      <c r="T153" s="85">
        <v>1886.2765276990037</v>
      </c>
      <c r="U153" s="85">
        <v>12.963750202586652</v>
      </c>
      <c r="V153" s="85">
        <v>1881.2531383160226</v>
      </c>
      <c r="W153" s="85">
        <v>25.2459989354536</v>
      </c>
    </row>
    <row r="154" spans="2:23" ht="14.25">
      <c r="B154" s="97"/>
      <c r="C154" s="42"/>
      <c r="D154" s="42"/>
      <c r="E154" s="89"/>
      <c r="F154" s="90"/>
      <c r="G154" s="89"/>
      <c r="H154" s="89"/>
      <c r="I154" s="89"/>
      <c r="J154" s="90"/>
      <c r="K154" s="90"/>
      <c r="L154" s="91"/>
      <c r="M154" s="91"/>
      <c r="N154" s="91"/>
      <c r="O154" s="91"/>
      <c r="P154" s="43"/>
      <c r="Q154" s="89"/>
      <c r="R154" s="89"/>
      <c r="S154" s="89"/>
      <c r="T154" s="89"/>
      <c r="U154" s="89"/>
      <c r="V154" s="89"/>
      <c r="W154" s="89"/>
    </row>
    <row r="155" spans="1:25" ht="15.75">
      <c r="A155" s="98" t="s">
        <v>1400</v>
      </c>
      <c r="C155" s="42"/>
      <c r="D155" s="42"/>
      <c r="G155" s="89"/>
      <c r="H155" s="90"/>
      <c r="I155" s="89"/>
      <c r="J155" s="89"/>
      <c r="K155" s="89"/>
      <c r="L155" s="90"/>
      <c r="M155" s="90"/>
      <c r="N155" s="91"/>
      <c r="O155" s="91"/>
      <c r="P155" s="91"/>
      <c r="Q155" s="91"/>
      <c r="R155" s="43"/>
      <c r="S155" s="89"/>
      <c r="T155" s="89"/>
      <c r="U155" s="89"/>
      <c r="V155" s="89"/>
      <c r="W155" s="89"/>
      <c r="X155" s="89"/>
      <c r="Y155" s="89"/>
    </row>
    <row r="156" spans="1:25" ht="15.75">
      <c r="A156" s="98" t="s">
        <v>1401</v>
      </c>
      <c r="C156" s="42"/>
      <c r="D156" s="42"/>
      <c r="G156" s="89"/>
      <c r="H156" s="90"/>
      <c r="I156" s="89"/>
      <c r="J156" s="89"/>
      <c r="K156" s="89"/>
      <c r="L156" s="90"/>
      <c r="M156" s="90"/>
      <c r="N156" s="91"/>
      <c r="O156" s="91"/>
      <c r="P156" s="91"/>
      <c r="Q156" s="91"/>
      <c r="R156" s="43"/>
      <c r="S156" s="89"/>
      <c r="T156" s="89"/>
      <c r="U156" s="89"/>
      <c r="V156" s="89"/>
      <c r="W156" s="89"/>
      <c r="X156" s="89"/>
      <c r="Y156" s="89"/>
    </row>
    <row r="157" spans="3:23" ht="14.25">
      <c r="C157" s="42"/>
      <c r="D157" s="42"/>
      <c r="E157" s="89"/>
      <c r="F157" s="90"/>
      <c r="G157" s="89"/>
      <c r="H157" s="89"/>
      <c r="I157" s="89"/>
      <c r="J157" s="90"/>
      <c r="K157" s="90"/>
      <c r="L157" s="91"/>
      <c r="M157" s="91"/>
      <c r="N157" s="91"/>
      <c r="O157" s="91"/>
      <c r="P157" s="43"/>
      <c r="Q157" s="89"/>
      <c r="R157" s="89"/>
      <c r="S157" s="89"/>
      <c r="T157" s="89"/>
      <c r="U157" s="89"/>
      <c r="V157" s="89"/>
      <c r="W157" s="89"/>
    </row>
    <row r="158" spans="3:23" ht="14.25">
      <c r="C158" s="42"/>
      <c r="D158" s="42"/>
      <c r="E158" s="89"/>
      <c r="F158" s="90"/>
      <c r="G158" s="89"/>
      <c r="H158" s="89"/>
      <c r="I158" s="89"/>
      <c r="J158" s="90"/>
      <c r="K158" s="90"/>
      <c r="L158" s="91"/>
      <c r="M158" s="91"/>
      <c r="N158" s="91"/>
      <c r="O158" s="91"/>
      <c r="P158" s="43"/>
      <c r="Q158" s="89"/>
      <c r="R158" s="89"/>
      <c r="S158" s="89"/>
      <c r="T158" s="89"/>
      <c r="U158" s="89"/>
      <c r="V158" s="89"/>
      <c r="W158" s="89"/>
    </row>
    <row r="159" spans="3:23" ht="14.25">
      <c r="C159" s="42"/>
      <c r="D159" s="42"/>
      <c r="E159" s="89"/>
      <c r="F159" s="90"/>
      <c r="G159" s="89"/>
      <c r="H159" s="89"/>
      <c r="I159" s="89"/>
      <c r="J159" s="90"/>
      <c r="K159" s="90"/>
      <c r="L159" s="91"/>
      <c r="M159" s="91"/>
      <c r="N159" s="91"/>
      <c r="O159" s="91"/>
      <c r="P159" s="43"/>
      <c r="Q159" s="89"/>
      <c r="R159" s="89"/>
      <c r="S159" s="89"/>
      <c r="T159" s="89"/>
      <c r="U159" s="89"/>
      <c r="V159" s="89"/>
      <c r="W159" s="89"/>
    </row>
    <row r="160" spans="3:23" ht="14.25">
      <c r="C160" s="42"/>
      <c r="D160" s="42"/>
      <c r="E160" s="89"/>
      <c r="F160" s="90"/>
      <c r="G160" s="89"/>
      <c r="H160" s="89"/>
      <c r="I160" s="89"/>
      <c r="J160" s="90"/>
      <c r="K160" s="90"/>
      <c r="L160" s="91"/>
      <c r="M160" s="91"/>
      <c r="N160" s="91"/>
      <c r="O160" s="91"/>
      <c r="P160" s="43"/>
      <c r="Q160" s="89"/>
      <c r="R160" s="89"/>
      <c r="S160" s="89"/>
      <c r="T160" s="89"/>
      <c r="U160" s="89"/>
      <c r="V160" s="89"/>
      <c r="W160" s="89"/>
    </row>
    <row r="161" spans="3:23" ht="14.25">
      <c r="C161" s="42"/>
      <c r="D161" s="42"/>
      <c r="E161" s="89"/>
      <c r="F161" s="90"/>
      <c r="G161" s="89"/>
      <c r="H161" s="89"/>
      <c r="I161" s="89"/>
      <c r="J161" s="90"/>
      <c r="K161" s="90"/>
      <c r="L161" s="91"/>
      <c r="M161" s="91"/>
      <c r="N161" s="91"/>
      <c r="O161" s="91"/>
      <c r="P161" s="43"/>
      <c r="Q161" s="89"/>
      <c r="R161" s="89"/>
      <c r="S161" s="89"/>
      <c r="T161" s="89"/>
      <c r="U161" s="89"/>
      <c r="V161" s="89"/>
      <c r="W161" s="89"/>
    </row>
    <row r="162" spans="3:23" ht="14.25">
      <c r="C162" s="42"/>
      <c r="D162" s="42"/>
      <c r="E162" s="89"/>
      <c r="F162" s="90"/>
      <c r="G162" s="89"/>
      <c r="H162" s="89"/>
      <c r="I162" s="89"/>
      <c r="J162" s="90"/>
      <c r="K162" s="90"/>
      <c r="L162" s="91"/>
      <c r="M162" s="91"/>
      <c r="N162" s="91"/>
      <c r="O162" s="91"/>
      <c r="P162" s="43"/>
      <c r="Q162" s="89"/>
      <c r="R162" s="89"/>
      <c r="S162" s="89"/>
      <c r="T162" s="89"/>
      <c r="U162" s="89"/>
      <c r="V162" s="89"/>
      <c r="W162" s="89"/>
    </row>
    <row r="163" spans="3:23" ht="14.25">
      <c r="C163" s="42"/>
      <c r="D163" s="42"/>
      <c r="E163" s="89"/>
      <c r="F163" s="90"/>
      <c r="G163" s="89"/>
      <c r="H163" s="89"/>
      <c r="I163" s="89"/>
      <c r="J163" s="90"/>
      <c r="K163" s="90"/>
      <c r="L163" s="91"/>
      <c r="M163" s="91"/>
      <c r="N163" s="91"/>
      <c r="O163" s="91"/>
      <c r="P163" s="43"/>
      <c r="Q163" s="89"/>
      <c r="R163" s="89"/>
      <c r="S163" s="89"/>
      <c r="T163" s="89"/>
      <c r="U163" s="89"/>
      <c r="V163" s="89"/>
      <c r="W163" s="89"/>
    </row>
    <row r="164" spans="3:23" ht="14.25">
      <c r="C164" s="42"/>
      <c r="D164" s="42"/>
      <c r="E164" s="89"/>
      <c r="F164" s="90"/>
      <c r="G164" s="89"/>
      <c r="H164" s="89"/>
      <c r="I164" s="89"/>
      <c r="J164" s="90"/>
      <c r="K164" s="90"/>
      <c r="L164" s="91"/>
      <c r="M164" s="91"/>
      <c r="N164" s="91"/>
      <c r="O164" s="91"/>
      <c r="P164" s="43"/>
      <c r="Q164" s="89"/>
      <c r="R164" s="89"/>
      <c r="S164" s="89"/>
      <c r="T164" s="89"/>
      <c r="U164" s="89"/>
      <c r="V164" s="89"/>
      <c r="W164" s="89"/>
    </row>
    <row r="165" spans="3:23" ht="14.25">
      <c r="C165" s="42"/>
      <c r="D165" s="42"/>
      <c r="E165" s="89"/>
      <c r="F165" s="90"/>
      <c r="G165" s="89"/>
      <c r="H165" s="89"/>
      <c r="I165" s="89"/>
      <c r="J165" s="90"/>
      <c r="K165" s="90"/>
      <c r="L165" s="91"/>
      <c r="M165" s="91"/>
      <c r="N165" s="91"/>
      <c r="O165" s="91"/>
      <c r="P165" s="43"/>
      <c r="Q165" s="89"/>
      <c r="R165" s="89"/>
      <c r="S165" s="89"/>
      <c r="T165" s="89"/>
      <c r="U165" s="89"/>
      <c r="V165" s="89"/>
      <c r="W165" s="89"/>
    </row>
    <row r="166" spans="3:23" ht="14.25">
      <c r="C166" s="42"/>
      <c r="D166" s="42"/>
      <c r="E166" s="89"/>
      <c r="F166" s="90"/>
      <c r="G166" s="89"/>
      <c r="H166" s="89"/>
      <c r="I166" s="89"/>
      <c r="J166" s="90"/>
      <c r="K166" s="90"/>
      <c r="L166" s="91"/>
      <c r="M166" s="91"/>
      <c r="N166" s="91"/>
      <c r="O166" s="91"/>
      <c r="P166" s="43"/>
      <c r="Q166" s="89"/>
      <c r="R166" s="89"/>
      <c r="S166" s="89"/>
      <c r="T166" s="89"/>
      <c r="U166" s="89"/>
      <c r="V166" s="89"/>
      <c r="W166" s="89"/>
    </row>
    <row r="167" spans="3:23" ht="14.25">
      <c r="C167" s="42"/>
      <c r="D167" s="42"/>
      <c r="E167" s="89"/>
      <c r="F167" s="90"/>
      <c r="G167" s="89"/>
      <c r="H167" s="89"/>
      <c r="I167" s="89"/>
      <c r="J167" s="90"/>
      <c r="K167" s="90"/>
      <c r="L167" s="91"/>
      <c r="M167" s="91"/>
      <c r="N167" s="91"/>
      <c r="O167" s="91"/>
      <c r="P167" s="43"/>
      <c r="Q167" s="89"/>
      <c r="R167" s="89"/>
      <c r="S167" s="89"/>
      <c r="T167" s="89"/>
      <c r="U167" s="89"/>
      <c r="V167" s="89"/>
      <c r="W167" s="89"/>
    </row>
    <row r="168" spans="3:23" ht="14.25">
      <c r="C168" s="42"/>
      <c r="D168" s="42"/>
      <c r="E168" s="89"/>
      <c r="F168" s="90"/>
      <c r="G168" s="89"/>
      <c r="H168" s="89"/>
      <c r="I168" s="89"/>
      <c r="J168" s="90"/>
      <c r="K168" s="90"/>
      <c r="L168" s="91"/>
      <c r="M168" s="91"/>
      <c r="N168" s="91"/>
      <c r="O168" s="91"/>
      <c r="P168" s="43"/>
      <c r="Q168" s="89"/>
      <c r="R168" s="89"/>
      <c r="S168" s="89"/>
      <c r="T168" s="89"/>
      <c r="U168" s="89"/>
      <c r="V168" s="89"/>
      <c r="W168" s="89"/>
    </row>
    <row r="169" spans="3:23" ht="14.25">
      <c r="C169" s="42"/>
      <c r="D169" s="42"/>
      <c r="E169" s="89"/>
      <c r="F169" s="90"/>
      <c r="G169" s="89"/>
      <c r="H169" s="89"/>
      <c r="I169" s="89"/>
      <c r="J169" s="90"/>
      <c r="K169" s="90"/>
      <c r="L169" s="91"/>
      <c r="M169" s="91"/>
      <c r="N169" s="91"/>
      <c r="O169" s="91"/>
      <c r="P169" s="43"/>
      <c r="Q169" s="89"/>
      <c r="R169" s="89"/>
      <c r="S169" s="89"/>
      <c r="T169" s="89"/>
      <c r="U169" s="89"/>
      <c r="V169" s="89"/>
      <c r="W169" s="89"/>
    </row>
    <row r="170" spans="3:23" ht="14.25">
      <c r="C170" s="42"/>
      <c r="D170" s="42"/>
      <c r="E170" s="89"/>
      <c r="F170" s="90"/>
      <c r="G170" s="89"/>
      <c r="H170" s="89"/>
      <c r="I170" s="89"/>
      <c r="J170" s="90"/>
      <c r="K170" s="90"/>
      <c r="L170" s="91"/>
      <c r="M170" s="91"/>
      <c r="N170" s="91"/>
      <c r="O170" s="91"/>
      <c r="P170" s="43"/>
      <c r="Q170" s="89"/>
      <c r="R170" s="89"/>
      <c r="S170" s="89"/>
      <c r="T170" s="89"/>
      <c r="U170" s="89"/>
      <c r="V170" s="89"/>
      <c r="W170" s="89"/>
    </row>
    <row r="171" spans="1:23" ht="14.25">
      <c r="A171" s="99"/>
      <c r="B171" s="100"/>
      <c r="C171" s="100"/>
      <c r="D171" s="100"/>
      <c r="E171" s="101"/>
      <c r="F171" s="102"/>
      <c r="G171" s="101"/>
      <c r="H171" s="101"/>
      <c r="I171" s="101"/>
      <c r="J171" s="102"/>
      <c r="K171" s="102"/>
      <c r="L171" s="103"/>
      <c r="M171" s="103"/>
      <c r="N171" s="103"/>
      <c r="O171" s="103"/>
      <c r="P171" s="104"/>
      <c r="Q171" s="101"/>
      <c r="R171" s="101"/>
      <c r="S171" s="101"/>
      <c r="T171" s="101"/>
      <c r="U171" s="101"/>
      <c r="V171" s="101"/>
      <c r="W171" s="101"/>
    </row>
    <row r="172" spans="3:23" ht="14.25">
      <c r="C172" s="42"/>
      <c r="D172" s="42"/>
      <c r="E172" s="89"/>
      <c r="F172" s="90"/>
      <c r="G172" s="89"/>
      <c r="H172" s="89"/>
      <c r="I172" s="89"/>
      <c r="J172" s="90"/>
      <c r="K172" s="90"/>
      <c r="L172" s="91"/>
      <c r="M172" s="91"/>
      <c r="N172" s="91"/>
      <c r="O172" s="91"/>
      <c r="P172" s="43"/>
      <c r="Q172" s="89"/>
      <c r="R172" s="89"/>
      <c r="S172" s="89"/>
      <c r="T172" s="89"/>
      <c r="U172" s="89"/>
      <c r="V172" s="89"/>
      <c r="W172" s="89"/>
    </row>
    <row r="173" spans="3:23" ht="14.25">
      <c r="C173" s="42"/>
      <c r="D173" s="42"/>
      <c r="E173" s="89"/>
      <c r="F173" s="90"/>
      <c r="G173" s="89"/>
      <c r="H173" s="89"/>
      <c r="I173" s="89"/>
      <c r="J173" s="90"/>
      <c r="K173" s="90"/>
      <c r="L173" s="91"/>
      <c r="M173" s="91"/>
      <c r="N173" s="91"/>
      <c r="O173" s="91"/>
      <c r="P173" s="43"/>
      <c r="Q173" s="89"/>
      <c r="R173" s="89"/>
      <c r="S173" s="89"/>
      <c r="T173" s="89"/>
      <c r="U173" s="89"/>
      <c r="V173" s="89"/>
      <c r="W173" s="89"/>
    </row>
    <row r="174" spans="3:23" ht="14.25">
      <c r="C174" s="42"/>
      <c r="D174" s="42"/>
      <c r="E174" s="89"/>
      <c r="F174" s="90"/>
      <c r="G174" s="89"/>
      <c r="H174" s="89"/>
      <c r="I174" s="89"/>
      <c r="J174" s="90"/>
      <c r="K174" s="90"/>
      <c r="L174" s="91"/>
      <c r="M174" s="91"/>
      <c r="N174" s="91"/>
      <c r="O174" s="91"/>
      <c r="P174" s="43"/>
      <c r="Q174" s="89"/>
      <c r="R174" s="89"/>
      <c r="S174" s="89"/>
      <c r="T174" s="89"/>
      <c r="U174" s="89"/>
      <c r="V174" s="89"/>
      <c r="W174" s="89"/>
    </row>
    <row r="175" spans="3:23" ht="14.25">
      <c r="C175" s="42"/>
      <c r="D175" s="42"/>
      <c r="E175" s="89"/>
      <c r="F175" s="90"/>
      <c r="G175" s="89"/>
      <c r="H175" s="89"/>
      <c r="I175" s="89"/>
      <c r="J175" s="90"/>
      <c r="K175" s="90"/>
      <c r="L175" s="91"/>
      <c r="M175" s="91"/>
      <c r="N175" s="91"/>
      <c r="O175" s="91"/>
      <c r="P175" s="43"/>
      <c r="Q175" s="89"/>
      <c r="R175" s="89"/>
      <c r="S175" s="89"/>
      <c r="T175" s="89"/>
      <c r="U175" s="89"/>
      <c r="V175" s="89"/>
      <c r="W175" s="89"/>
    </row>
    <row r="176" spans="3:23" ht="14.25">
      <c r="C176" s="42"/>
      <c r="D176" s="42"/>
      <c r="E176" s="89"/>
      <c r="F176" s="90"/>
      <c r="G176" s="89"/>
      <c r="H176" s="89"/>
      <c r="I176" s="89"/>
      <c r="J176" s="90"/>
      <c r="K176" s="90"/>
      <c r="L176" s="91"/>
      <c r="M176" s="91"/>
      <c r="N176" s="91"/>
      <c r="O176" s="91"/>
      <c r="P176" s="43"/>
      <c r="Q176" s="89"/>
      <c r="R176" s="89"/>
      <c r="S176" s="89"/>
      <c r="T176" s="89"/>
      <c r="U176" s="89"/>
      <c r="V176" s="89"/>
      <c r="W176" s="89"/>
    </row>
    <row r="177" spans="3:23" ht="14.25">
      <c r="C177" s="42"/>
      <c r="D177" s="42"/>
      <c r="E177" s="89"/>
      <c r="F177" s="90"/>
      <c r="G177" s="89"/>
      <c r="H177" s="89"/>
      <c r="I177" s="89"/>
      <c r="J177" s="90"/>
      <c r="K177" s="90"/>
      <c r="L177" s="91"/>
      <c r="M177" s="91"/>
      <c r="N177" s="91"/>
      <c r="O177" s="91"/>
      <c r="P177" s="43"/>
      <c r="Q177" s="89"/>
      <c r="R177" s="89"/>
      <c r="S177" s="89"/>
      <c r="T177" s="89"/>
      <c r="U177" s="89"/>
      <c r="V177" s="89"/>
      <c r="W177" s="89"/>
    </row>
    <row r="178" spans="3:23" ht="14.25">
      <c r="C178" s="42"/>
      <c r="D178" s="42"/>
      <c r="E178" s="89"/>
      <c r="F178" s="90"/>
      <c r="G178" s="89"/>
      <c r="H178" s="89"/>
      <c r="I178" s="89"/>
      <c r="J178" s="90"/>
      <c r="K178" s="90"/>
      <c r="L178" s="91"/>
      <c r="M178" s="91"/>
      <c r="N178" s="91"/>
      <c r="O178" s="91"/>
      <c r="P178" s="43"/>
      <c r="Q178" s="89"/>
      <c r="R178" s="89"/>
      <c r="S178" s="89"/>
      <c r="T178" s="89"/>
      <c r="U178" s="89"/>
      <c r="V178" s="89"/>
      <c r="W178" s="89"/>
    </row>
    <row r="179" spans="3:23" ht="14.25">
      <c r="C179" s="42"/>
      <c r="D179" s="42"/>
      <c r="E179" s="89"/>
      <c r="F179" s="90"/>
      <c r="G179" s="89"/>
      <c r="H179" s="89"/>
      <c r="I179" s="89"/>
      <c r="J179" s="90"/>
      <c r="K179" s="90"/>
      <c r="L179" s="91"/>
      <c r="M179" s="91"/>
      <c r="N179" s="91"/>
      <c r="O179" s="91"/>
      <c r="P179" s="43"/>
      <c r="Q179" s="89"/>
      <c r="R179" s="89"/>
      <c r="S179" s="89"/>
      <c r="T179" s="89"/>
      <c r="U179" s="89"/>
      <c r="V179" s="89"/>
      <c r="W179" s="89"/>
    </row>
    <row r="180" spans="3:23" ht="14.25">
      <c r="C180" s="42"/>
      <c r="D180" s="42"/>
      <c r="E180" s="89"/>
      <c r="F180" s="90"/>
      <c r="G180" s="89"/>
      <c r="H180" s="89"/>
      <c r="I180" s="89"/>
      <c r="J180" s="90"/>
      <c r="K180" s="90"/>
      <c r="L180" s="91"/>
      <c r="M180" s="91"/>
      <c r="N180" s="91"/>
      <c r="O180" s="91"/>
      <c r="P180" s="43"/>
      <c r="Q180" s="89"/>
      <c r="R180" s="89"/>
      <c r="S180" s="89"/>
      <c r="T180" s="89"/>
      <c r="U180" s="89"/>
      <c r="V180" s="89"/>
      <c r="W180" s="89"/>
    </row>
    <row r="181" spans="1:23" ht="14.25">
      <c r="A181" s="42"/>
      <c r="C181" s="42"/>
      <c r="D181" s="42"/>
      <c r="E181" s="42"/>
      <c r="F181" s="42"/>
      <c r="G181" s="42"/>
      <c r="H181" s="42"/>
      <c r="I181" s="90"/>
      <c r="J181" s="90"/>
      <c r="K181" s="91"/>
      <c r="L181" s="91"/>
      <c r="M181" s="91"/>
      <c r="N181" s="91"/>
      <c r="O181" s="43"/>
      <c r="P181" s="89"/>
      <c r="Q181" s="89"/>
      <c r="R181" s="89"/>
      <c r="S181" s="89"/>
      <c r="T181" s="89"/>
      <c r="U181" s="89"/>
      <c r="V181" s="89"/>
      <c r="W181" s="105"/>
    </row>
  </sheetData>
  <sheetProtection selectLockedCells="1" selectUnlockedCells="1"/>
  <mergeCells count="3">
    <mergeCell ref="G1:I1"/>
    <mergeCell ref="J1:O1"/>
    <mergeCell ref="R1:W1"/>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14"/>
  <sheetViews>
    <sheetView zoomScalePageLayoutView="0" workbookViewId="0" topLeftCell="A1">
      <selection activeCell="D20" sqref="D20"/>
    </sheetView>
  </sheetViews>
  <sheetFormatPr defaultColWidth="9.140625" defaultRowHeight="15"/>
  <sheetData>
    <row r="1" ht="14.25">
      <c r="A1" s="40" t="s">
        <v>1402</v>
      </c>
    </row>
    <row r="2" spans="1:13" ht="321" customHeight="1">
      <c r="A2" s="150" t="s">
        <v>1403</v>
      </c>
      <c r="B2" s="150"/>
      <c r="C2" s="150"/>
      <c r="D2" s="150"/>
      <c r="E2" s="150"/>
      <c r="F2" s="150"/>
      <c r="G2" s="150"/>
      <c r="H2" s="150"/>
      <c r="I2" s="150"/>
      <c r="J2" s="150"/>
      <c r="K2" s="150"/>
      <c r="L2" s="150"/>
      <c r="M2" s="150"/>
    </row>
    <row r="4" ht="14.25">
      <c r="A4" s="41" t="s">
        <v>1404</v>
      </c>
    </row>
    <row r="5" ht="14.25">
      <c r="A5" s="41" t="s">
        <v>1405</v>
      </c>
    </row>
    <row r="6" ht="14.25">
      <c r="A6" s="41" t="s">
        <v>1406</v>
      </c>
    </row>
    <row r="7" ht="14.25">
      <c r="A7" s="41" t="s">
        <v>1407</v>
      </c>
    </row>
    <row r="8" ht="14.25">
      <c r="A8" s="41" t="s">
        <v>1408</v>
      </c>
    </row>
    <row r="9" ht="14.25">
      <c r="A9" s="41" t="s">
        <v>1367</v>
      </c>
    </row>
    <row r="10" ht="14.25">
      <c r="A10" s="41" t="s">
        <v>1409</v>
      </c>
    </row>
    <row r="11" ht="14.25">
      <c r="A11" s="41" t="s">
        <v>1410</v>
      </c>
    </row>
    <row r="12" ht="14.25">
      <c r="A12" s="41" t="s">
        <v>1411</v>
      </c>
    </row>
    <row r="13" ht="14.25">
      <c r="A13" s="41" t="s">
        <v>1412</v>
      </c>
    </row>
    <row r="14" ht="14.25">
      <c r="A14" s="41" t="s">
        <v>1413</v>
      </c>
    </row>
  </sheetData>
  <sheetProtection selectLockedCells="1" selectUnlockedCells="1"/>
  <mergeCells count="1">
    <mergeCell ref="A2:M2"/>
  </mergeCells>
  <hyperlinks>
    <hyperlink ref="A4" r:id="rId1" display="https://doi.org/10.1016/j.epsl.2008.06.010"/>
    <hyperlink ref="A5" r:id="rId2" display="https://doi.org/10.1039/B206707B"/>
    <hyperlink ref="A6" r:id="rId3" display="https://doi.org/10.1016/j.epsl.2006.06.039"/>
    <hyperlink ref="A7" r:id="rId4" display="https://doi.org/10.1093/petrology/egq035"/>
    <hyperlink ref="A8" r:id="rId5" display="https://doi.org/10.1016/j.chemgeo.2008.06.040"/>
    <hyperlink ref="A9" r:id="rId6" display="https://doi.org/10.1039/B805995K"/>
    <hyperlink ref="A10" r:id="rId7" display="https://doi.org/10.1007/BF00398923"/>
    <hyperlink ref="A11" r:id="rId8" display="https://doi.org/10.1126/science.1061372"/>
    <hyperlink ref="A13" r:id="rId9" display="https://doi.org/10.1016/S0012-821X(04)00012-3"/>
    <hyperlink ref="A14" r:id="rId10" display="https://doi.org/10.1029/2004GC000721"/>
  </hyperlink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24"/>
  <sheetViews>
    <sheetView zoomScale="80" zoomScaleNormal="80" zoomScalePageLayoutView="0" workbookViewId="0" topLeftCell="A1">
      <selection activeCell="A7" sqref="A7"/>
    </sheetView>
  </sheetViews>
  <sheetFormatPr defaultColWidth="11.57421875" defaultRowHeight="15"/>
  <cols>
    <col min="1" max="1" width="27.57421875" style="106" customWidth="1"/>
    <col min="2" max="4" width="13.7109375" style="106" customWidth="1"/>
    <col min="5" max="5" width="9.7109375" style="106" customWidth="1"/>
    <col min="6" max="6" width="14.00390625" style="106" customWidth="1"/>
    <col min="7" max="7" width="23.140625" style="106" customWidth="1"/>
    <col min="8" max="8" width="13.28125" style="106" customWidth="1"/>
    <col min="9" max="9" width="23.140625" style="106" customWidth="1"/>
    <col min="10" max="10" width="14.00390625" style="106" customWidth="1"/>
    <col min="11" max="11" width="23.140625" style="106" customWidth="1"/>
    <col min="12" max="12" width="14.8515625" style="106" customWidth="1"/>
    <col min="13" max="13" width="9.7109375" style="106" customWidth="1"/>
    <col min="14" max="14" width="6.140625" style="106" customWidth="1"/>
    <col min="15" max="15" width="4.421875" style="106" customWidth="1"/>
    <col min="16" max="16" width="10.57421875" style="106" customWidth="1"/>
    <col min="17" max="16384" width="11.57421875" style="106" customWidth="1"/>
  </cols>
  <sheetData>
    <row r="1" spans="1:16" s="112" customFormat="1" ht="14.25">
      <c r="A1" s="107" t="s">
        <v>1414</v>
      </c>
      <c r="B1" s="108" t="s">
        <v>1373</v>
      </c>
      <c r="C1" s="108" t="s">
        <v>1415</v>
      </c>
      <c r="D1" s="109" t="s">
        <v>1416</v>
      </c>
      <c r="E1" s="109" t="s">
        <v>1383</v>
      </c>
      <c r="F1" s="109" t="s">
        <v>1417</v>
      </c>
      <c r="G1" s="109" t="s">
        <v>1383</v>
      </c>
      <c r="H1" s="110" t="s">
        <v>1418</v>
      </c>
      <c r="I1" s="109" t="s">
        <v>1383</v>
      </c>
      <c r="J1" s="109" t="s">
        <v>1419</v>
      </c>
      <c r="K1" s="109" t="s">
        <v>1383</v>
      </c>
      <c r="L1" s="109" t="s">
        <v>1420</v>
      </c>
      <c r="M1" s="109" t="s">
        <v>1383</v>
      </c>
      <c r="N1" s="111" t="s">
        <v>1421</v>
      </c>
      <c r="O1" s="109" t="s">
        <v>1383</v>
      </c>
      <c r="P1" s="111" t="s">
        <v>1422</v>
      </c>
    </row>
    <row r="2" spans="1:16" ht="14.25">
      <c r="A2" s="113"/>
      <c r="B2" s="113"/>
      <c r="C2" s="113"/>
      <c r="D2" s="114"/>
      <c r="E2" s="114"/>
      <c r="F2" s="114"/>
      <c r="G2" s="114"/>
      <c r="H2" s="115"/>
      <c r="I2" s="113"/>
      <c r="J2" s="113"/>
      <c r="K2" s="113"/>
      <c r="L2" s="113"/>
      <c r="M2" s="113"/>
      <c r="N2" s="113"/>
      <c r="O2" s="113"/>
      <c r="P2" s="113"/>
    </row>
    <row r="3" spans="1:16" s="125" customFormat="1" ht="14.25">
      <c r="A3" s="116" t="s">
        <v>1186</v>
      </c>
      <c r="B3" s="117" t="s">
        <v>1388</v>
      </c>
      <c r="C3" s="117" t="s">
        <v>1423</v>
      </c>
      <c r="D3" s="118">
        <v>0.2811044465722763</v>
      </c>
      <c r="E3" s="118">
        <v>1.1558793686090015E-05</v>
      </c>
      <c r="F3" s="119">
        <v>1.4672029505940507</v>
      </c>
      <c r="G3" s="119">
        <v>1.2173844608701848E-05</v>
      </c>
      <c r="H3" s="120">
        <v>0.00036749689526579626</v>
      </c>
      <c r="I3" s="119">
        <v>1.4662943826786966E-06</v>
      </c>
      <c r="J3" s="119">
        <v>0.009535063425018761</v>
      </c>
      <c r="K3" s="119">
        <v>5.0511215412714045E-05</v>
      </c>
      <c r="L3" s="121">
        <f aca="true" t="shared" si="0" ref="L3:L12">(((D3-(((EXP(1.867*10^(-2)*P3))-1)*H3))))</f>
        <v>0.2810854465586279</v>
      </c>
      <c r="M3" s="122">
        <f aca="true" t="shared" si="1" ref="M3:M12">E3</f>
        <v>1.1558793686090015E-05</v>
      </c>
      <c r="N3" s="123">
        <f aca="true" t="shared" si="2" ref="N3:N12">(((D3-(((EXP(1.867*10^(-2)*P3))-1)*H3))/(0.282785-(((EXP(1.867*10^(-2)*P3))-1)*0.0336)))-1)*10^(4)</f>
        <v>1.3380405067642265</v>
      </c>
      <c r="O3" s="123">
        <f aca="true" t="shared" si="3" ref="O3:O12">ABS(ABS((((D3-(((EXP(1.867*10^(-2)*P3))-1)*L3))/(0.282785-(((EXP(1.867*10^(-2)*P3))-1)*0.0336)))-1)*10^(4))-ABS(((((D3+E3)-(((EXP(1.867*10^(-2)*P3))-1)*L3))/(0.282785-(((EXP(1.867*10^(-2)*P3))-1)*0.0336)))-1)*10^(4)))</f>
        <v>0.41127495005628134</v>
      </c>
      <c r="P3" s="124">
        <v>2.7</v>
      </c>
    </row>
    <row r="4" spans="1:16" s="135" customFormat="1" ht="14.25">
      <c r="A4" s="126" t="s">
        <v>1186</v>
      </c>
      <c r="B4" s="127" t="s">
        <v>1388</v>
      </c>
      <c r="C4" s="127" t="s">
        <v>1424</v>
      </c>
      <c r="D4" s="128">
        <v>0.2811638655561723</v>
      </c>
      <c r="E4" s="128">
        <v>1.4194426424332983E-05</v>
      </c>
      <c r="F4" s="129">
        <v>1.4672311383777954</v>
      </c>
      <c r="G4" s="129">
        <v>1.1382626956104634E-05</v>
      </c>
      <c r="H4" s="130">
        <v>0.0007715854640281486</v>
      </c>
      <c r="I4" s="129">
        <v>4.259449285337835E-06</v>
      </c>
      <c r="J4" s="129">
        <v>0.020496644979725597</v>
      </c>
      <c r="K4" s="129">
        <v>0.00014673747456705942</v>
      </c>
      <c r="L4" s="131">
        <f t="shared" si="0"/>
        <v>0.2811239736971217</v>
      </c>
      <c r="M4" s="132">
        <f t="shared" si="1"/>
        <v>1.4194426424332983E-05</v>
      </c>
      <c r="N4" s="133">
        <f t="shared" si="2"/>
        <v>2.7088796609353594</v>
      </c>
      <c r="O4" s="133">
        <f t="shared" si="3"/>
        <v>0.5050537432615556</v>
      </c>
      <c r="P4" s="134">
        <v>2.7</v>
      </c>
    </row>
    <row r="5" spans="1:16" s="135" customFormat="1" ht="14.25">
      <c r="A5" s="126" t="s">
        <v>1186</v>
      </c>
      <c r="B5" s="127" t="s">
        <v>1388</v>
      </c>
      <c r="C5" s="127" t="s">
        <v>1425</v>
      </c>
      <c r="D5" s="128">
        <v>0.2810730669147419</v>
      </c>
      <c r="E5" s="128">
        <v>1.423477802165893E-05</v>
      </c>
      <c r="F5" s="129">
        <v>1.4672648426013875</v>
      </c>
      <c r="G5" s="129">
        <v>1.2471506091205847E-05</v>
      </c>
      <c r="H5" s="130">
        <v>0.0006077157269425128</v>
      </c>
      <c r="I5" s="129">
        <v>2.6117984105653984E-06</v>
      </c>
      <c r="J5" s="129">
        <v>0.012738419742492919</v>
      </c>
      <c r="K5" s="129">
        <v>6.070196716712537E-05</v>
      </c>
      <c r="L5" s="131">
        <f t="shared" si="0"/>
        <v>0.28104164731023634</v>
      </c>
      <c r="M5" s="132">
        <f t="shared" si="1"/>
        <v>1.423477802165893E-05</v>
      </c>
      <c r="N5" s="133">
        <f t="shared" si="2"/>
        <v>-0.22038627927933874</v>
      </c>
      <c r="O5" s="133">
        <f t="shared" si="3"/>
        <v>0.5064894987239086</v>
      </c>
      <c r="P5" s="134">
        <v>2.7</v>
      </c>
    </row>
    <row r="6" spans="1:16" s="135" customFormat="1" ht="14.25">
      <c r="A6" s="126" t="s">
        <v>1186</v>
      </c>
      <c r="B6" s="127" t="s">
        <v>1388</v>
      </c>
      <c r="C6" s="127" t="s">
        <v>1426</v>
      </c>
      <c r="D6" s="128">
        <v>0.28115357744206965</v>
      </c>
      <c r="E6" s="128">
        <v>1.79514259098935E-05</v>
      </c>
      <c r="F6" s="129">
        <v>1.4672845960117205</v>
      </c>
      <c r="G6" s="129">
        <v>1.4482232640283707E-05</v>
      </c>
      <c r="H6" s="130">
        <v>0.0012580495564943827</v>
      </c>
      <c r="I6" s="129">
        <v>9.233025730603523E-06</v>
      </c>
      <c r="J6" s="129">
        <v>0.030084321208249568</v>
      </c>
      <c r="K6" s="129">
        <v>0.00011998065632447637</v>
      </c>
      <c r="L6" s="131">
        <f t="shared" si="0"/>
        <v>0.28108853482796403</v>
      </c>
      <c r="M6" s="132">
        <f t="shared" si="1"/>
        <v>1.79514259098935E-05</v>
      </c>
      <c r="N6" s="133">
        <f t="shared" si="2"/>
        <v>1.4479246219645248</v>
      </c>
      <c r="O6" s="133">
        <f t="shared" si="3"/>
        <v>0.6387320333790285</v>
      </c>
      <c r="P6" s="134">
        <v>2.7</v>
      </c>
    </row>
    <row r="7" spans="1:16" s="135" customFormat="1" ht="14.25">
      <c r="A7" s="126" t="s">
        <v>1186</v>
      </c>
      <c r="B7" s="127" t="s">
        <v>1388</v>
      </c>
      <c r="C7" s="127" t="s">
        <v>1427</v>
      </c>
      <c r="D7" s="128">
        <v>0.28112349709566475</v>
      </c>
      <c r="E7" s="128">
        <v>1.3786488466259953E-05</v>
      </c>
      <c r="F7" s="129">
        <v>1.467210013068602</v>
      </c>
      <c r="G7" s="129">
        <v>1.27103349909964E-05</v>
      </c>
      <c r="H7" s="130">
        <v>0.0007712677879364181</v>
      </c>
      <c r="I7" s="129">
        <v>1.468880347922122E-06</v>
      </c>
      <c r="J7" s="129">
        <v>0.02305606046499923</v>
      </c>
      <c r="K7" s="129">
        <v>5.207224537458156E-05</v>
      </c>
      <c r="L7" s="131">
        <f t="shared" si="0"/>
        <v>0.2810836216608348</v>
      </c>
      <c r="M7" s="132">
        <f t="shared" si="1"/>
        <v>1.3786488466259953E-05</v>
      </c>
      <c r="N7" s="133">
        <f t="shared" si="2"/>
        <v>1.2731085796868769</v>
      </c>
      <c r="O7" s="133">
        <f t="shared" si="3"/>
        <v>0.49053884941804426</v>
      </c>
      <c r="P7" s="134">
        <v>2.7</v>
      </c>
    </row>
    <row r="8" spans="1:16" s="135" customFormat="1" ht="14.25">
      <c r="A8" s="126" t="s">
        <v>1186</v>
      </c>
      <c r="B8" s="127" t="s">
        <v>1388</v>
      </c>
      <c r="C8" s="127" t="s">
        <v>1428</v>
      </c>
      <c r="D8" s="128">
        <v>0.2811199919471062</v>
      </c>
      <c r="E8" s="128">
        <v>1.1634313681186078E-05</v>
      </c>
      <c r="F8" s="129">
        <v>1.4672246890704597</v>
      </c>
      <c r="G8" s="129">
        <v>1.0847091362293154E-05</v>
      </c>
      <c r="H8" s="130">
        <v>0.0008373460630664493</v>
      </c>
      <c r="I8" s="129">
        <v>1.6049631054191547E-06</v>
      </c>
      <c r="J8" s="129">
        <v>0.023361367354947937</v>
      </c>
      <c r="K8" s="129">
        <v>5.869759571366407E-05</v>
      </c>
      <c r="L8" s="131">
        <f t="shared" si="0"/>
        <v>0.2810767001891848</v>
      </c>
      <c r="M8" s="132">
        <f t="shared" si="1"/>
        <v>1.1634313681186078E-05</v>
      </c>
      <c r="N8" s="133">
        <f t="shared" si="2"/>
        <v>1.0268347915687315</v>
      </c>
      <c r="O8" s="133">
        <f t="shared" si="3"/>
        <v>0.41396203688032074</v>
      </c>
      <c r="P8" s="134">
        <v>2.7</v>
      </c>
    </row>
    <row r="9" spans="1:16" s="135" customFormat="1" ht="14.25">
      <c r="A9" s="126" t="s">
        <v>1186</v>
      </c>
      <c r="B9" s="127" t="s">
        <v>1388</v>
      </c>
      <c r="C9" s="127" t="s">
        <v>1429</v>
      </c>
      <c r="D9" s="128">
        <v>0.28112618415293483</v>
      </c>
      <c r="E9" s="128">
        <v>1.3538012008905002E-05</v>
      </c>
      <c r="F9" s="129">
        <v>1.46722988097185</v>
      </c>
      <c r="G9" s="129">
        <v>1.249903385103107E-05</v>
      </c>
      <c r="H9" s="130">
        <v>0.0011993225865830777</v>
      </c>
      <c r="I9" s="129">
        <v>8.830399501194504E-06</v>
      </c>
      <c r="J9" s="129">
        <v>0.03708900236213944</v>
      </c>
      <c r="K9" s="129">
        <v>0.00035248191045981336</v>
      </c>
      <c r="L9" s="131">
        <f t="shared" si="0"/>
        <v>0.28106417779095605</v>
      </c>
      <c r="M9" s="132">
        <f t="shared" si="1"/>
        <v>1.3538012008905002E-05</v>
      </c>
      <c r="N9" s="133">
        <f t="shared" si="2"/>
        <v>0.5812737022381498</v>
      </c>
      <c r="O9" s="133">
        <f t="shared" si="3"/>
        <v>0.4816977760890495</v>
      </c>
      <c r="P9" s="134">
        <v>2.7</v>
      </c>
    </row>
    <row r="10" spans="1:16" s="135" customFormat="1" ht="14.25">
      <c r="A10" s="126" t="s">
        <v>1186</v>
      </c>
      <c r="B10" s="127" t="s">
        <v>1388</v>
      </c>
      <c r="C10" s="127" t="s">
        <v>1430</v>
      </c>
      <c r="D10" s="128">
        <v>0.2810776868897597</v>
      </c>
      <c r="E10" s="128">
        <v>1.508732887166048E-05</v>
      </c>
      <c r="F10" s="129">
        <v>1.4671713466379284</v>
      </c>
      <c r="G10" s="129">
        <v>1.3767372469604366E-05</v>
      </c>
      <c r="H10" s="130">
        <v>0.0008218434396764492</v>
      </c>
      <c r="I10" s="129">
        <v>7.508004007926549E-06</v>
      </c>
      <c r="J10" s="129">
        <v>0.021698754061786892</v>
      </c>
      <c r="K10" s="129">
        <v>0.0002315460937654823</v>
      </c>
      <c r="L10" s="131">
        <f t="shared" si="0"/>
        <v>0.28103519663536064</v>
      </c>
      <c r="M10" s="132">
        <f t="shared" si="1"/>
        <v>1.508732887166048E-05</v>
      </c>
      <c r="N10" s="133">
        <f t="shared" si="2"/>
        <v>-0.4499085857923024</v>
      </c>
      <c r="O10" s="133">
        <f t="shared" si="3"/>
        <v>0.5368242220338288</v>
      </c>
      <c r="P10" s="134">
        <v>2.7</v>
      </c>
    </row>
    <row r="11" spans="1:16" s="135" customFormat="1" ht="14.25">
      <c r="A11" s="126" t="s">
        <v>1186</v>
      </c>
      <c r="B11" s="127" t="s">
        <v>1388</v>
      </c>
      <c r="C11" s="127" t="s">
        <v>1431</v>
      </c>
      <c r="D11" s="128">
        <v>0.2811328961538062</v>
      </c>
      <c r="E11" s="128">
        <v>1.4592215928376252E-05</v>
      </c>
      <c r="F11" s="129">
        <v>1.4673415496306577</v>
      </c>
      <c r="G11" s="129">
        <v>1.2008751778055973E-05</v>
      </c>
      <c r="H11" s="130">
        <v>0.0004369513165286513</v>
      </c>
      <c r="I11" s="129">
        <v>2.8320574747313054E-06</v>
      </c>
      <c r="J11" s="129">
        <v>0.011489533660462512</v>
      </c>
      <c r="K11" s="129">
        <v>8.894359774879971E-05</v>
      </c>
      <c r="L11" s="131">
        <f t="shared" si="0"/>
        <v>0.28111030526641456</v>
      </c>
      <c r="M11" s="132">
        <f t="shared" si="1"/>
        <v>1.4592215928376252E-05</v>
      </c>
      <c r="N11" s="133">
        <f t="shared" si="2"/>
        <v>2.2225414400867116</v>
      </c>
      <c r="O11" s="133">
        <f t="shared" si="3"/>
        <v>0.5192075436366395</v>
      </c>
      <c r="P11" s="134">
        <v>2.7</v>
      </c>
    </row>
    <row r="12" spans="1:16" s="145" customFormat="1" ht="14.25">
      <c r="A12" s="136" t="s">
        <v>1186</v>
      </c>
      <c r="B12" s="137" t="s">
        <v>1388</v>
      </c>
      <c r="C12" s="137" t="s">
        <v>1432</v>
      </c>
      <c r="D12" s="138">
        <v>0.2810882950709701</v>
      </c>
      <c r="E12" s="138">
        <v>1.560577489604425E-05</v>
      </c>
      <c r="F12" s="139">
        <v>1.4671813516364538</v>
      </c>
      <c r="G12" s="139">
        <v>1.0701126106214777E-05</v>
      </c>
      <c r="H12" s="140">
        <v>0.0003729319536269821</v>
      </c>
      <c r="I12" s="139">
        <v>6.035458603751973E-07</v>
      </c>
      <c r="J12" s="139">
        <v>0.010397148620282591</v>
      </c>
      <c r="K12" s="139">
        <v>1.4001629519922224E-05</v>
      </c>
      <c r="L12" s="141">
        <f t="shared" si="0"/>
        <v>0.2810690140585313</v>
      </c>
      <c r="M12" s="142">
        <f t="shared" si="1"/>
        <v>1.560577489604425E-05</v>
      </c>
      <c r="N12" s="143">
        <f t="shared" si="2"/>
        <v>0.7533535714254747</v>
      </c>
      <c r="O12" s="143">
        <f t="shared" si="3"/>
        <v>0.5552711178413574</v>
      </c>
      <c r="P12" s="144">
        <v>2.7</v>
      </c>
    </row>
    <row r="13" spans="1:16" ht="14.25">
      <c r="A13" s="113"/>
      <c r="B13" s="146"/>
      <c r="C13" s="146"/>
      <c r="D13" s="147"/>
      <c r="E13" s="147"/>
      <c r="F13" s="148"/>
      <c r="G13" s="148"/>
      <c r="H13" s="149"/>
      <c r="I13" s="148"/>
      <c r="J13" s="148"/>
      <c r="K13" s="148"/>
      <c r="L13" s="131"/>
      <c r="M13" s="132"/>
      <c r="N13" s="133"/>
      <c r="O13" s="133"/>
      <c r="P13" s="134"/>
    </row>
    <row r="14" spans="1:16" s="125" customFormat="1" ht="14.25">
      <c r="A14" s="116" t="s">
        <v>216</v>
      </c>
      <c r="B14" s="117" t="s">
        <v>1395</v>
      </c>
      <c r="C14" s="117" t="s">
        <v>1433</v>
      </c>
      <c r="D14" s="118">
        <v>0.2807452179814348</v>
      </c>
      <c r="E14" s="118">
        <v>1.3861450229287967E-05</v>
      </c>
      <c r="F14" s="119">
        <v>1.4672387638013245</v>
      </c>
      <c r="G14" s="119">
        <v>1.439120476546339E-05</v>
      </c>
      <c r="H14" s="120">
        <v>0.0007447849700542869</v>
      </c>
      <c r="I14" s="119">
        <v>1.6147256099114327E-06</v>
      </c>
      <c r="J14" s="119">
        <v>0.024918166010979074</v>
      </c>
      <c r="K14" s="119">
        <v>4.0300698378674346E-05</v>
      </c>
      <c r="L14" s="121">
        <f aca="true" t="shared" si="4" ref="L14:L24">(((D14-(((EXP(1.867*10^(-2)*P14))-1)*H14))))</f>
        <v>0.28070304718161315</v>
      </c>
      <c r="M14" s="122">
        <f aca="true" t="shared" si="5" ref="M14:M24">E14</f>
        <v>1.3861450229287967E-05</v>
      </c>
      <c r="N14" s="123">
        <f aca="true" t="shared" si="6" ref="N14:N24">(((D14-(((EXP(1.867*10^(-2)*P14))-1)*H14))/(0.282785-(((EXP(1.867*10^(-2)*P14))-1)*0.0336)))-1)*10^(4)</f>
        <v>-6.389586996276009</v>
      </c>
      <c r="O14" s="123">
        <f aca="true" t="shared" si="7" ref="O14:O24">ABS(ABS((((D14-(((EXP(1.867*10^(-2)*P14))-1)*L14))/(0.282785-(((EXP(1.867*10^(-2)*P14))-1)*0.0336)))-1)*10^(4))-ABS(((((D14+E14)-(((EXP(1.867*10^(-2)*P14))-1)*L14))/(0.282785-(((EXP(1.867*10^(-2)*P14))-1)*0.0336)))-1)*10^(4)))</f>
        <v>0.4934963647241375</v>
      </c>
      <c r="P14" s="124">
        <v>2.95</v>
      </c>
    </row>
    <row r="15" spans="1:16" s="135" customFormat="1" ht="14.25">
      <c r="A15" s="126" t="s">
        <v>216</v>
      </c>
      <c r="B15" s="127" t="s">
        <v>1395</v>
      </c>
      <c r="C15" s="127" t="s">
        <v>1434</v>
      </c>
      <c r="D15" s="128">
        <v>0.28075093501008586</v>
      </c>
      <c r="E15" s="128">
        <v>1.386647805690084E-05</v>
      </c>
      <c r="F15" s="129">
        <v>1.4672714601708856</v>
      </c>
      <c r="G15" s="129">
        <v>1.1646724732269702E-05</v>
      </c>
      <c r="H15" s="130">
        <v>0.0002571866562938712</v>
      </c>
      <c r="I15" s="129">
        <v>2.7702279120961846E-06</v>
      </c>
      <c r="J15" s="129">
        <v>0.0075778115396741745</v>
      </c>
      <c r="K15" s="129">
        <v>6.355689178434879E-05</v>
      </c>
      <c r="L15" s="131">
        <f t="shared" si="4"/>
        <v>0.2807373855488722</v>
      </c>
      <c r="M15" s="132">
        <f t="shared" si="5"/>
        <v>1.386647805690084E-05</v>
      </c>
      <c r="N15" s="133">
        <f t="shared" si="6"/>
        <v>-9.873251969955144</v>
      </c>
      <c r="O15" s="133">
        <f t="shared" si="7"/>
        <v>0.49344291308534594</v>
      </c>
      <c r="P15" s="134">
        <v>2.75</v>
      </c>
    </row>
    <row r="16" spans="1:16" s="135" customFormat="1" ht="14.25">
      <c r="A16" s="126" t="s">
        <v>216</v>
      </c>
      <c r="B16" s="127" t="s">
        <v>1395</v>
      </c>
      <c r="C16" s="127" t="s">
        <v>1435</v>
      </c>
      <c r="D16" s="128">
        <v>0.2808717160833141</v>
      </c>
      <c r="E16" s="128">
        <v>1.376088589442978E-05</v>
      </c>
      <c r="F16" s="129">
        <v>1.4672293838116885</v>
      </c>
      <c r="G16" s="129">
        <v>1.4644307934327704E-05</v>
      </c>
      <c r="H16" s="130">
        <v>0.0009433566486217283</v>
      </c>
      <c r="I16" s="129">
        <v>2.8330670368177174E-06</v>
      </c>
      <c r="J16" s="129">
        <v>0.032790006205060306</v>
      </c>
      <c r="K16" s="129">
        <v>0.00014157065464777172</v>
      </c>
      <c r="L16" s="131">
        <f t="shared" si="4"/>
        <v>0.2808183018684884</v>
      </c>
      <c r="M16" s="132">
        <f t="shared" si="5"/>
        <v>1.376088589442978E-05</v>
      </c>
      <c r="N16" s="133">
        <f t="shared" si="6"/>
        <v>-2.28628120580332</v>
      </c>
      <c r="O16" s="133">
        <f t="shared" si="7"/>
        <v>0.4899160659199424</v>
      </c>
      <c r="P16" s="134">
        <v>2.95</v>
      </c>
    </row>
    <row r="17" spans="1:16" s="135" customFormat="1" ht="14.25">
      <c r="A17" s="126" t="s">
        <v>216</v>
      </c>
      <c r="B17" s="127" t="s">
        <v>1395</v>
      </c>
      <c r="C17" s="127" t="s">
        <v>1436</v>
      </c>
      <c r="D17" s="128">
        <v>0.28078457961200615</v>
      </c>
      <c r="E17" s="128">
        <v>1.4035809488530621E-05</v>
      </c>
      <c r="F17" s="129">
        <v>1.4672007940089065</v>
      </c>
      <c r="G17" s="129">
        <v>1.1632671834774677E-05</v>
      </c>
      <c r="H17" s="130">
        <v>0.0006924140742886265</v>
      </c>
      <c r="I17" s="129">
        <v>1.1084476095230258E-06</v>
      </c>
      <c r="J17" s="129">
        <v>0.02526719538214406</v>
      </c>
      <c r="K17" s="129">
        <v>7.860330829012479E-05</v>
      </c>
      <c r="L17" s="131">
        <f t="shared" si="4"/>
        <v>0.2807485090397965</v>
      </c>
      <c r="M17" s="132">
        <f t="shared" si="5"/>
        <v>1.4035809488530621E-05</v>
      </c>
      <c r="N17" s="133">
        <f t="shared" si="6"/>
        <v>-10.181478568970226</v>
      </c>
      <c r="O17" s="133">
        <f t="shared" si="7"/>
        <v>0.49943342556468906</v>
      </c>
      <c r="P17" s="134">
        <v>2.72</v>
      </c>
    </row>
    <row r="18" spans="1:16" s="135" customFormat="1" ht="14.25">
      <c r="A18" s="126" t="s">
        <v>216</v>
      </c>
      <c r="B18" s="127" t="s">
        <v>1395</v>
      </c>
      <c r="C18" s="127" t="s">
        <v>1437</v>
      </c>
      <c r="D18" s="128">
        <v>0.28084527231969225</v>
      </c>
      <c r="E18" s="128">
        <v>1.3409999250986641E-05</v>
      </c>
      <c r="F18" s="129">
        <v>1.4671966966220022</v>
      </c>
      <c r="G18" s="129">
        <v>1.2153069369111967E-05</v>
      </c>
      <c r="H18" s="130">
        <v>0.0006945524301714576</v>
      </c>
      <c r="I18" s="129">
        <v>5.939821665259546E-06</v>
      </c>
      <c r="J18" s="129">
        <v>0.02417057822003585</v>
      </c>
      <c r="K18" s="129">
        <v>0.00024234793535236158</v>
      </c>
      <c r="L18" s="131">
        <f t="shared" si="4"/>
        <v>0.28080594575877055</v>
      </c>
      <c r="M18" s="132">
        <f t="shared" si="5"/>
        <v>1.3409999250986641E-05</v>
      </c>
      <c r="N18" s="133">
        <f t="shared" si="6"/>
        <v>-2.7261843275550035</v>
      </c>
      <c r="O18" s="133">
        <f t="shared" si="7"/>
        <v>0.47742377397912605</v>
      </c>
      <c r="P18" s="134">
        <v>2.95</v>
      </c>
    </row>
    <row r="19" spans="1:16" s="135" customFormat="1" ht="14.25">
      <c r="A19" s="126" t="s">
        <v>216</v>
      </c>
      <c r="B19" s="127" t="s">
        <v>1395</v>
      </c>
      <c r="C19" s="127" t="s">
        <v>1438</v>
      </c>
      <c r="D19" s="128">
        <v>0.28074087915514323</v>
      </c>
      <c r="E19" s="128">
        <v>1.2460420265987868E-05</v>
      </c>
      <c r="F19" s="129">
        <v>1.467246234225502</v>
      </c>
      <c r="G19" s="129">
        <v>1.276141599724774E-05</v>
      </c>
      <c r="H19" s="130">
        <v>0.0004397304719447043</v>
      </c>
      <c r="I19" s="129">
        <v>2.234005298993041E-06</v>
      </c>
      <c r="J19" s="129">
        <v>0.016507542897633298</v>
      </c>
      <c r="K19" s="129">
        <v>5.933269778180534E-05</v>
      </c>
      <c r="L19" s="131">
        <f t="shared" si="4"/>
        <v>0.2807179718655169</v>
      </c>
      <c r="M19" s="132">
        <f t="shared" si="5"/>
        <v>1.2460420265987868E-05</v>
      </c>
      <c r="N19" s="133">
        <f t="shared" si="6"/>
        <v>-11.26807678548003</v>
      </c>
      <c r="O19" s="133">
        <f t="shared" si="7"/>
        <v>0.44337666327612624</v>
      </c>
      <c r="P19" s="134">
        <v>2.72</v>
      </c>
    </row>
    <row r="20" spans="1:16" s="135" customFormat="1" ht="14.25">
      <c r="A20" s="126" t="s">
        <v>216</v>
      </c>
      <c r="B20" s="127" t="s">
        <v>1395</v>
      </c>
      <c r="C20" s="127" t="s">
        <v>1439</v>
      </c>
      <c r="D20" s="128">
        <v>0.28073221420232325</v>
      </c>
      <c r="E20" s="128">
        <v>1.4157835657197484E-05</v>
      </c>
      <c r="F20" s="129">
        <v>1.467224183158766</v>
      </c>
      <c r="G20" s="129">
        <v>1.3288123364423495E-05</v>
      </c>
      <c r="H20" s="130">
        <v>0.0008464221130590306</v>
      </c>
      <c r="I20" s="129">
        <v>3.146132600754228E-06</v>
      </c>
      <c r="J20" s="129">
        <v>0.026704502943174852</v>
      </c>
      <c r="K20" s="129">
        <v>0.00012317936329937407</v>
      </c>
      <c r="L20" s="131">
        <f t="shared" si="4"/>
        <v>0.28068428856078964</v>
      </c>
      <c r="M20" s="132">
        <f t="shared" si="5"/>
        <v>1.4157835657197484E-05</v>
      </c>
      <c r="N20" s="133">
        <f t="shared" si="6"/>
        <v>-7.057432786614637</v>
      </c>
      <c r="O20" s="133">
        <f t="shared" si="7"/>
        <v>0.504048300402701</v>
      </c>
      <c r="P20" s="134">
        <v>2.95</v>
      </c>
    </row>
    <row r="21" spans="1:16" s="135" customFormat="1" ht="14.25">
      <c r="A21" s="126" t="s">
        <v>216</v>
      </c>
      <c r="B21" s="127" t="s">
        <v>1395</v>
      </c>
      <c r="C21" s="127" t="s">
        <v>1428</v>
      </c>
      <c r="D21" s="128">
        <v>0.2808115422328067</v>
      </c>
      <c r="E21" s="128">
        <v>1.352957147834824E-05</v>
      </c>
      <c r="F21" s="129">
        <v>1.4672381764613178</v>
      </c>
      <c r="G21" s="129">
        <v>1.361611356519738E-05</v>
      </c>
      <c r="H21" s="130">
        <v>0.00047057908904395715</v>
      </c>
      <c r="I21" s="129">
        <v>1.5817817723637477E-06</v>
      </c>
      <c r="J21" s="129">
        <v>0.014358591606173756</v>
      </c>
      <c r="K21" s="129">
        <v>6.49840913579474E-05</v>
      </c>
      <c r="L21" s="131">
        <f t="shared" si="4"/>
        <v>0.28078489736568096</v>
      </c>
      <c r="M21" s="132">
        <f t="shared" si="5"/>
        <v>1.352957147834824E-05</v>
      </c>
      <c r="N21" s="133">
        <f t="shared" si="6"/>
        <v>-3.475550757556789</v>
      </c>
      <c r="O21" s="133">
        <f t="shared" si="7"/>
        <v>0.4816807931617859</v>
      </c>
      <c r="P21" s="134">
        <v>2.95</v>
      </c>
    </row>
    <row r="22" spans="1:16" s="135" customFormat="1" ht="14.25">
      <c r="A22" s="126" t="s">
        <v>216</v>
      </c>
      <c r="B22" s="127" t="s">
        <v>1395</v>
      </c>
      <c r="C22" s="127" t="s">
        <v>1440</v>
      </c>
      <c r="D22" s="128">
        <v>0.28082197563013245</v>
      </c>
      <c r="E22" s="128">
        <v>1.567013783860158E-05</v>
      </c>
      <c r="F22" s="129">
        <v>1.4671190470824127</v>
      </c>
      <c r="G22" s="129">
        <v>1.3048481468674014E-05</v>
      </c>
      <c r="H22" s="130">
        <v>0.0007312480814943359</v>
      </c>
      <c r="I22" s="129">
        <v>4.827826279530455E-06</v>
      </c>
      <c r="J22" s="129">
        <v>0.02487067872748976</v>
      </c>
      <c r="K22" s="129">
        <v>0.0001179592248411129</v>
      </c>
      <c r="L22" s="131">
        <f t="shared" si="4"/>
        <v>0.28078057130847645</v>
      </c>
      <c r="M22" s="132">
        <f t="shared" si="5"/>
        <v>1.567013783860158E-05</v>
      </c>
      <c r="N22" s="133">
        <f t="shared" si="6"/>
        <v>-3.629567362507524</v>
      </c>
      <c r="O22" s="133">
        <f t="shared" si="7"/>
        <v>0.5578893932568008</v>
      </c>
      <c r="P22" s="134">
        <v>2.95</v>
      </c>
    </row>
    <row r="23" spans="1:16" s="135" customFormat="1" ht="14.25">
      <c r="A23" s="126" t="s">
        <v>216</v>
      </c>
      <c r="B23" s="127" t="s">
        <v>1395</v>
      </c>
      <c r="C23" s="127" t="s">
        <v>1431</v>
      </c>
      <c r="D23" s="128">
        <v>0.28079476232378564</v>
      </c>
      <c r="E23" s="128">
        <v>1.506693094584771E-05</v>
      </c>
      <c r="F23" s="129">
        <v>1.467223374440198</v>
      </c>
      <c r="G23" s="129">
        <v>1.2351592486546183E-05</v>
      </c>
      <c r="H23" s="130">
        <v>0.000586078278817287</v>
      </c>
      <c r="I23" s="129">
        <v>6.84968946236407E-06</v>
      </c>
      <c r="J23" s="129">
        <v>0.018440817733953896</v>
      </c>
      <c r="K23" s="129">
        <v>0.0002444721370450774</v>
      </c>
      <c r="L23" s="131">
        <f t="shared" si="4"/>
        <v>0.2807615777258553</v>
      </c>
      <c r="M23" s="132">
        <f t="shared" si="5"/>
        <v>1.506693094584771E-05</v>
      </c>
      <c r="N23" s="133">
        <f t="shared" si="6"/>
        <v>-4.305778279947159</v>
      </c>
      <c r="O23" s="133">
        <f t="shared" si="7"/>
        <v>0.5364139773479337</v>
      </c>
      <c r="P23" s="134">
        <v>2.95</v>
      </c>
    </row>
    <row r="24" spans="1:16" s="145" customFormat="1" ht="14.25">
      <c r="A24" s="136" t="s">
        <v>216</v>
      </c>
      <c r="B24" s="137" t="s">
        <v>1395</v>
      </c>
      <c r="C24" s="137" t="s">
        <v>1441</v>
      </c>
      <c r="D24" s="138">
        <v>0.28092469399840764</v>
      </c>
      <c r="E24" s="138">
        <v>1.4106970542427824E-05</v>
      </c>
      <c r="F24" s="139">
        <v>1.4672504295652027</v>
      </c>
      <c r="G24" s="139">
        <v>1.2130572415332154E-05</v>
      </c>
      <c r="H24" s="140">
        <v>0.0005526564246136438</v>
      </c>
      <c r="I24" s="139">
        <v>4.7534115282568835E-06</v>
      </c>
      <c r="J24" s="139">
        <v>0.020996887466349468</v>
      </c>
      <c r="K24" s="139">
        <v>0.00022947416445064583</v>
      </c>
      <c r="L24" s="141">
        <f t="shared" si="4"/>
        <v>0.2808956867991469</v>
      </c>
      <c r="M24" s="142">
        <f t="shared" si="5"/>
        <v>1.4106970542427824E-05</v>
      </c>
      <c r="N24" s="143">
        <f t="shared" si="6"/>
        <v>-4.474917380313803</v>
      </c>
      <c r="O24" s="143">
        <f t="shared" si="7"/>
        <v>0.501989117396306</v>
      </c>
      <c r="P24" s="144">
        <v>2.74</v>
      </c>
    </row>
  </sheetData>
  <sheetProtection selectLockedCells="1" selectUnlockedCells="1"/>
  <printOptions/>
  <pageMargins left="0.7875" right="0.7875" top="1.0527777777777778" bottom="1.0527777777777778"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 Valkama</dc:creator>
  <cp:keywords/>
  <dc:description/>
  <cp:lastModifiedBy>Mira Valkama</cp:lastModifiedBy>
  <dcterms:created xsi:type="dcterms:W3CDTF">2023-12-12T06:44:54Z</dcterms:created>
  <dcterms:modified xsi:type="dcterms:W3CDTF">2023-12-12T06:44:54Z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