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10" windowHeight="9510" activeTab="0"/>
  </bookViews>
  <sheets>
    <sheet name="Metadata" sheetId="1" r:id="rId1"/>
    <sheet name="Kittila_till_fabrics_raw" sheetId="2" r:id="rId2"/>
    <sheet name="Sodankyla_till_fabrics_raw" sheetId="3" r:id="rId3"/>
    <sheet name="Salla_till_fabrics_raw" sheetId="4" r:id="rId4"/>
    <sheet name="FLOW_DIR_ANALYSIS" sheetId="5" r:id="rId5"/>
  </sheets>
  <definedNames/>
  <calcPr fullCalcOnLoad="1"/>
</workbook>
</file>

<file path=xl/sharedStrings.xml><?xml version="1.0" encoding="utf-8"?>
<sst xmlns="http://schemas.openxmlformats.org/spreadsheetml/2006/main" count="910" uniqueCount="212">
  <si>
    <t>FID</t>
  </si>
  <si>
    <t>DEPTH</t>
  </si>
  <si>
    <t>NOTES</t>
  </si>
  <si>
    <t xml:space="preserve"> </t>
  </si>
  <si>
    <t>http://tupa.gtk.fi/havaintolomake/maapera/1974MPM_378822.pdf</t>
  </si>
  <si>
    <t>2 upper</t>
  </si>
  <si>
    <t>http://tupa.gtk.fi/havaintolomake/maapera/1977MPM_379259.pdf</t>
  </si>
  <si>
    <t>http://tupa.gtk.fi/havaintolomake/maapera/1973MPM_378624.pdf</t>
  </si>
  <si>
    <t>1 upper</t>
  </si>
  <si>
    <t>http://tupa.gtk.fi/havaintolomake/maapera/1976MPM_350067.pdf</t>
  </si>
  <si>
    <t>2</t>
  </si>
  <si>
    <t>http://tupa.gtk.fi/havaintolomake/maapera/1976MPM_379082.pdf</t>
  </si>
  <si>
    <t>No till fabric</t>
  </si>
  <si>
    <t>http://tupa.gtk.fi/havaintolomake/maapera/1976MPM_379083.pdf</t>
  </si>
  <si>
    <t>http://tupa.gtk.fi/havaintolomake/maapera/1976MPM_379084.pdf</t>
  </si>
  <si>
    <t>http://tupa.gtk.fi/havaintolomake/maapera/1973MPM_378768.pdf</t>
  </si>
  <si>
    <t>http://tupa.gtk.fi/havaintolomake/maapera/1973MPM_378769.pdf</t>
  </si>
  <si>
    <t>http://tupa.gtk.fi/havaintolomake/maapera/1973MPM_378770.pdf</t>
  </si>
  <si>
    <t>http://tupa.gtk.fi/havaintolomake/maapera/1973MPM_379265.pdf</t>
  </si>
  <si>
    <t>3</t>
  </si>
  <si>
    <t>http://tupa.gtk.fi/havaintolomake/maapera/1974MPM_378773.pdf</t>
  </si>
  <si>
    <t>http://tupa.gtk.fi/havaintolomake/maapera/1973MPM_350068.pdf</t>
  </si>
  <si>
    <t>http://tupa.gtk.fi/havaintolomake/maapera/1973MPM_350173.pdf</t>
  </si>
  <si>
    <t>1</t>
  </si>
  <si>
    <t>http://tupa.gtk.fi/havaintolomake/maapera/1973MPM_350174.pdf</t>
  </si>
  <si>
    <t>3 no dir</t>
  </si>
  <si>
    <t>http://tupa.gtk.fi/havaintolomake/maapera/1973MPM_350175.pdf</t>
  </si>
  <si>
    <t>http://tupa.gtk.fi/havaintolomake/maapera/1973MPM_350177.pdf</t>
  </si>
  <si>
    <t>http://tupa.gtk.fi/havaintolomake/maapera/1973MPM_350179.pdf</t>
  </si>
  <si>
    <t>http://tupa.gtk.fi/havaintolomake/maapera/1973MPM_350182.pdf</t>
  </si>
  <si>
    <t>http://tupa.gtk.fi/havaintolomake/maapera/1973MPM_350412.pdf</t>
  </si>
  <si>
    <t>http://tupa.gtk.fi/havaintolomake/maapera/1973MPM_350413.pdf</t>
  </si>
  <si>
    <t>http://tupa.gtk.fi/havaintolomake/maapera/1973MPM_378712.pdf</t>
  </si>
  <si>
    <t>http://tupa.gtk.fi/havaintolomake/maapera/1973MPM_378713.pdf</t>
  </si>
  <si>
    <t>http://tupa.gtk.fi/havaintolomake/maapera/1973MPM_378714.pdf</t>
  </si>
  <si>
    <t>http://tupa.gtk.fi/havaintolomake/maapera/1973MPM_378715.pdf</t>
  </si>
  <si>
    <t>No proper till fabrick (320, 200 or 260)</t>
  </si>
  <si>
    <t>http://tupa.gtk.fi/havaintolomake/maapera/1973MPM_378716.pdf</t>
  </si>
  <si>
    <t>http://tupa.gtk.fi/havaintolomake/maapera/1973MPM_378718.pdf</t>
  </si>
  <si>
    <t>Weak and almost no direction</t>
  </si>
  <si>
    <t>http://tupa.gtk.fi/havaintolomake/maapera/1973MPM_378733.pdf</t>
  </si>
  <si>
    <t>No proper till fabric (300 and 230)</t>
  </si>
  <si>
    <t>http://tupa.gtk.fi/havaintolomake/maapera/1973MPM_378758.pdf</t>
  </si>
  <si>
    <t>http://tupa.gtk.fi/havaintolomake/maapera/1973MPM_378759.pdf</t>
  </si>
  <si>
    <t>http://tupa.gtk.fi/havaintolomake/maapera/1973MPM_378760.pdf</t>
  </si>
  <si>
    <t>http://tupa.gtk.fi/havaintolomake/maapera/1973MPM_378761.pdf</t>
  </si>
  <si>
    <t>http://tupa.gtk.fi/havaintolomake/maapera/1973MPM_378762.pdf</t>
  </si>
  <si>
    <t>http://tupa.gtk.fi/havaintolomake/maapera/1973MPM_378763.pdf</t>
  </si>
  <si>
    <t>http://tupa.gtk.fi/havaintolomake/maapera/1973MPM_378764.pdf</t>
  </si>
  <si>
    <t>http://tupa.gtk.fi/havaintolomake/maapera/1973MPM_378765.pdf</t>
  </si>
  <si>
    <t>Sorted sand</t>
  </si>
  <si>
    <t>http://tupa.gtk.fi/havaintolomake/maapera/1973MPM_378766.pdf</t>
  </si>
  <si>
    <t>http://tupa.gtk.fi/havaintolomake/maapera/1973MPM_378767.pdf</t>
  </si>
  <si>
    <t>Weak</t>
  </si>
  <si>
    <t>2 lower</t>
  </si>
  <si>
    <t>1 lower</t>
  </si>
  <si>
    <t>5</t>
  </si>
  <si>
    <t>3 upper</t>
  </si>
  <si>
    <t>3 middle</t>
  </si>
  <si>
    <t>3 lower</t>
  </si>
  <si>
    <t>Gravelly till</t>
  </si>
  <si>
    <t>Sandy till</t>
  </si>
  <si>
    <t>No log, only till fabrics</t>
  </si>
  <si>
    <t>FLOW_DIR_ANALYSIS</t>
  </si>
  <si>
    <t>No proper directions in 3 till fabric calculations</t>
  </si>
  <si>
    <t>Can be till bed 1 as well, unclear sheet, overlies silty till and till with sign of III (no till fabric though)</t>
  </si>
  <si>
    <t>Overlies till bed III with no proper till fabric (0, 250)</t>
  </si>
  <si>
    <t>Underlies till bed (also III?) with no proper till fabric (290 or 0)</t>
  </si>
  <si>
    <t>Underlies till bed I</t>
  </si>
  <si>
    <t>Or 300, the GTK's sheet is unclear</t>
  </si>
  <si>
    <t>Three thin till layers and continues deeper</t>
  </si>
  <si>
    <t>Flow dir based on own interptretation of till fabric (not written by GTK). Can be same till bed as upper?</t>
  </si>
  <si>
    <t>Overlies bed IV that has no till fabric measurement</t>
  </si>
  <si>
    <t>Overlies 'Peräpohjola' gravel</t>
  </si>
  <si>
    <t>Underlies till bed I with no proper direction varying 140-190</t>
  </si>
  <si>
    <t>NORTHING</t>
  </si>
  <si>
    <t>EASTING</t>
  </si>
  <si>
    <t>ID_ORIG</t>
  </si>
  <si>
    <t>FLOW_DIR</t>
  </si>
  <si>
    <t>CLASS_1</t>
  </si>
  <si>
    <t>CLASS_2</t>
  </si>
  <si>
    <t>WEB_LINK</t>
  </si>
  <si>
    <t>Underlies till bed I that has no proper flow dir (280-320)</t>
  </si>
  <si>
    <t>http://tupa.gtk.fi/havaintolomake/maapera/7615520.pdf</t>
  </si>
  <si>
    <t>http://tupa.gtk.fi/havaintolomake/maapera/7615521.pdf</t>
  </si>
  <si>
    <t>http://tupa.gtk.fi/havaintolomake/maapera/7615522.pdf</t>
  </si>
  <si>
    <t>http://tupa.gtk.fi/havaintolomake/maapera/7615523.pdf</t>
  </si>
  <si>
    <t>http://tupa.gtk.fi/havaintolomake/maapera/1977MPM_350200.pdf</t>
  </si>
  <si>
    <t>http://tupa.gtk.fi/havaintolomake/maapera/1977MPM_350201.pdf</t>
  </si>
  <si>
    <t>2 no dir</t>
  </si>
  <si>
    <t>No proper direction (ca.300)</t>
  </si>
  <si>
    <t>http://tupa.gtk.fi/havaintolomake/maapera/1977MPM_350203.pdf</t>
  </si>
  <si>
    <t>Another till fabric at depth 0.6 that has no proper direction (ca. 330)</t>
  </si>
  <si>
    <t>http://tupa.gtk.fi/havaintolomake/maapera/1977MPM_379229.pdf</t>
  </si>
  <si>
    <t>http://tupa.gtk.fi/havaintolomake/maapera/1977MPM_379230.pdf</t>
  </si>
  <si>
    <t>http://tupa.gtk.fi/havaintolomake/maapera/1977MPM_379231.pdf</t>
  </si>
  <si>
    <t>http://tupa.gtk.fi/havaintolomake/maapera/1977MPM_379232.pdf</t>
  </si>
  <si>
    <t>http://tupa.gtk.fi/havaintolomake/maapera/1977MPM_379233.pdf</t>
  </si>
  <si>
    <t>http://tupa.gtk.fi/havaintolomake/maapera/1977MPM_379234.pdf</t>
  </si>
  <si>
    <t>http://tupa.gtk.fi/havaintolomake/maapera/1977MPM_379235.pdf</t>
  </si>
  <si>
    <t>http://tupa.gtk.fi/havaintolomake/maapera/1977MPM_379238.pdf</t>
  </si>
  <si>
    <t>http://tupa.gtk.fi/havaintolomake/maapera/1974MPM_378821.pdf</t>
  </si>
  <si>
    <t>No proper till fabric (250)</t>
  </si>
  <si>
    <t>http://tupa.gtk.fi/havaintolomake/maapera/1973MPM_378615.pdf</t>
  </si>
  <si>
    <t>Really rocky</t>
  </si>
  <si>
    <t>http://tupa.gtk.fi/havaintolomake/maapera/1973MPM_378616.pdf</t>
  </si>
  <si>
    <t>http://tupa.gtk.fi/havaintolomake/maapera/1973MPM_378617.pdf</t>
  </si>
  <si>
    <t>No proper flow dir (0 and 290)</t>
  </si>
  <si>
    <t>http://tupa.gtk.fi/havaintolomake/maapera/1973MPM_378618.pdf</t>
  </si>
  <si>
    <t>Surficial</t>
  </si>
  <si>
    <t>http://tupa.gtk.fi/havaintolomake/maapera/1973MPM_378620.pdf</t>
  </si>
  <si>
    <t>Hand-dug outcrop</t>
  </si>
  <si>
    <t>http://tupa.gtk.fi/havaintolomake/maapera/1976MPM_379075.pdf</t>
  </si>
  <si>
    <t>Also classified as till bed II within the sheet</t>
  </si>
  <si>
    <t>http://tupa.gtk.fi/havaintolomake/maapera/1976MPM_379076.pdf</t>
  </si>
  <si>
    <t>http://tupa.gtk.fi/havaintolomake/maapera/1976MPM_379077.pdf</t>
  </si>
  <si>
    <t>http://tupa.gtk.fi/havaintolomake/maapera/1976MPM_379078.pdf</t>
  </si>
  <si>
    <t>http://tupa.gtk.fi/havaintolomake/maapera/1976MPM_379079.pdf</t>
  </si>
  <si>
    <t>http://tupa.gtk.fi/havaintolomake/maapera/1973MPM_350202.pdf</t>
  </si>
  <si>
    <t>Overlain by till bed II with no proper direction (ca. 180)</t>
  </si>
  <si>
    <t>http://tupa.gtk.fi/havaintolomake/maapera/1973MPM_350204.pdf</t>
  </si>
  <si>
    <t>Quite sandy</t>
  </si>
  <si>
    <t>4</t>
  </si>
  <si>
    <t>Underlain by ca. 70 cm of stratified sand</t>
  </si>
  <si>
    <t>Paloseljänoja</t>
  </si>
  <si>
    <t>Hirvas 1991</t>
  </si>
  <si>
    <t>Unit 8</t>
  </si>
  <si>
    <t>Precice depth unknown (0.2 - 2 m)</t>
  </si>
  <si>
    <t>Unit 6</t>
  </si>
  <si>
    <t>Sukuvaara</t>
  </si>
  <si>
    <t>GTK test pits, unpublished</t>
  </si>
  <si>
    <t>This study</t>
  </si>
  <si>
    <t>Overlies till bed II and III with no till fabric</t>
  </si>
  <si>
    <t>Overlies till bed II with no till fabric</t>
  </si>
  <si>
    <t>Underlies till bed II without till fabric</t>
  </si>
  <si>
    <t>Rusinakakku. Overlies a sand layer</t>
  </si>
  <si>
    <t>Overlies till bed II with no proper direction (ca. 270-330)</t>
  </si>
  <si>
    <t>Underlies till bed II with no till fabric</t>
  </si>
  <si>
    <t>No proper direction (ca. 250)</t>
  </si>
  <si>
    <t>Or 330. One till bed?</t>
  </si>
  <si>
    <t>Underlies other layer of till bed II (0.9 m thick). Located near post-glacial fault</t>
  </si>
  <si>
    <t>Overlies 'Peräpohjola' deposit</t>
  </si>
  <si>
    <t>http://tupa.gtk.fi/havaintolomake/maapera/7541008.pdf</t>
  </si>
  <si>
    <t>http://tupa.gtk.fi/havaintolomake/maapera/7541009.pdf</t>
  </si>
  <si>
    <t>http://tupa.gtk.fi/havaintolomake/maapera/7541015.pdf</t>
  </si>
  <si>
    <t>http://tupa.gtk.fi/havaintolomake/maapera/7541016.pdf</t>
  </si>
  <si>
    <t>http://tupa.gtk.fi/havaintolomake/maapera/7541017.pdf</t>
  </si>
  <si>
    <t>http://tupa.gtk.fi/havaintolomake/maapera/7541018.pdf</t>
  </si>
  <si>
    <t>http://tupa.gtk.fi/havaintolomake/maapera/7520353.pdf</t>
  </si>
  <si>
    <t>http://tupa.gtk.fi/havaintolomake/maapera/7520354.pdf</t>
  </si>
  <si>
    <t>http://tupa.gtk.fi/havaintolomake/maapera/7520355.pdf</t>
  </si>
  <si>
    <t>http://tupa.gtk.fi/havaintolomake/maapera/7520356.pdf</t>
  </si>
  <si>
    <t>http://tupa.gtk.fi/havaintolomake/maapera/7520357.pdf</t>
  </si>
  <si>
    <t>http://tupa.gtk.fi/havaintolomake/maapera/7520374.pdf</t>
  </si>
  <si>
    <t>http://tupa.gtk.fi/havaintolomake/maapera/7520375.pdf</t>
  </si>
  <si>
    <t>http://tupa.gtk.fi/havaintolomake/maapera/7520376.pdf</t>
  </si>
  <si>
    <t>http://tupa.gtk.fi/havaintolomake/maapera/7520378.pdf</t>
  </si>
  <si>
    <t>http://tupa.gtk.fi/havaintolomake/maapera/1977MPM_350248.pdf</t>
  </si>
  <si>
    <t>http://tupa.gtk.fi/havaintolomake/maapera/1974MPM_378812.pdf</t>
  </si>
  <si>
    <t>http://tupa.gtk.fi/havaintolomake/maapera/1974MPM_378813.pdf</t>
  </si>
  <si>
    <t>http://tupa.gtk.fi/havaintolomake/maapera/1974MPM_378816.pdf</t>
  </si>
  <si>
    <t>http://tupa.gtk.fi/havaintolomake/maapera/1974MPM_378817.pdf</t>
  </si>
  <si>
    <t>http://tupa.gtk.fi/havaintolomake/maapera/1973MPM_378607.pdf</t>
  </si>
  <si>
    <t>http://tupa.gtk.fi/havaintolomake/maapera/1973MPM_378612.pdf</t>
  </si>
  <si>
    <t>Oscillated on hummocky till? (in original notes)</t>
  </si>
  <si>
    <t>http://tupa.gtk.fi/havaintolomake/maapera/1974MPM_350247.pdf</t>
  </si>
  <si>
    <t>http://tupa.gtk.fi/havaintolomake/maapera/1973MPM_350239.pdf</t>
  </si>
  <si>
    <t>http://tupa.gtk.fi/havaintolomake/maapera/1973MPM_350240.pdf</t>
  </si>
  <si>
    <t>http://tupa.gtk.fi/havaintolomake/maapera/1973MPM_350241.pdf</t>
  </si>
  <si>
    <t>http://tupa.gtk.fi/havaintolomake/maapera/1973MPM_350246.pdf</t>
  </si>
  <si>
    <t>http://tupa.gtk.fi/havaintolomake/maapera/7541014.pdf</t>
  </si>
  <si>
    <t>http://tupa.gtk.fi/havaintolomake/maapera/7541019.pdf</t>
  </si>
  <si>
    <t>Can be 360?</t>
  </si>
  <si>
    <t>Kevitsa</t>
  </si>
  <si>
    <t>Might belong to upper as well</t>
  </si>
  <si>
    <t>Underlies brown thin till with no flow direction</t>
  </si>
  <si>
    <t>Underlies a thin brown till bed</t>
  </si>
  <si>
    <t>Underlies a thin brown till with no direction, likely same till bed</t>
  </si>
  <si>
    <t>Overlies gray till</t>
  </si>
  <si>
    <t>Can be 60?</t>
  </si>
  <si>
    <t>Can be 75?</t>
  </si>
  <si>
    <t>Can be 30?</t>
  </si>
  <si>
    <t>Underlies sorted sediment layer and possible paleosol?</t>
  </si>
  <si>
    <t>Can be 40?</t>
  </si>
  <si>
    <t>Underlies several till units</t>
  </si>
  <si>
    <t>Underlies a brown till bed (1 m), which is not  the uppermost</t>
  </si>
  <si>
    <t>Underlies a brown thin till bed (till bed II), which does not have a direction</t>
  </si>
  <si>
    <t>Underlies a thin till bed II</t>
  </si>
  <si>
    <t>Interlayered sand. Still, till bed III according to the sheet</t>
  </si>
  <si>
    <t>Same direction as hummocky (in original notes). No actual direction.</t>
  </si>
  <si>
    <t>Overlies till bed (defined as till bed III) that has now proper direction</t>
  </si>
  <si>
    <t>Weak direction (270, 180 &amp; 310). Overlies a layer of  'tillised' gravel</t>
  </si>
  <si>
    <t>Rose diagram missing but written in the sheet. Underlies till bed 2 without till fabric</t>
  </si>
  <si>
    <t>Underlies thin brown till with no flow direction</t>
  </si>
  <si>
    <t>Overlies "Peräpohjola" sand</t>
  </si>
  <si>
    <t>METADATA</t>
  </si>
  <si>
    <t>Coordinates moved from N: 7491748.9116 and E: 514481.7651 (ame as FID 12)to N: 7489679.7417 and E: 512242.6548 based on the original log sheet. Underlies a brown and greenish brown till bed with no flow directions.</t>
  </si>
  <si>
    <t>Precice depth unknown (0.2 - 1 m)</t>
  </si>
  <si>
    <t>Late Weichselian</t>
  </si>
  <si>
    <t>Early/Middle Weichselian</t>
  </si>
  <si>
    <t>ORIG_TILL_BED_DATA</t>
  </si>
  <si>
    <t>KN-1</t>
  </si>
  <si>
    <t>KN-2</t>
  </si>
  <si>
    <t>http://tupa.gtk.fi/raportti/arkisto/p23_4_014.pdf</t>
  </si>
  <si>
    <t>GLACIAL_STAGE</t>
  </si>
  <si>
    <t>Kittilä</t>
  </si>
  <si>
    <t>STUDY_AREA_GRID</t>
  </si>
  <si>
    <t>Sodankylä</t>
  </si>
  <si>
    <t>Salla</t>
  </si>
  <si>
    <t>n.a.</t>
  </si>
  <si>
    <t>This table is modified and reproduced after The stratum data for superficial deposits database of Geological Survey of Finland (available at: https://hakku.gtk.fi/fi/locations/search).
Subtable mp_havaintolomake of The stratum data for superficial deposits was used as a source for creating this table.
Each sheet includes till fabrics in the three studied sites Kittilä, Sodankylä and Salla that fell within the study area grids.
Additional sheet include flow directions that were selected in the analysis. Column FID links them to the main sheets.
FID refers to ID used in this study. ORIG_ID is the original ID of the database.
NORTHING and EASTING refer to EUREF-FIN_TM35FIN coordinates calculated by Geological Survey of Finland.
WEB_LINK is the direct link to the original log sheet or describes other reference. These are written in Finnish.
FLOW_DIR is the till fabric in the original log sheet, this study or other reference.
GLACIAL_STAGE is the interpreted glacial stage (Late Weichselian or Early/Middle Weichselian) in this study.
DEPTH is the depth where the till fabric was made. It is collected from the original log sheet, other reference or this study.
NOTES are additional information regarding on the till fabric.
CLASS_1 and CLASS_2 are reliability classes for separating the "upper till" from other till units. The explanations for classes are described in Electronic Appendix C.
FLOW_DIR_ANALYSIS is the flow direction converted into 0-180 degrees.
ORIG_TILL_BED_DATA is the interpreted till bed as written in the original log sheet, other reference or this study.
This table is modified and reproduced after The stratum data for superficial deposits database of Geological Survey of Finland (available at: https://hakku.gtk.fi/fi/locations/search).
Subtable mp_havaintolomake of The stratum data for superficial deposits was used as a source for creating this table.
Each sheet includes till fabrics in the three studied sites Kittilä, Sodankylä and Salla that fell within the study area grids.
Additional sheet include flow directions that were selected in the analysis. Column FID links them to the main sheets.
FID refers to ID used in this study. ORIG_ID is the original ID of the database.
NORTHING and EASTING refer to EUREF-FIN_TM35FIN coordinates calculated by Geological Survey of Finland.
WEB_LINK is the direct link to the original log sheet or describes other reference. These are written in Finnish.
FLOW_DIR is the till fabric in the original log sheet, this study or other reference.
GLACIAL_STAGE is the interpreted glacial stage (Late Weichselian or Early/Middle Weichselian) in this study.
DEPTH is the depth where the till fabric was made. It is collected from the original log sheet, other reference or this study.
NOTES are additional information regarding on the till fabric.
CLASS_1 and CLASS_2 are reliability classes for separating the "upper till" from other till units. The explanations for classes are described in Electronic Appendix C.
FLOW_DIR_ANALYSIS is the flow direction converted into 0-180 degrees.
ORIG_TILL_BED_DATA is the interpreted till bed as written in the original log sheet, other reference or this study.
This table is modified and reproduced after The stratum data for superficial deposits database of Geological Survey of Finland (available at: https://hakku.gtk.fi/fi/locations/search).
Subtable mp_havaintolomake of The stratum data for superficial deposits was used as a source for creating this table.
Each sheet includes till fabrics in the three studied sites Kittilä, Sodankylä and Salla that fell within the study area grids.
Additional sheet include flow directions that were selected in the analysis. Column FID links them to the main sheets.
FID refers to ID used in this study. ORIG_ID is the original ID of the database.
NORTHING and EASTING refer to EUREF-FIN_TM35FIN coordinates calculated by Geological Survey of Finland.
WEB_LINK is the direct link to the original log sheet or describes other reference. These are written in Finnish.
FLOW_DIR is the till fabric in the original log sheet, this study or other reference.
GLACIAL_STAGE is the interpreted glacial stage (Late Weichselian or Early/Middle Weichselian) in this study.
DEPTH is the depth where the till fabric was made. It is collected from the original log sheet, other reference or this study.
NOTES are additional information regarding on the till fabric.
CLASS_1 and CLASS_2 are reliability classes for separating the "upper till" from other till units. The explanations for classes are described in Electronic Appendix C.
FLOW_DIR_ANALYSIS is the flow direction converted into 0-180 degrees.
ORIG_TILL_BED_DATA is the interpreted till bed as written in the original log sheet, other reference or this study.</t>
  </si>
  <si>
    <r>
      <rPr>
        <b/>
        <sz val="10"/>
        <color indexed="8"/>
        <rFont val="Arial"/>
        <family val="2"/>
      </rPr>
      <t>Electronic Appendix D</t>
    </r>
    <r>
      <rPr>
        <sz val="10"/>
        <color indexed="8"/>
        <rFont val="Arial"/>
        <family val="2"/>
      </rPr>
      <t xml:space="preserve"> for the article: "Weichselian sedimentary record and ice-flow patterns in the Sodankylä area, central Finnish Lapland" by Åberg et al. (2020). Bulletin of the Geological Society of Finland</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</si>
</sst>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38">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Font="1" applyAlignment="1">
      <alignment/>
    </xf>
    <xf numFmtId="1"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0" fontId="37" fillId="0" borderId="0" xfId="0" applyFont="1" applyAlignment="1">
      <alignment/>
    </xf>
    <xf numFmtId="0" fontId="2" fillId="0" borderId="7" xfId="0" applyFont="1" applyFill="1" applyBorder="1" applyAlignment="1" applyProtection="1">
      <alignment/>
      <protection/>
    </xf>
    <xf numFmtId="0" fontId="2" fillId="0" borderId="0" xfId="0" applyFont="1" applyAlignment="1">
      <alignment/>
    </xf>
    <xf numFmtId="49" fontId="37" fillId="0" borderId="0" xfId="0" applyNumberFormat="1" applyFont="1" applyAlignment="1">
      <alignment/>
    </xf>
    <xf numFmtId="0" fontId="37" fillId="0" borderId="0" xfId="0" applyFont="1" applyAlignment="1">
      <alignment/>
    </xf>
    <xf numFmtId="0" fontId="2" fillId="0" borderId="7" xfId="0" applyFont="1" applyBorder="1" applyAlignment="1">
      <alignment/>
    </xf>
    <xf numFmtId="0" fontId="2" fillId="0" borderId="0" xfId="0" applyFont="1" applyBorder="1" applyAlignment="1">
      <alignment/>
    </xf>
    <xf numFmtId="0" fontId="2" fillId="0" borderId="0" xfId="0" applyFont="1" applyFill="1" applyAlignment="1">
      <alignment/>
    </xf>
    <xf numFmtId="49" fontId="2" fillId="0" borderId="0" xfId="0" applyNumberFormat="1" applyFont="1" applyAlignment="1">
      <alignment/>
    </xf>
    <xf numFmtId="0" fontId="37" fillId="0" borderId="0" xfId="0" applyFont="1" applyAlignment="1">
      <alignment/>
    </xf>
    <xf numFmtId="0" fontId="37" fillId="0" borderId="0" xfId="0" applyFont="1" applyAlignment="1">
      <alignment wrapText="1"/>
    </xf>
    <xf numFmtId="0" fontId="37" fillId="0" borderId="0" xfId="0" applyFont="1" applyAlignment="1">
      <alignment/>
    </xf>
    <xf numFmtId="0" fontId="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2"/>
  <sheetViews>
    <sheetView tabSelected="1" zoomScalePageLayoutView="0" workbookViewId="0" topLeftCell="A1">
      <selection activeCell="I33" sqref="I33"/>
    </sheetView>
  </sheetViews>
  <sheetFormatPr defaultColWidth="9.140625" defaultRowHeight="15"/>
  <cols>
    <col min="1" max="16384" width="9.140625" style="3" customWidth="1"/>
  </cols>
  <sheetData>
    <row r="1" s="12" customFormat="1" ht="12.75">
      <c r="A1" s="15" t="s">
        <v>211</v>
      </c>
    </row>
    <row r="2" s="12" customFormat="1" ht="12.75"/>
    <row r="3" ht="12.75">
      <c r="A3" s="3" t="s">
        <v>195</v>
      </c>
    </row>
    <row r="4" spans="1:17" ht="12.75">
      <c r="A4" s="13" t="s">
        <v>210</v>
      </c>
      <c r="B4" s="14"/>
      <c r="C4" s="14"/>
      <c r="D4" s="14"/>
      <c r="E4" s="14"/>
      <c r="F4" s="14"/>
      <c r="G4" s="14"/>
      <c r="H4" s="14"/>
      <c r="I4" s="14"/>
      <c r="J4" s="14"/>
      <c r="K4" s="14"/>
      <c r="L4" s="14"/>
      <c r="M4" s="14"/>
      <c r="N4" s="14"/>
      <c r="O4" s="14"/>
      <c r="P4" s="14"/>
      <c r="Q4" s="14"/>
    </row>
    <row r="5" spans="1:17" ht="12.75">
      <c r="A5" s="14"/>
      <c r="B5" s="14"/>
      <c r="C5" s="14"/>
      <c r="D5" s="14"/>
      <c r="E5" s="14"/>
      <c r="F5" s="14"/>
      <c r="G5" s="14"/>
      <c r="H5" s="14"/>
      <c r="I5" s="14"/>
      <c r="J5" s="14"/>
      <c r="K5" s="14"/>
      <c r="L5" s="14"/>
      <c r="M5" s="14"/>
      <c r="N5" s="14"/>
      <c r="O5" s="14"/>
      <c r="P5" s="14"/>
      <c r="Q5" s="14"/>
    </row>
    <row r="6" spans="1:17" ht="12.75">
      <c r="A6" s="14"/>
      <c r="B6" s="14"/>
      <c r="C6" s="14"/>
      <c r="D6" s="14"/>
      <c r="E6" s="14"/>
      <c r="F6" s="14"/>
      <c r="G6" s="14"/>
      <c r="H6" s="14"/>
      <c r="I6" s="14"/>
      <c r="J6" s="14"/>
      <c r="K6" s="14"/>
      <c r="L6" s="14"/>
      <c r="M6" s="14"/>
      <c r="N6" s="14"/>
      <c r="O6" s="14"/>
      <c r="P6" s="14"/>
      <c r="Q6" s="14"/>
    </row>
    <row r="7" spans="1:17" ht="12.75">
      <c r="A7" s="14"/>
      <c r="B7" s="14"/>
      <c r="C7" s="14"/>
      <c r="D7" s="14"/>
      <c r="E7" s="14"/>
      <c r="F7" s="14"/>
      <c r="G7" s="14"/>
      <c r="H7" s="14"/>
      <c r="I7" s="14"/>
      <c r="J7" s="14"/>
      <c r="K7" s="14"/>
      <c r="L7" s="14"/>
      <c r="M7" s="14"/>
      <c r="N7" s="14"/>
      <c r="O7" s="14"/>
      <c r="P7" s="14"/>
      <c r="Q7" s="14"/>
    </row>
    <row r="8" spans="1:17" ht="12.75">
      <c r="A8" s="14"/>
      <c r="B8" s="14"/>
      <c r="C8" s="14"/>
      <c r="D8" s="14"/>
      <c r="E8" s="14"/>
      <c r="F8" s="14"/>
      <c r="G8" s="14"/>
      <c r="H8" s="14"/>
      <c r="I8" s="14"/>
      <c r="J8" s="14"/>
      <c r="K8" s="14"/>
      <c r="L8" s="14"/>
      <c r="M8" s="14"/>
      <c r="N8" s="14"/>
      <c r="O8" s="14"/>
      <c r="P8" s="14"/>
      <c r="Q8" s="14"/>
    </row>
    <row r="9" spans="1:17" ht="12.75">
      <c r="A9" s="14"/>
      <c r="B9" s="14"/>
      <c r="C9" s="14"/>
      <c r="D9" s="14"/>
      <c r="E9" s="14"/>
      <c r="F9" s="14"/>
      <c r="G9" s="14"/>
      <c r="H9" s="14"/>
      <c r="I9" s="14"/>
      <c r="J9" s="14"/>
      <c r="K9" s="14"/>
      <c r="L9" s="14"/>
      <c r="M9" s="14"/>
      <c r="N9" s="14"/>
      <c r="O9" s="14"/>
      <c r="P9" s="14"/>
      <c r="Q9" s="14"/>
    </row>
    <row r="10" spans="1:17" ht="12.75">
      <c r="A10" s="14"/>
      <c r="B10" s="14"/>
      <c r="C10" s="14"/>
      <c r="D10" s="14"/>
      <c r="E10" s="14"/>
      <c r="F10" s="14"/>
      <c r="G10" s="14"/>
      <c r="H10" s="14"/>
      <c r="I10" s="14"/>
      <c r="J10" s="14"/>
      <c r="K10" s="14"/>
      <c r="L10" s="14"/>
      <c r="M10" s="14"/>
      <c r="N10" s="14"/>
      <c r="O10" s="14"/>
      <c r="P10" s="14"/>
      <c r="Q10" s="14"/>
    </row>
    <row r="11" spans="1:17" ht="12.75">
      <c r="A11" s="14"/>
      <c r="B11" s="14"/>
      <c r="C11" s="14"/>
      <c r="D11" s="14"/>
      <c r="E11" s="14"/>
      <c r="F11" s="14"/>
      <c r="G11" s="14"/>
      <c r="H11" s="14"/>
      <c r="I11" s="14"/>
      <c r="J11" s="14"/>
      <c r="K11" s="14"/>
      <c r="L11" s="14"/>
      <c r="M11" s="14"/>
      <c r="N11" s="14"/>
      <c r="O11" s="14"/>
      <c r="P11" s="14"/>
      <c r="Q11" s="14"/>
    </row>
    <row r="12" spans="1:17" ht="12.75">
      <c r="A12" s="14"/>
      <c r="B12" s="14"/>
      <c r="C12" s="14"/>
      <c r="D12" s="14"/>
      <c r="E12" s="14"/>
      <c r="F12" s="14"/>
      <c r="G12" s="14"/>
      <c r="H12" s="14"/>
      <c r="I12" s="14"/>
      <c r="J12" s="14"/>
      <c r="K12" s="14"/>
      <c r="L12" s="14"/>
      <c r="M12" s="14"/>
      <c r="N12" s="14"/>
      <c r="O12" s="14"/>
      <c r="P12" s="14"/>
      <c r="Q12" s="14"/>
    </row>
    <row r="13" spans="1:17" ht="12.75">
      <c r="A13" s="14"/>
      <c r="B13" s="14"/>
      <c r="C13" s="14"/>
      <c r="D13" s="14"/>
      <c r="E13" s="14"/>
      <c r="F13" s="14"/>
      <c r="G13" s="14"/>
      <c r="H13" s="14"/>
      <c r="I13" s="14"/>
      <c r="J13" s="14"/>
      <c r="K13" s="14"/>
      <c r="L13" s="14"/>
      <c r="M13" s="14"/>
      <c r="N13" s="14"/>
      <c r="O13" s="14"/>
      <c r="P13" s="14"/>
      <c r="Q13" s="14"/>
    </row>
    <row r="14" spans="1:17" ht="12.75">
      <c r="A14" s="14"/>
      <c r="B14" s="14"/>
      <c r="C14" s="14"/>
      <c r="D14" s="14"/>
      <c r="E14" s="14"/>
      <c r="F14" s="14"/>
      <c r="G14" s="14"/>
      <c r="H14" s="14"/>
      <c r="I14" s="14"/>
      <c r="J14" s="14"/>
      <c r="K14" s="14"/>
      <c r="L14" s="14"/>
      <c r="M14" s="14"/>
      <c r="N14" s="14"/>
      <c r="O14" s="14"/>
      <c r="P14" s="14"/>
      <c r="Q14" s="14"/>
    </row>
    <row r="15" spans="1:17" ht="12.75">
      <c r="A15" s="14"/>
      <c r="B15" s="14"/>
      <c r="C15" s="14"/>
      <c r="D15" s="14"/>
      <c r="E15" s="14"/>
      <c r="F15" s="14"/>
      <c r="G15" s="14"/>
      <c r="H15" s="14"/>
      <c r="I15" s="14"/>
      <c r="J15" s="14"/>
      <c r="K15" s="14"/>
      <c r="L15" s="14"/>
      <c r="M15" s="14"/>
      <c r="N15" s="14"/>
      <c r="O15" s="14"/>
      <c r="P15" s="14"/>
      <c r="Q15" s="14"/>
    </row>
    <row r="16" spans="1:17" ht="12.75">
      <c r="A16" s="14"/>
      <c r="B16" s="14"/>
      <c r="C16" s="14"/>
      <c r="D16" s="14"/>
      <c r="E16" s="14"/>
      <c r="F16" s="14"/>
      <c r="G16" s="14"/>
      <c r="H16" s="14"/>
      <c r="I16" s="14"/>
      <c r="J16" s="14"/>
      <c r="K16" s="14"/>
      <c r="L16" s="14"/>
      <c r="M16" s="14"/>
      <c r="N16" s="14"/>
      <c r="O16" s="14"/>
      <c r="P16" s="14"/>
      <c r="Q16" s="14"/>
    </row>
    <row r="17" spans="1:17" ht="12.75">
      <c r="A17" s="14"/>
      <c r="B17" s="14"/>
      <c r="C17" s="14"/>
      <c r="D17" s="14"/>
      <c r="E17" s="14"/>
      <c r="F17" s="14"/>
      <c r="G17" s="14"/>
      <c r="H17" s="14"/>
      <c r="I17" s="14"/>
      <c r="J17" s="14"/>
      <c r="K17" s="14"/>
      <c r="L17" s="14"/>
      <c r="M17" s="14"/>
      <c r="N17" s="14"/>
      <c r="O17" s="14"/>
      <c r="P17" s="14"/>
      <c r="Q17" s="14"/>
    </row>
    <row r="18" spans="1:17" ht="12.75">
      <c r="A18" s="14"/>
      <c r="B18" s="14"/>
      <c r="C18" s="14"/>
      <c r="D18" s="14"/>
      <c r="E18" s="14"/>
      <c r="F18" s="14"/>
      <c r="G18" s="14"/>
      <c r="H18" s="14"/>
      <c r="I18" s="14"/>
      <c r="J18" s="14"/>
      <c r="K18" s="14"/>
      <c r="L18" s="14"/>
      <c r="M18" s="14"/>
      <c r="N18" s="14"/>
      <c r="O18" s="14"/>
      <c r="P18" s="14"/>
      <c r="Q18" s="14"/>
    </row>
    <row r="19" spans="1:17" ht="12.75">
      <c r="A19" s="14"/>
      <c r="B19" s="14"/>
      <c r="C19" s="14"/>
      <c r="D19" s="14"/>
      <c r="E19" s="14"/>
      <c r="F19" s="14"/>
      <c r="G19" s="14"/>
      <c r="H19" s="14"/>
      <c r="I19" s="14"/>
      <c r="J19" s="14"/>
      <c r="K19" s="14"/>
      <c r="L19" s="14"/>
      <c r="M19" s="14"/>
      <c r="N19" s="14"/>
      <c r="O19" s="14"/>
      <c r="P19" s="14"/>
      <c r="Q19" s="14"/>
    </row>
    <row r="20" spans="1:17" ht="12.75">
      <c r="A20" s="14"/>
      <c r="B20" s="14"/>
      <c r="C20" s="14"/>
      <c r="D20" s="14"/>
      <c r="E20" s="14"/>
      <c r="F20" s="14"/>
      <c r="G20" s="14"/>
      <c r="H20" s="14"/>
      <c r="I20" s="14"/>
      <c r="J20" s="14"/>
      <c r="K20" s="14"/>
      <c r="L20" s="14"/>
      <c r="M20" s="14"/>
      <c r="N20" s="14"/>
      <c r="O20" s="14"/>
      <c r="P20" s="14"/>
      <c r="Q20" s="14"/>
    </row>
    <row r="21" spans="1:17" ht="12.75">
      <c r="A21" s="14"/>
      <c r="B21" s="14"/>
      <c r="C21" s="14"/>
      <c r="D21" s="14"/>
      <c r="E21" s="14"/>
      <c r="F21" s="14"/>
      <c r="G21" s="14"/>
      <c r="H21" s="14"/>
      <c r="I21" s="14"/>
      <c r="J21" s="14"/>
      <c r="K21" s="14"/>
      <c r="L21" s="14"/>
      <c r="M21" s="14"/>
      <c r="N21" s="14"/>
      <c r="O21" s="14"/>
      <c r="P21" s="14"/>
      <c r="Q21" s="14"/>
    </row>
    <row r="22" spans="1:17" ht="12.75">
      <c r="A22" s="14"/>
      <c r="B22" s="14"/>
      <c r="C22" s="14"/>
      <c r="D22" s="14"/>
      <c r="E22" s="14"/>
      <c r="F22" s="14"/>
      <c r="G22" s="14"/>
      <c r="H22" s="14"/>
      <c r="I22" s="14"/>
      <c r="J22" s="14"/>
      <c r="K22" s="14"/>
      <c r="L22" s="14"/>
      <c r="M22" s="14"/>
      <c r="N22" s="14"/>
      <c r="O22" s="14"/>
      <c r="P22" s="14"/>
      <c r="Q22" s="14"/>
    </row>
  </sheetData>
  <sheetProtection/>
  <mergeCells count="1">
    <mergeCell ref="A4:Q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0"/>
  <sheetViews>
    <sheetView zoomScalePageLayoutView="0" workbookViewId="0" topLeftCell="A1">
      <selection activeCell="E70" sqref="E70"/>
    </sheetView>
  </sheetViews>
  <sheetFormatPr defaultColWidth="9.140625" defaultRowHeight="15"/>
  <cols>
    <col min="1" max="4" width="9.140625" style="5" customWidth="1"/>
    <col min="5" max="5" width="56.00390625" style="5" customWidth="1"/>
    <col min="6" max="7" width="9.140625" style="5" customWidth="1"/>
    <col min="8" max="8" width="10.421875" style="5" customWidth="1"/>
    <col min="9" max="9" width="50.00390625" style="5" customWidth="1"/>
    <col min="10" max="16384" width="9.140625" style="5" customWidth="1"/>
  </cols>
  <sheetData>
    <row r="1" spans="1:13" ht="12.75">
      <c r="A1" s="5" t="s">
        <v>0</v>
      </c>
      <c r="B1" s="5" t="s">
        <v>77</v>
      </c>
      <c r="C1" s="5" t="s">
        <v>75</v>
      </c>
      <c r="D1" s="5" t="s">
        <v>76</v>
      </c>
      <c r="E1" s="5" t="s">
        <v>81</v>
      </c>
      <c r="F1" s="5" t="s">
        <v>78</v>
      </c>
      <c r="G1" s="5" t="s">
        <v>204</v>
      </c>
      <c r="H1" s="5" t="s">
        <v>1</v>
      </c>
      <c r="I1" s="5" t="s">
        <v>2</v>
      </c>
      <c r="J1" s="5" t="s">
        <v>79</v>
      </c>
      <c r="K1" s="5" t="s">
        <v>80</v>
      </c>
      <c r="L1" s="5" t="s">
        <v>63</v>
      </c>
      <c r="M1" s="5" t="s">
        <v>200</v>
      </c>
    </row>
    <row r="2" spans="1:13" ht="12.75">
      <c r="A2" s="5">
        <v>0</v>
      </c>
      <c r="B2" s="5">
        <v>3754</v>
      </c>
      <c r="C2" s="5">
        <v>7489090.102</v>
      </c>
      <c r="D2" s="5">
        <v>453096.4561</v>
      </c>
      <c r="E2" s="5" t="s">
        <v>4</v>
      </c>
      <c r="F2" s="5">
        <v>245</v>
      </c>
      <c r="G2" s="5" t="s">
        <v>198</v>
      </c>
      <c r="H2" s="5">
        <v>0.5</v>
      </c>
      <c r="I2" s="5" t="s">
        <v>61</v>
      </c>
      <c r="J2" s="5">
        <v>9</v>
      </c>
      <c r="K2" s="5">
        <v>1</v>
      </c>
      <c r="L2" s="5">
        <f>F2-180</f>
        <v>65</v>
      </c>
      <c r="M2" s="5" t="s">
        <v>5</v>
      </c>
    </row>
    <row r="3" spans="1:13" ht="12.75">
      <c r="A3" s="5">
        <v>52</v>
      </c>
      <c r="B3" s="5">
        <v>3754</v>
      </c>
      <c r="C3" s="5">
        <v>7489090.102</v>
      </c>
      <c r="D3" s="5">
        <v>453096.4561</v>
      </c>
      <c r="E3" s="5" t="s">
        <v>4</v>
      </c>
      <c r="F3" s="5">
        <v>240</v>
      </c>
      <c r="G3" s="5" t="s">
        <v>198</v>
      </c>
      <c r="H3" s="5">
        <v>1.2</v>
      </c>
      <c r="I3" s="5" t="s">
        <v>60</v>
      </c>
      <c r="J3" s="5">
        <v>9</v>
      </c>
      <c r="K3" s="5">
        <v>1</v>
      </c>
      <c r="L3" s="5">
        <f>F3-180</f>
        <v>60</v>
      </c>
      <c r="M3" s="5" t="s">
        <v>54</v>
      </c>
    </row>
    <row r="4" spans="1:13" ht="12.75">
      <c r="A4" s="5">
        <v>1</v>
      </c>
      <c r="B4" s="5">
        <v>3777</v>
      </c>
      <c r="C4" s="5">
        <v>7500005.771</v>
      </c>
      <c r="D4" s="5">
        <v>437012.9901</v>
      </c>
      <c r="E4" s="5" t="s">
        <v>6</v>
      </c>
      <c r="F4" s="5">
        <v>240</v>
      </c>
      <c r="G4" s="5" t="s">
        <v>198</v>
      </c>
      <c r="H4" s="5">
        <v>0.4</v>
      </c>
      <c r="I4" s="5" t="s">
        <v>3</v>
      </c>
      <c r="J4" s="5">
        <v>2</v>
      </c>
      <c r="K4" s="5">
        <v>1</v>
      </c>
      <c r="L4" s="5">
        <f>F4-180</f>
        <v>60</v>
      </c>
      <c r="M4" s="5">
        <v>2</v>
      </c>
    </row>
    <row r="5" spans="1:12" ht="12.75">
      <c r="A5" s="5">
        <v>43</v>
      </c>
      <c r="B5" s="5">
        <v>3777</v>
      </c>
      <c r="C5" s="5">
        <v>7500005.771</v>
      </c>
      <c r="D5" s="5">
        <v>437012.9901</v>
      </c>
      <c r="E5" s="5" t="s">
        <v>6</v>
      </c>
      <c r="F5" s="5">
        <v>250</v>
      </c>
      <c r="H5" s="5">
        <v>0.8</v>
      </c>
      <c r="I5" s="5" t="s">
        <v>73</v>
      </c>
      <c r="J5" s="5">
        <v>99</v>
      </c>
      <c r="K5" s="5">
        <v>2</v>
      </c>
      <c r="L5" s="5" t="s">
        <v>209</v>
      </c>
    </row>
    <row r="6" spans="1:13" ht="12.75">
      <c r="A6" s="5">
        <v>2</v>
      </c>
      <c r="B6" s="5">
        <v>4094</v>
      </c>
      <c r="C6" s="5">
        <v>7492928.5767</v>
      </c>
      <c r="D6" s="5">
        <v>448688.2514</v>
      </c>
      <c r="E6" s="5" t="s">
        <v>7</v>
      </c>
      <c r="F6" s="5">
        <v>340</v>
      </c>
      <c r="G6" s="5" t="s">
        <v>198</v>
      </c>
      <c r="H6" s="5">
        <v>0.4</v>
      </c>
      <c r="I6" s="5" t="s">
        <v>3</v>
      </c>
      <c r="J6" s="5">
        <v>1</v>
      </c>
      <c r="K6" s="5">
        <v>1</v>
      </c>
      <c r="L6" s="5">
        <f>F6-180</f>
        <v>160</v>
      </c>
      <c r="M6" s="5" t="s">
        <v>8</v>
      </c>
    </row>
    <row r="7" spans="1:13" ht="12.75">
      <c r="A7" s="5">
        <v>47</v>
      </c>
      <c r="B7" s="5">
        <v>4094</v>
      </c>
      <c r="C7" s="5">
        <v>7492928.5767</v>
      </c>
      <c r="D7" s="5">
        <v>448688.2514</v>
      </c>
      <c r="E7" s="5" t="s">
        <v>7</v>
      </c>
      <c r="F7" s="5">
        <v>215</v>
      </c>
      <c r="G7" s="5" t="s">
        <v>198</v>
      </c>
      <c r="H7" s="5">
        <v>1.2</v>
      </c>
      <c r="I7" s="5" t="s">
        <v>3</v>
      </c>
      <c r="J7" s="5">
        <v>1</v>
      </c>
      <c r="K7" s="5">
        <v>2</v>
      </c>
      <c r="L7" s="5">
        <f>F7-180</f>
        <v>35</v>
      </c>
      <c r="M7" s="5" t="s">
        <v>55</v>
      </c>
    </row>
    <row r="8" spans="1:13" ht="12.75">
      <c r="A8" s="5">
        <v>48</v>
      </c>
      <c r="B8" s="5">
        <v>4094</v>
      </c>
      <c r="C8" s="5">
        <v>7492928.5767</v>
      </c>
      <c r="D8" s="5">
        <v>448688.2514</v>
      </c>
      <c r="E8" s="5" t="s">
        <v>7</v>
      </c>
      <c r="F8" s="5">
        <v>300</v>
      </c>
      <c r="G8" s="5" t="s">
        <v>198</v>
      </c>
      <c r="H8" s="5">
        <v>2.3</v>
      </c>
      <c r="I8" s="5" t="s">
        <v>3</v>
      </c>
      <c r="J8" s="5">
        <v>1</v>
      </c>
      <c r="K8" s="5">
        <v>1</v>
      </c>
      <c r="L8" s="5">
        <f>F8-180</f>
        <v>120</v>
      </c>
      <c r="M8" s="5" t="s">
        <v>5</v>
      </c>
    </row>
    <row r="9" spans="1:13" ht="12.75">
      <c r="A9" s="5">
        <v>49</v>
      </c>
      <c r="B9" s="5">
        <v>4094</v>
      </c>
      <c r="C9" s="5">
        <v>7492928.5767</v>
      </c>
      <c r="D9" s="5">
        <v>448688.2514</v>
      </c>
      <c r="E9" s="5" t="s">
        <v>7</v>
      </c>
      <c r="F9" s="5">
        <v>325</v>
      </c>
      <c r="G9" s="5" t="s">
        <v>198</v>
      </c>
      <c r="H9" s="5">
        <v>3.1</v>
      </c>
      <c r="I9" s="5" t="s">
        <v>3</v>
      </c>
      <c r="J9" s="5">
        <v>1</v>
      </c>
      <c r="K9" s="5">
        <v>1</v>
      </c>
      <c r="L9" s="5">
        <f>F9-180</f>
        <v>145</v>
      </c>
      <c r="M9" s="5" t="s">
        <v>54</v>
      </c>
    </row>
    <row r="10" spans="1:13" ht="12.75">
      <c r="A10" s="5">
        <v>50</v>
      </c>
      <c r="B10" s="5">
        <v>4094</v>
      </c>
      <c r="C10" s="5">
        <v>7492928.5767</v>
      </c>
      <c r="D10" s="5">
        <v>448688.2514</v>
      </c>
      <c r="E10" s="5" t="s">
        <v>7</v>
      </c>
      <c r="F10" s="5">
        <v>300</v>
      </c>
      <c r="G10" s="5" t="s">
        <v>199</v>
      </c>
      <c r="H10" s="5">
        <v>5.2</v>
      </c>
      <c r="I10" s="5" t="s">
        <v>72</v>
      </c>
      <c r="J10" s="5">
        <v>1</v>
      </c>
      <c r="K10" s="5">
        <v>1</v>
      </c>
      <c r="L10" s="5">
        <f>F10-180</f>
        <v>120</v>
      </c>
      <c r="M10" s="5" t="s">
        <v>19</v>
      </c>
    </row>
    <row r="11" spans="1:13" ht="12.75">
      <c r="A11" s="5">
        <v>51</v>
      </c>
      <c r="B11" s="5">
        <v>4094</v>
      </c>
      <c r="C11" s="5">
        <v>7492928.5767</v>
      </c>
      <c r="D11" s="5">
        <v>448688.2514</v>
      </c>
      <c r="E11" s="5" t="s">
        <v>7</v>
      </c>
      <c r="F11" s="5">
        <v>300</v>
      </c>
      <c r="H11" s="5">
        <v>6.8</v>
      </c>
      <c r="I11" s="5" t="s">
        <v>3</v>
      </c>
      <c r="J11" s="5">
        <v>1</v>
      </c>
      <c r="K11" s="5">
        <v>1</v>
      </c>
      <c r="L11" s="5" t="s">
        <v>209</v>
      </c>
      <c r="M11" s="5" t="s">
        <v>56</v>
      </c>
    </row>
    <row r="12" spans="1:13" ht="12.75">
      <c r="A12" s="5">
        <v>3</v>
      </c>
      <c r="B12" s="5">
        <v>4335</v>
      </c>
      <c r="C12" s="5">
        <v>7500319.4094</v>
      </c>
      <c r="D12" s="5">
        <v>434547.5851</v>
      </c>
      <c r="E12" s="5" t="s">
        <v>9</v>
      </c>
      <c r="F12" s="5">
        <v>280</v>
      </c>
      <c r="G12" s="5" t="s">
        <v>198</v>
      </c>
      <c r="H12" s="5">
        <v>1.6</v>
      </c>
      <c r="I12" s="5" t="s">
        <v>82</v>
      </c>
      <c r="J12" s="5">
        <v>2</v>
      </c>
      <c r="K12" s="5">
        <v>1</v>
      </c>
      <c r="L12" s="5">
        <f>F12-180</f>
        <v>100</v>
      </c>
      <c r="M12" s="5" t="s">
        <v>10</v>
      </c>
    </row>
    <row r="13" spans="1:13" ht="12.75">
      <c r="A13" s="5">
        <v>40</v>
      </c>
      <c r="B13" s="5">
        <v>4335</v>
      </c>
      <c r="C13" s="5">
        <v>7500319.4094</v>
      </c>
      <c r="D13" s="5">
        <v>434547.5851</v>
      </c>
      <c r="E13" s="5" t="s">
        <v>9</v>
      </c>
      <c r="F13" s="5">
        <v>300</v>
      </c>
      <c r="G13" s="5" t="s">
        <v>199</v>
      </c>
      <c r="H13" s="5">
        <v>2.6</v>
      </c>
      <c r="I13" s="5" t="s">
        <v>3</v>
      </c>
      <c r="J13" s="5">
        <v>2</v>
      </c>
      <c r="K13" s="5">
        <v>1</v>
      </c>
      <c r="L13" s="5">
        <f>F13-180</f>
        <v>120</v>
      </c>
      <c r="M13" s="5" t="s">
        <v>19</v>
      </c>
    </row>
    <row r="14" spans="1:13" ht="12.75">
      <c r="A14" s="5">
        <v>4</v>
      </c>
      <c r="B14" s="5">
        <v>4407</v>
      </c>
      <c r="C14" s="5">
        <v>7492698.6609</v>
      </c>
      <c r="D14" s="5">
        <v>452886.5598</v>
      </c>
      <c r="E14" s="5" t="s">
        <v>11</v>
      </c>
      <c r="F14" s="5" t="s">
        <v>209</v>
      </c>
      <c r="H14" s="5" t="s">
        <v>209</v>
      </c>
      <c r="J14" s="5">
        <v>5</v>
      </c>
      <c r="K14" s="5">
        <v>3</v>
      </c>
      <c r="L14" s="5" t="s">
        <v>209</v>
      </c>
      <c r="M14" s="5" t="s">
        <v>12</v>
      </c>
    </row>
    <row r="15" spans="1:13" ht="12.75">
      <c r="A15" s="5">
        <v>5</v>
      </c>
      <c r="B15" s="5">
        <v>4408</v>
      </c>
      <c r="C15" s="5">
        <v>7492698.6609</v>
      </c>
      <c r="D15" s="5">
        <v>452886.5598</v>
      </c>
      <c r="E15" s="5" t="s">
        <v>13</v>
      </c>
      <c r="F15" s="5" t="s">
        <v>209</v>
      </c>
      <c r="H15" s="5" t="s">
        <v>209</v>
      </c>
      <c r="I15" s="5" t="s">
        <v>194</v>
      </c>
      <c r="J15" s="5">
        <v>5</v>
      </c>
      <c r="K15" s="5">
        <v>3</v>
      </c>
      <c r="L15" s="5" t="s">
        <v>209</v>
      </c>
      <c r="M15" s="5" t="s">
        <v>12</v>
      </c>
    </row>
    <row r="16" spans="1:13" ht="12.75">
      <c r="A16" s="5">
        <v>6</v>
      </c>
      <c r="B16" s="5">
        <v>4409</v>
      </c>
      <c r="C16" s="5">
        <v>7500543.9447</v>
      </c>
      <c r="D16" s="5">
        <v>433837.9068</v>
      </c>
      <c r="E16" s="5" t="s">
        <v>14</v>
      </c>
      <c r="F16" s="5" t="s">
        <v>209</v>
      </c>
      <c r="H16" s="5" t="s">
        <v>209</v>
      </c>
      <c r="I16" s="5" t="s">
        <v>3</v>
      </c>
      <c r="J16" s="5">
        <v>8</v>
      </c>
      <c r="K16" s="5">
        <v>3</v>
      </c>
      <c r="L16" s="5" t="s">
        <v>209</v>
      </c>
      <c r="M16" s="5" t="s">
        <v>12</v>
      </c>
    </row>
    <row r="17" spans="1:13" ht="12.75">
      <c r="A17" s="5">
        <v>7</v>
      </c>
      <c r="B17" s="5">
        <v>4614</v>
      </c>
      <c r="C17" s="5">
        <v>7494085.7668</v>
      </c>
      <c r="D17" s="5">
        <v>431423.3829</v>
      </c>
      <c r="E17" s="5" t="s">
        <v>15</v>
      </c>
      <c r="F17" s="5" t="s">
        <v>209</v>
      </c>
      <c r="H17" s="5" t="s">
        <v>209</v>
      </c>
      <c r="I17" s="5" t="s">
        <v>3</v>
      </c>
      <c r="J17" s="5">
        <v>9</v>
      </c>
      <c r="K17" s="5">
        <v>3</v>
      </c>
      <c r="L17" s="5" t="s">
        <v>209</v>
      </c>
      <c r="M17" s="5" t="s">
        <v>12</v>
      </c>
    </row>
    <row r="18" spans="1:13" ht="12.75">
      <c r="A18" s="5">
        <v>8</v>
      </c>
      <c r="B18" s="5">
        <v>4615</v>
      </c>
      <c r="C18" s="5">
        <v>7493553.0638</v>
      </c>
      <c r="D18" s="5">
        <v>431057.3139</v>
      </c>
      <c r="E18" s="5" t="s">
        <v>16</v>
      </c>
      <c r="F18" s="5" t="s">
        <v>209</v>
      </c>
      <c r="H18" s="5" t="s">
        <v>209</v>
      </c>
      <c r="I18" s="5" t="s">
        <v>3</v>
      </c>
      <c r="J18" s="5">
        <v>9</v>
      </c>
      <c r="K18" s="5">
        <v>3</v>
      </c>
      <c r="L18" s="5" t="s">
        <v>209</v>
      </c>
      <c r="M18" s="5" t="s">
        <v>12</v>
      </c>
    </row>
    <row r="19" spans="1:13" ht="12.75">
      <c r="A19" s="5">
        <v>9</v>
      </c>
      <c r="B19" s="5">
        <v>4616</v>
      </c>
      <c r="C19" s="5">
        <v>7493589.3314</v>
      </c>
      <c r="D19" s="5">
        <v>430308.4801</v>
      </c>
      <c r="E19" s="5" t="s">
        <v>17</v>
      </c>
      <c r="F19" s="5" t="s">
        <v>209</v>
      </c>
      <c r="H19" s="5" t="s">
        <v>209</v>
      </c>
      <c r="I19" s="5" t="s">
        <v>3</v>
      </c>
      <c r="J19" s="5">
        <v>9</v>
      </c>
      <c r="K19" s="5">
        <v>3</v>
      </c>
      <c r="L19" s="5" t="s">
        <v>209</v>
      </c>
      <c r="M19" s="5" t="s">
        <v>12</v>
      </c>
    </row>
    <row r="20" spans="1:12" ht="12.75">
      <c r="A20" s="5">
        <v>10</v>
      </c>
      <c r="B20" s="5">
        <v>4618</v>
      </c>
      <c r="C20" s="5">
        <v>7498206.487</v>
      </c>
      <c r="D20" s="5">
        <v>438492.3849</v>
      </c>
      <c r="E20" s="5" t="s">
        <v>18</v>
      </c>
      <c r="F20" s="5">
        <v>310</v>
      </c>
      <c r="G20" s="5" t="s">
        <v>198</v>
      </c>
      <c r="H20" s="5">
        <v>0.2</v>
      </c>
      <c r="I20" s="5" t="s">
        <v>65</v>
      </c>
      <c r="J20" s="5">
        <v>5</v>
      </c>
      <c r="K20" s="5">
        <v>1</v>
      </c>
      <c r="L20" s="5">
        <f aca="true" t="shared" si="0" ref="L20:L25">F20-180</f>
        <v>130</v>
      </c>
    </row>
    <row r="21" spans="1:13" ht="12.75">
      <c r="A21" s="5">
        <v>11</v>
      </c>
      <c r="B21" s="5">
        <v>4861</v>
      </c>
      <c r="C21" s="5">
        <v>7485947.1264</v>
      </c>
      <c r="D21" s="5">
        <v>432090.0979</v>
      </c>
      <c r="E21" s="5" t="s">
        <v>20</v>
      </c>
      <c r="F21" s="5">
        <v>300</v>
      </c>
      <c r="G21" s="5" t="s">
        <v>198</v>
      </c>
      <c r="H21" s="5">
        <v>0.7</v>
      </c>
      <c r="I21" s="5" t="s">
        <v>74</v>
      </c>
      <c r="J21" s="5">
        <v>5</v>
      </c>
      <c r="K21" s="5">
        <v>1</v>
      </c>
      <c r="L21" s="5">
        <f t="shared" si="0"/>
        <v>120</v>
      </c>
      <c r="M21" s="5" t="s">
        <v>10</v>
      </c>
    </row>
    <row r="22" spans="1:13" ht="12.75">
      <c r="A22" s="5">
        <v>53</v>
      </c>
      <c r="B22" s="5">
        <v>4861</v>
      </c>
      <c r="C22" s="5">
        <v>7485947.1264</v>
      </c>
      <c r="D22" s="5">
        <v>432090.0979</v>
      </c>
      <c r="E22" s="5" t="s">
        <v>20</v>
      </c>
      <c r="F22" s="5">
        <v>310</v>
      </c>
      <c r="G22" s="5" t="s">
        <v>199</v>
      </c>
      <c r="H22" s="5">
        <v>2.9</v>
      </c>
      <c r="I22" s="5" t="s">
        <v>3</v>
      </c>
      <c r="J22" s="5">
        <v>5</v>
      </c>
      <c r="K22" s="5">
        <v>1</v>
      </c>
      <c r="L22" s="5">
        <f t="shared" si="0"/>
        <v>130</v>
      </c>
      <c r="M22" s="5" t="s">
        <v>57</v>
      </c>
    </row>
    <row r="23" spans="1:13" ht="12.75">
      <c r="A23" s="5">
        <v>54</v>
      </c>
      <c r="B23" s="5">
        <v>4861</v>
      </c>
      <c r="C23" s="5">
        <v>7485947.1264</v>
      </c>
      <c r="D23" s="5">
        <v>432090.0979</v>
      </c>
      <c r="E23" s="5" t="s">
        <v>20</v>
      </c>
      <c r="F23" s="5">
        <v>320</v>
      </c>
      <c r="G23" s="5" t="s">
        <v>199</v>
      </c>
      <c r="H23" s="5">
        <v>3.5</v>
      </c>
      <c r="I23" s="5" t="s">
        <v>3</v>
      </c>
      <c r="J23" s="5">
        <v>5</v>
      </c>
      <c r="K23" s="5">
        <v>1</v>
      </c>
      <c r="L23" s="5">
        <f t="shared" si="0"/>
        <v>140</v>
      </c>
      <c r="M23" s="5" t="s">
        <v>58</v>
      </c>
    </row>
    <row r="24" spans="1:13" ht="12.75">
      <c r="A24" s="5">
        <v>55</v>
      </c>
      <c r="B24" s="5">
        <v>4861</v>
      </c>
      <c r="C24" s="5">
        <v>7485947.1264</v>
      </c>
      <c r="D24" s="5">
        <v>432090.0979</v>
      </c>
      <c r="E24" s="5" t="s">
        <v>20</v>
      </c>
      <c r="F24" s="5">
        <v>315</v>
      </c>
      <c r="G24" s="5" t="s">
        <v>199</v>
      </c>
      <c r="H24" s="5">
        <v>4.5</v>
      </c>
      <c r="I24" s="5" t="s">
        <v>3</v>
      </c>
      <c r="J24" s="5">
        <v>5</v>
      </c>
      <c r="K24" s="5">
        <v>1</v>
      </c>
      <c r="L24" s="5">
        <f t="shared" si="0"/>
        <v>135</v>
      </c>
      <c r="M24" s="5" t="s">
        <v>59</v>
      </c>
    </row>
    <row r="25" spans="1:12" ht="12.75">
      <c r="A25" s="5">
        <v>12</v>
      </c>
      <c r="B25" s="5">
        <v>4984</v>
      </c>
      <c r="C25" s="5">
        <v>7509861.8841</v>
      </c>
      <c r="D25" s="5">
        <v>434649.8377</v>
      </c>
      <c r="E25" s="5" t="s">
        <v>21</v>
      </c>
      <c r="F25" s="5">
        <v>240</v>
      </c>
      <c r="G25" s="5" t="s">
        <v>198</v>
      </c>
      <c r="H25" s="5">
        <v>0.6</v>
      </c>
      <c r="I25" s="5" t="s">
        <v>62</v>
      </c>
      <c r="J25" s="5">
        <v>7</v>
      </c>
      <c r="K25" s="5">
        <v>1</v>
      </c>
      <c r="L25" s="5">
        <f t="shared" si="0"/>
        <v>60</v>
      </c>
    </row>
    <row r="26" spans="1:12" ht="12.75">
      <c r="A26" s="5">
        <v>38</v>
      </c>
      <c r="B26" s="5">
        <v>4984</v>
      </c>
      <c r="C26" s="5">
        <v>7509861.8841</v>
      </c>
      <c r="D26" s="5">
        <v>434649.8377</v>
      </c>
      <c r="E26" s="5" t="s">
        <v>21</v>
      </c>
      <c r="F26" s="5">
        <v>250</v>
      </c>
      <c r="H26" s="5">
        <v>1.4</v>
      </c>
      <c r="I26" s="5" t="s">
        <v>71</v>
      </c>
      <c r="J26" s="5">
        <v>99</v>
      </c>
      <c r="K26" s="5">
        <v>1</v>
      </c>
      <c r="L26" s="5" t="s">
        <v>209</v>
      </c>
    </row>
    <row r="27" spans="1:13" ht="12.75">
      <c r="A27" s="5">
        <v>13</v>
      </c>
      <c r="B27" s="5">
        <v>5139</v>
      </c>
      <c r="C27" s="5">
        <v>7470827.3914</v>
      </c>
      <c r="D27" s="5">
        <v>456195.1112</v>
      </c>
      <c r="E27" s="5" t="s">
        <v>22</v>
      </c>
      <c r="F27" s="5">
        <v>340</v>
      </c>
      <c r="G27" s="5" t="s">
        <v>198</v>
      </c>
      <c r="H27" s="5">
        <v>0.3</v>
      </c>
      <c r="I27" s="5" t="s">
        <v>3</v>
      </c>
      <c r="J27" s="5">
        <v>1</v>
      </c>
      <c r="K27" s="5">
        <v>1</v>
      </c>
      <c r="L27" s="5">
        <f>F27-180</f>
        <v>160</v>
      </c>
      <c r="M27" s="5" t="s">
        <v>23</v>
      </c>
    </row>
    <row r="28" spans="1:13" ht="12.75">
      <c r="A28" s="5">
        <v>57</v>
      </c>
      <c r="B28" s="5">
        <v>5139</v>
      </c>
      <c r="C28" s="5">
        <v>7470827.3914</v>
      </c>
      <c r="D28" s="5">
        <v>456195.1112</v>
      </c>
      <c r="E28" s="5" t="s">
        <v>22</v>
      </c>
      <c r="F28" s="5">
        <v>240</v>
      </c>
      <c r="G28" s="5" t="s">
        <v>198</v>
      </c>
      <c r="H28" s="5">
        <v>0.8</v>
      </c>
      <c r="I28" s="5" t="s">
        <v>3</v>
      </c>
      <c r="J28" s="5">
        <v>1</v>
      </c>
      <c r="K28" s="5">
        <v>1</v>
      </c>
      <c r="L28" s="5">
        <f>F28-180</f>
        <v>60</v>
      </c>
      <c r="M28" s="5" t="s">
        <v>10</v>
      </c>
    </row>
    <row r="29" spans="1:13" ht="12.75">
      <c r="A29" s="5">
        <v>58</v>
      </c>
      <c r="B29" s="5">
        <v>5139</v>
      </c>
      <c r="C29" s="5">
        <v>7470827.3914</v>
      </c>
      <c r="D29" s="5">
        <v>456195.1112</v>
      </c>
      <c r="E29" s="5" t="s">
        <v>22</v>
      </c>
      <c r="F29" s="5">
        <v>315</v>
      </c>
      <c r="G29" s="5" t="s">
        <v>199</v>
      </c>
      <c r="H29" s="5">
        <v>2.2</v>
      </c>
      <c r="I29" s="5" t="s">
        <v>3</v>
      </c>
      <c r="J29" s="5">
        <v>1</v>
      </c>
      <c r="K29" s="5">
        <v>1</v>
      </c>
      <c r="L29" s="5">
        <f>F29-180</f>
        <v>135</v>
      </c>
      <c r="M29" s="5" t="s">
        <v>19</v>
      </c>
    </row>
    <row r="30" spans="1:13" ht="12.75">
      <c r="A30" s="5">
        <v>14</v>
      </c>
      <c r="B30" s="5">
        <v>5140</v>
      </c>
      <c r="C30" s="5">
        <v>7488300.4377</v>
      </c>
      <c r="D30" s="5">
        <v>441950.9396</v>
      </c>
      <c r="E30" s="5" t="s">
        <v>24</v>
      </c>
      <c r="F30" s="5" t="s">
        <v>209</v>
      </c>
      <c r="G30" s="5" t="s">
        <v>199</v>
      </c>
      <c r="H30" s="5" t="s">
        <v>209</v>
      </c>
      <c r="I30" s="5" t="s">
        <v>64</v>
      </c>
      <c r="J30" s="5">
        <v>6</v>
      </c>
      <c r="K30" s="5">
        <v>4</v>
      </c>
      <c r="L30" s="5" t="s">
        <v>209</v>
      </c>
      <c r="M30" s="5" t="s">
        <v>25</v>
      </c>
    </row>
    <row r="31" spans="1:13" ht="12.75">
      <c r="A31" s="5">
        <v>15</v>
      </c>
      <c r="B31" s="5">
        <v>5141</v>
      </c>
      <c r="C31" s="5">
        <v>7489649.9003</v>
      </c>
      <c r="D31" s="5">
        <v>441051.309</v>
      </c>
      <c r="E31" s="5" t="s">
        <v>26</v>
      </c>
      <c r="F31" s="5">
        <v>330</v>
      </c>
      <c r="G31" s="5" t="s">
        <v>198</v>
      </c>
      <c r="H31" s="5">
        <v>0.2</v>
      </c>
      <c r="J31" s="5">
        <v>1</v>
      </c>
      <c r="K31" s="5">
        <v>1</v>
      </c>
      <c r="L31" s="5">
        <f aca="true" t="shared" si="1" ref="L31:L43">F31-180</f>
        <v>150</v>
      </c>
      <c r="M31" s="5" t="s">
        <v>23</v>
      </c>
    </row>
    <row r="32" spans="1:13" ht="12.75">
      <c r="A32" s="5">
        <v>45</v>
      </c>
      <c r="B32" s="5">
        <v>5141</v>
      </c>
      <c r="C32" s="5">
        <v>7489649.9003</v>
      </c>
      <c r="D32" s="5">
        <v>441051.309</v>
      </c>
      <c r="E32" s="5" t="s">
        <v>26</v>
      </c>
      <c r="F32" s="5">
        <v>335</v>
      </c>
      <c r="G32" s="5" t="s">
        <v>198</v>
      </c>
      <c r="H32" s="5">
        <v>0.6</v>
      </c>
      <c r="J32" s="5">
        <v>1</v>
      </c>
      <c r="K32" s="5">
        <v>1</v>
      </c>
      <c r="L32" s="5">
        <f t="shared" si="1"/>
        <v>155</v>
      </c>
      <c r="M32" s="5" t="s">
        <v>10</v>
      </c>
    </row>
    <row r="33" spans="1:13" ht="12.75">
      <c r="A33" s="5">
        <v>46</v>
      </c>
      <c r="B33" s="5">
        <v>5141</v>
      </c>
      <c r="C33" s="5">
        <v>7489649.9003</v>
      </c>
      <c r="D33" s="5">
        <v>441051.309</v>
      </c>
      <c r="E33" s="5" t="s">
        <v>26</v>
      </c>
      <c r="F33" s="5">
        <v>225</v>
      </c>
      <c r="G33" s="5" t="s">
        <v>199</v>
      </c>
      <c r="H33" s="5">
        <v>1.6</v>
      </c>
      <c r="J33" s="5">
        <v>1</v>
      </c>
      <c r="K33" s="5">
        <v>2</v>
      </c>
      <c r="L33" s="5">
        <f t="shared" si="1"/>
        <v>45</v>
      </c>
      <c r="M33" s="5" t="s">
        <v>19</v>
      </c>
    </row>
    <row r="34" spans="1:13" ht="12.75">
      <c r="A34" s="5">
        <v>16</v>
      </c>
      <c r="B34" s="5">
        <v>5142</v>
      </c>
      <c r="C34" s="5">
        <v>7498426.3892</v>
      </c>
      <c r="D34" s="5">
        <v>443990.1724</v>
      </c>
      <c r="E34" s="5" t="s">
        <v>27</v>
      </c>
      <c r="F34" s="5">
        <v>250</v>
      </c>
      <c r="G34" s="5" t="s">
        <v>198</v>
      </c>
      <c r="H34" s="5">
        <v>0.9</v>
      </c>
      <c r="I34" s="5" t="s">
        <v>66</v>
      </c>
      <c r="J34" s="5">
        <v>6</v>
      </c>
      <c r="K34" s="5">
        <v>2</v>
      </c>
      <c r="L34" s="5">
        <f t="shared" si="1"/>
        <v>70</v>
      </c>
      <c r="M34" s="5" t="s">
        <v>10</v>
      </c>
    </row>
    <row r="35" spans="1:13" ht="12.75">
      <c r="A35" s="5">
        <v>17</v>
      </c>
      <c r="B35" s="5">
        <v>5143</v>
      </c>
      <c r="C35" s="5">
        <v>7502304.8442</v>
      </c>
      <c r="D35" s="5">
        <v>441621.1469</v>
      </c>
      <c r="E35" s="5" t="s">
        <v>28</v>
      </c>
      <c r="F35" s="5">
        <v>190</v>
      </c>
      <c r="G35" s="5" t="s">
        <v>198</v>
      </c>
      <c r="H35" s="5">
        <v>0.9</v>
      </c>
      <c r="J35" s="5">
        <v>6</v>
      </c>
      <c r="K35" s="5">
        <v>1</v>
      </c>
      <c r="L35" s="5">
        <f t="shared" si="1"/>
        <v>10</v>
      </c>
      <c r="M35" s="5" t="s">
        <v>10</v>
      </c>
    </row>
    <row r="36" spans="1:13" ht="12.75">
      <c r="A36" s="5">
        <v>18</v>
      </c>
      <c r="B36" s="5">
        <v>5146</v>
      </c>
      <c r="C36" s="5">
        <v>7487470.7462</v>
      </c>
      <c r="D36" s="5">
        <v>454545.8638</v>
      </c>
      <c r="E36" s="5" t="s">
        <v>29</v>
      </c>
      <c r="F36" s="5">
        <v>220</v>
      </c>
      <c r="G36" s="5" t="s">
        <v>198</v>
      </c>
      <c r="H36" s="5">
        <v>0.5</v>
      </c>
      <c r="I36" s="5" t="s">
        <v>3</v>
      </c>
      <c r="J36" s="5">
        <v>1</v>
      </c>
      <c r="K36" s="5">
        <v>1</v>
      </c>
      <c r="L36" s="5">
        <f t="shared" si="1"/>
        <v>40</v>
      </c>
      <c r="M36" s="5" t="s">
        <v>23</v>
      </c>
    </row>
    <row r="37" spans="1:13" ht="12.75">
      <c r="A37" s="5">
        <v>56</v>
      </c>
      <c r="B37" s="5">
        <v>5146</v>
      </c>
      <c r="C37" s="5">
        <v>7487470.7462</v>
      </c>
      <c r="D37" s="5">
        <v>454545.8638</v>
      </c>
      <c r="E37" s="5" t="s">
        <v>29</v>
      </c>
      <c r="F37" s="5">
        <v>285</v>
      </c>
      <c r="G37" s="5" t="s">
        <v>199</v>
      </c>
      <c r="H37" s="5">
        <v>1.4</v>
      </c>
      <c r="I37" s="5" t="s">
        <v>3</v>
      </c>
      <c r="J37" s="5">
        <v>1</v>
      </c>
      <c r="K37" s="5">
        <v>1</v>
      </c>
      <c r="L37" s="5">
        <f t="shared" si="1"/>
        <v>105</v>
      </c>
      <c r="M37" s="5" t="s">
        <v>10</v>
      </c>
    </row>
    <row r="38" spans="1:13" ht="12.75">
      <c r="A38" s="5">
        <v>19</v>
      </c>
      <c r="B38" s="5">
        <v>5439</v>
      </c>
      <c r="C38" s="5">
        <v>7499226.0822</v>
      </c>
      <c r="D38" s="5">
        <v>437142.9336</v>
      </c>
      <c r="E38" s="5" t="s">
        <v>30</v>
      </c>
      <c r="F38" s="5">
        <v>320</v>
      </c>
      <c r="G38" s="5" t="s">
        <v>199</v>
      </c>
      <c r="H38" s="5">
        <v>2</v>
      </c>
      <c r="I38" s="5" t="s">
        <v>67</v>
      </c>
      <c r="J38" s="5">
        <v>5</v>
      </c>
      <c r="K38" s="5">
        <v>1</v>
      </c>
      <c r="L38" s="5">
        <f t="shared" si="1"/>
        <v>140</v>
      </c>
      <c r="M38" s="5" t="s">
        <v>19</v>
      </c>
    </row>
    <row r="39" spans="1:13" ht="12.75">
      <c r="A39" s="5">
        <v>20</v>
      </c>
      <c r="B39" s="5">
        <v>5440</v>
      </c>
      <c r="C39" s="5">
        <v>7502414.807</v>
      </c>
      <c r="D39" s="5">
        <v>437932.6326</v>
      </c>
      <c r="E39" s="5" t="s">
        <v>31</v>
      </c>
      <c r="F39" s="5">
        <v>210</v>
      </c>
      <c r="G39" s="5" t="s">
        <v>198</v>
      </c>
      <c r="H39" s="5">
        <v>0.3</v>
      </c>
      <c r="I39" s="5" t="s">
        <v>3</v>
      </c>
      <c r="J39" s="5">
        <v>1</v>
      </c>
      <c r="K39" s="5">
        <v>1</v>
      </c>
      <c r="L39" s="5">
        <f t="shared" si="1"/>
        <v>30</v>
      </c>
      <c r="M39" s="5" t="s">
        <v>23</v>
      </c>
    </row>
    <row r="40" spans="1:13" ht="12.75">
      <c r="A40" s="5">
        <v>41</v>
      </c>
      <c r="B40" s="5">
        <v>5440</v>
      </c>
      <c r="C40" s="5">
        <v>7502414.807</v>
      </c>
      <c r="D40" s="5">
        <v>437932.6326</v>
      </c>
      <c r="E40" s="5" t="s">
        <v>31</v>
      </c>
      <c r="F40" s="5">
        <v>300</v>
      </c>
      <c r="G40" s="5" t="s">
        <v>199</v>
      </c>
      <c r="H40" s="5">
        <v>2</v>
      </c>
      <c r="I40" s="5" t="s">
        <v>53</v>
      </c>
      <c r="J40" s="5">
        <v>1</v>
      </c>
      <c r="K40" s="5">
        <v>2</v>
      </c>
      <c r="L40" s="5">
        <f t="shared" si="1"/>
        <v>120</v>
      </c>
      <c r="M40" s="5" t="s">
        <v>19</v>
      </c>
    </row>
    <row r="41" spans="1:13" ht="12.75">
      <c r="A41" s="5">
        <v>42</v>
      </c>
      <c r="B41" s="5">
        <v>5440</v>
      </c>
      <c r="C41" s="5">
        <v>7502414.807</v>
      </c>
      <c r="D41" s="5">
        <v>437932.6326</v>
      </c>
      <c r="E41" s="5" t="s">
        <v>31</v>
      </c>
      <c r="F41" s="5">
        <v>200</v>
      </c>
      <c r="G41" s="5" t="s">
        <v>198</v>
      </c>
      <c r="H41" s="5">
        <v>0.7</v>
      </c>
      <c r="I41" s="5" t="s">
        <v>3</v>
      </c>
      <c r="J41" s="5">
        <v>1</v>
      </c>
      <c r="K41" s="5">
        <v>1</v>
      </c>
      <c r="L41" s="5">
        <f t="shared" si="1"/>
        <v>20</v>
      </c>
      <c r="M41" s="5" t="s">
        <v>10</v>
      </c>
    </row>
    <row r="42" spans="1:13" ht="12.75">
      <c r="A42" s="5">
        <v>21</v>
      </c>
      <c r="B42" s="5">
        <v>5595</v>
      </c>
      <c r="C42" s="5">
        <v>7499745.8656</v>
      </c>
      <c r="D42" s="5">
        <v>442040.9642</v>
      </c>
      <c r="E42" s="5" t="s">
        <v>32</v>
      </c>
      <c r="F42" s="5">
        <v>200</v>
      </c>
      <c r="G42" s="5" t="s">
        <v>198</v>
      </c>
      <c r="H42" s="5">
        <v>0.6</v>
      </c>
      <c r="I42" s="5" t="s">
        <v>68</v>
      </c>
      <c r="J42" s="5">
        <v>1</v>
      </c>
      <c r="K42" s="5">
        <v>2</v>
      </c>
      <c r="L42" s="5">
        <f t="shared" si="1"/>
        <v>20</v>
      </c>
      <c r="M42" s="5" t="s">
        <v>10</v>
      </c>
    </row>
    <row r="43" spans="1:13" ht="12.75">
      <c r="A43" s="5">
        <v>44</v>
      </c>
      <c r="B43" s="5">
        <v>5595</v>
      </c>
      <c r="C43" s="5">
        <v>7499745.8656</v>
      </c>
      <c r="D43" s="5">
        <v>442040.9642</v>
      </c>
      <c r="E43" s="5" t="s">
        <v>32</v>
      </c>
      <c r="F43" s="5">
        <v>300</v>
      </c>
      <c r="G43" s="5" t="s">
        <v>199</v>
      </c>
      <c r="H43" s="5">
        <v>1.9</v>
      </c>
      <c r="I43" s="5" t="s">
        <v>3</v>
      </c>
      <c r="J43" s="5">
        <v>1</v>
      </c>
      <c r="K43" s="5">
        <v>1</v>
      </c>
      <c r="L43" s="5">
        <f t="shared" si="1"/>
        <v>120</v>
      </c>
      <c r="M43" s="5" t="s">
        <v>19</v>
      </c>
    </row>
    <row r="44" spans="1:13" ht="12.75">
      <c r="A44" s="5">
        <v>22</v>
      </c>
      <c r="B44" s="5">
        <v>5596</v>
      </c>
      <c r="C44" s="5">
        <v>7502544.7484</v>
      </c>
      <c r="D44" s="5">
        <v>441611.1522</v>
      </c>
      <c r="E44" s="5" t="s">
        <v>33</v>
      </c>
      <c r="F44" s="5" t="s">
        <v>209</v>
      </c>
      <c r="H44" s="5" t="s">
        <v>209</v>
      </c>
      <c r="I44" s="5" t="s">
        <v>3</v>
      </c>
      <c r="J44" s="5">
        <v>5</v>
      </c>
      <c r="K44" s="5">
        <v>3</v>
      </c>
      <c r="L44" s="5" t="s">
        <v>209</v>
      </c>
      <c r="M44" s="5" t="s">
        <v>12</v>
      </c>
    </row>
    <row r="45" spans="1:12" ht="12.75">
      <c r="A45" s="5">
        <v>23</v>
      </c>
      <c r="B45" s="5">
        <v>5597</v>
      </c>
      <c r="C45" s="5">
        <v>7502964.5817</v>
      </c>
      <c r="D45" s="5">
        <v>441061.3758</v>
      </c>
      <c r="E45" s="5" t="s">
        <v>34</v>
      </c>
      <c r="F45" s="5">
        <v>30</v>
      </c>
      <c r="H45" s="5" t="s">
        <v>209</v>
      </c>
      <c r="I45" s="5" t="s">
        <v>69</v>
      </c>
      <c r="J45" s="5">
        <v>99</v>
      </c>
      <c r="K45" s="5">
        <v>99</v>
      </c>
      <c r="L45" s="5" t="s">
        <v>209</v>
      </c>
    </row>
    <row r="46" spans="1:13" ht="12.75">
      <c r="A46" s="5">
        <v>24</v>
      </c>
      <c r="B46" s="5">
        <v>5598</v>
      </c>
      <c r="C46" s="5">
        <v>7497126.9171</v>
      </c>
      <c r="D46" s="5">
        <v>439132.1215</v>
      </c>
      <c r="E46" s="5" t="s">
        <v>35</v>
      </c>
      <c r="F46" s="5" t="s">
        <v>209</v>
      </c>
      <c r="H46" s="5">
        <v>1.5</v>
      </c>
      <c r="I46" s="5" t="s">
        <v>36</v>
      </c>
      <c r="J46" s="5">
        <v>5</v>
      </c>
      <c r="K46" s="5">
        <v>3</v>
      </c>
      <c r="L46" s="5" t="s">
        <v>209</v>
      </c>
      <c r="M46" s="5" t="s">
        <v>25</v>
      </c>
    </row>
    <row r="47" spans="1:13" ht="12.75">
      <c r="A47" s="5">
        <v>25</v>
      </c>
      <c r="B47" s="5">
        <v>5599</v>
      </c>
      <c r="C47" s="5">
        <v>7494867.8138</v>
      </c>
      <c r="D47" s="5">
        <v>442260.8497</v>
      </c>
      <c r="E47" s="5" t="s">
        <v>37</v>
      </c>
      <c r="F47" s="5">
        <v>285</v>
      </c>
      <c r="G47" s="5" t="s">
        <v>199</v>
      </c>
      <c r="H47" s="5">
        <v>1.2</v>
      </c>
      <c r="J47" s="5">
        <v>5</v>
      </c>
      <c r="K47" s="5">
        <v>1</v>
      </c>
      <c r="L47" s="5">
        <f>F47-180</f>
        <v>105</v>
      </c>
      <c r="M47" s="5" t="s">
        <v>19</v>
      </c>
    </row>
    <row r="48" spans="1:13" ht="12.75">
      <c r="A48" s="5">
        <v>26</v>
      </c>
      <c r="B48" s="5">
        <v>5600</v>
      </c>
      <c r="C48" s="5">
        <v>7500724.5159</v>
      </c>
      <c r="D48" s="5">
        <v>428252.2399</v>
      </c>
      <c r="E48" s="5" t="s">
        <v>38</v>
      </c>
      <c r="F48" s="5">
        <v>240</v>
      </c>
      <c r="G48" s="5" t="s">
        <v>198</v>
      </c>
      <c r="H48" s="5">
        <v>0.7</v>
      </c>
      <c r="I48" s="5" t="s">
        <v>39</v>
      </c>
      <c r="J48" s="5">
        <v>1</v>
      </c>
      <c r="K48" s="5">
        <v>2</v>
      </c>
      <c r="L48" s="5">
        <f>F48-180</f>
        <v>60</v>
      </c>
      <c r="M48" s="5" t="s">
        <v>10</v>
      </c>
    </row>
    <row r="49" spans="1:13" ht="12.75">
      <c r="A49" s="5">
        <v>39</v>
      </c>
      <c r="B49" s="5">
        <v>5600</v>
      </c>
      <c r="C49" s="5">
        <v>7500724.5159</v>
      </c>
      <c r="D49" s="5">
        <v>428252.2399</v>
      </c>
      <c r="E49" s="5" t="s">
        <v>38</v>
      </c>
      <c r="F49" s="5">
        <v>330</v>
      </c>
      <c r="G49" s="5" t="s">
        <v>199</v>
      </c>
      <c r="H49" s="5">
        <v>1.4</v>
      </c>
      <c r="I49" s="5" t="s">
        <v>53</v>
      </c>
      <c r="J49" s="5">
        <v>1</v>
      </c>
      <c r="K49" s="5">
        <v>2</v>
      </c>
      <c r="L49" s="5">
        <f>F49-180</f>
        <v>150</v>
      </c>
      <c r="M49" s="5" t="s">
        <v>19</v>
      </c>
    </row>
    <row r="50" spans="1:13" ht="12.75">
      <c r="A50" s="5">
        <v>27</v>
      </c>
      <c r="B50" s="5">
        <v>5673</v>
      </c>
      <c r="C50" s="5">
        <v>7493738.2763</v>
      </c>
      <c r="D50" s="5">
        <v>436033.3512</v>
      </c>
      <c r="E50" s="5" t="s">
        <v>40</v>
      </c>
      <c r="F50" s="5" t="s">
        <v>209</v>
      </c>
      <c r="H50" s="5">
        <v>0.3</v>
      </c>
      <c r="I50" s="5" t="s">
        <v>41</v>
      </c>
      <c r="J50" s="5">
        <v>9</v>
      </c>
      <c r="K50" s="5">
        <v>3</v>
      </c>
      <c r="L50" s="5" t="s">
        <v>209</v>
      </c>
      <c r="M50" s="5" t="s">
        <v>25</v>
      </c>
    </row>
    <row r="51" spans="1:12" ht="12.75">
      <c r="A51" s="5">
        <v>28</v>
      </c>
      <c r="B51" s="5">
        <v>5756</v>
      </c>
      <c r="C51" s="5">
        <v>7500223.0862</v>
      </c>
      <c r="D51" s="5">
        <v>434883.1809</v>
      </c>
      <c r="E51" s="5" t="s">
        <v>42</v>
      </c>
      <c r="F51" s="5">
        <v>80</v>
      </c>
      <c r="G51" s="5" t="s">
        <v>198</v>
      </c>
      <c r="H51" s="5">
        <v>0.4</v>
      </c>
      <c r="I51" s="5" t="s">
        <v>3</v>
      </c>
      <c r="J51" s="5">
        <v>9</v>
      </c>
      <c r="K51" s="5">
        <v>1</v>
      </c>
      <c r="L51" s="5">
        <f>F51</f>
        <v>80</v>
      </c>
    </row>
    <row r="52" spans="1:13" ht="12.75">
      <c r="A52" s="5">
        <v>29</v>
      </c>
      <c r="B52" s="5">
        <v>5757</v>
      </c>
      <c r="C52" s="5">
        <v>7499472.7152</v>
      </c>
      <c r="D52" s="5">
        <v>433846.0454</v>
      </c>
      <c r="E52" s="5" t="s">
        <v>43</v>
      </c>
      <c r="F52" s="5" t="s">
        <v>209</v>
      </c>
      <c r="H52" s="5" t="s">
        <v>209</v>
      </c>
      <c r="I52" s="5" t="s">
        <v>70</v>
      </c>
      <c r="J52" s="5">
        <v>5</v>
      </c>
      <c r="K52" s="5">
        <v>4</v>
      </c>
      <c r="L52" s="5" t="s">
        <v>209</v>
      </c>
      <c r="M52" s="5" t="s">
        <v>12</v>
      </c>
    </row>
    <row r="53" spans="1:13" ht="12.75">
      <c r="A53" s="5">
        <v>30</v>
      </c>
      <c r="B53" s="5">
        <v>5758</v>
      </c>
      <c r="C53" s="5">
        <v>7499014.7504</v>
      </c>
      <c r="D53" s="5">
        <v>433383.513</v>
      </c>
      <c r="E53" s="5" t="s">
        <v>44</v>
      </c>
      <c r="F53" s="5" t="s">
        <v>209</v>
      </c>
      <c r="H53" s="5" t="s">
        <v>209</v>
      </c>
      <c r="I53" s="5" t="s">
        <v>3</v>
      </c>
      <c r="J53" s="5">
        <v>9</v>
      </c>
      <c r="K53" s="5">
        <v>3</v>
      </c>
      <c r="L53" s="5" t="s">
        <v>209</v>
      </c>
      <c r="M53" s="5" t="s">
        <v>12</v>
      </c>
    </row>
    <row r="54" spans="1:13" ht="12.75">
      <c r="A54" s="5">
        <v>31</v>
      </c>
      <c r="B54" s="5">
        <v>5759</v>
      </c>
      <c r="C54" s="5">
        <v>7498627.6424</v>
      </c>
      <c r="D54" s="5">
        <v>432904.3983</v>
      </c>
      <c r="E54" s="5" t="s">
        <v>45</v>
      </c>
      <c r="F54" s="5" t="s">
        <v>209</v>
      </c>
      <c r="H54" s="5" t="s">
        <v>209</v>
      </c>
      <c r="I54" s="5" t="s">
        <v>3</v>
      </c>
      <c r="J54" s="5">
        <v>5</v>
      </c>
      <c r="K54" s="5">
        <v>3</v>
      </c>
      <c r="L54" s="5" t="s">
        <v>209</v>
      </c>
      <c r="M54" s="5" t="s">
        <v>12</v>
      </c>
    </row>
    <row r="55" spans="1:13" ht="12.75">
      <c r="A55" s="5">
        <v>32</v>
      </c>
      <c r="B55" s="5">
        <v>5760</v>
      </c>
      <c r="C55" s="5">
        <v>7497571.0942</v>
      </c>
      <c r="D55" s="5">
        <v>432402.8569</v>
      </c>
      <c r="E55" s="5" t="s">
        <v>46</v>
      </c>
      <c r="F55" s="5" t="s">
        <v>209</v>
      </c>
      <c r="H55" s="5" t="s">
        <v>209</v>
      </c>
      <c r="I55" s="5" t="s">
        <v>3</v>
      </c>
      <c r="J55" s="5">
        <v>6</v>
      </c>
      <c r="K55" s="5">
        <v>4</v>
      </c>
      <c r="L55" s="5" t="s">
        <v>209</v>
      </c>
      <c r="M55" s="5" t="s">
        <v>12</v>
      </c>
    </row>
    <row r="56" spans="1:13" ht="12.75">
      <c r="A56" s="5">
        <v>33</v>
      </c>
      <c r="B56" s="5">
        <v>5761</v>
      </c>
      <c r="C56" s="5">
        <v>7497280.2682</v>
      </c>
      <c r="D56" s="5">
        <v>432208.626</v>
      </c>
      <c r="E56" s="5" t="s">
        <v>47</v>
      </c>
      <c r="F56" s="5" t="s">
        <v>209</v>
      </c>
      <c r="H56" s="5" t="s">
        <v>209</v>
      </c>
      <c r="I56" s="5" t="s">
        <v>3</v>
      </c>
      <c r="J56" s="5">
        <v>5</v>
      </c>
      <c r="K56" s="5">
        <v>4</v>
      </c>
      <c r="L56" s="5" t="s">
        <v>209</v>
      </c>
      <c r="M56" s="5" t="s">
        <v>12</v>
      </c>
    </row>
    <row r="57" spans="1:13" ht="12.75">
      <c r="A57" s="5">
        <v>34</v>
      </c>
      <c r="B57" s="5">
        <v>5762</v>
      </c>
      <c r="C57" s="5">
        <v>7497196.6962</v>
      </c>
      <c r="D57" s="5">
        <v>432074.4751</v>
      </c>
      <c r="E57" s="5" t="s">
        <v>48</v>
      </c>
      <c r="F57" s="5" t="s">
        <v>209</v>
      </c>
      <c r="H57" s="5" t="s">
        <v>209</v>
      </c>
      <c r="I57" s="5" t="s">
        <v>3</v>
      </c>
      <c r="J57" s="5">
        <v>6</v>
      </c>
      <c r="K57" s="5">
        <v>4</v>
      </c>
      <c r="L57" s="5" t="s">
        <v>209</v>
      </c>
      <c r="M57" s="5" t="s">
        <v>12</v>
      </c>
    </row>
    <row r="58" spans="1:12" ht="12.75">
      <c r="A58" s="5">
        <v>35</v>
      </c>
      <c r="B58" s="5">
        <v>5763</v>
      </c>
      <c r="C58" s="5">
        <v>7496283.5888</v>
      </c>
      <c r="D58" s="5">
        <v>432330.4738</v>
      </c>
      <c r="E58" s="5" t="s">
        <v>49</v>
      </c>
      <c r="F58" s="5" t="s">
        <v>209</v>
      </c>
      <c r="H58" s="5" t="s">
        <v>209</v>
      </c>
      <c r="I58" s="5" t="s">
        <v>50</v>
      </c>
      <c r="J58" s="5">
        <v>99</v>
      </c>
      <c r="K58" s="5">
        <v>99</v>
      </c>
      <c r="L58" s="5" t="s">
        <v>209</v>
      </c>
    </row>
    <row r="59" spans="1:13" ht="12.75">
      <c r="A59" s="5">
        <v>36</v>
      </c>
      <c r="B59" s="5">
        <v>5764</v>
      </c>
      <c r="C59" s="5">
        <v>7495859.7512</v>
      </c>
      <c r="D59" s="5">
        <v>431989.6913</v>
      </c>
      <c r="E59" s="5" t="s">
        <v>51</v>
      </c>
      <c r="F59" s="5" t="s">
        <v>209</v>
      </c>
      <c r="H59" s="5" t="s">
        <v>209</v>
      </c>
      <c r="I59" s="5" t="s">
        <v>3</v>
      </c>
      <c r="J59" s="5">
        <v>6</v>
      </c>
      <c r="K59" s="5">
        <v>4</v>
      </c>
      <c r="L59" s="5" t="s">
        <v>209</v>
      </c>
      <c r="M59" s="5" t="s">
        <v>12</v>
      </c>
    </row>
    <row r="60" spans="1:13" ht="12.75">
      <c r="A60" s="5">
        <v>37</v>
      </c>
      <c r="B60" s="5">
        <v>5765</v>
      </c>
      <c r="C60" s="5">
        <v>7495678.9246</v>
      </c>
      <c r="D60" s="5">
        <v>431590.6263</v>
      </c>
      <c r="E60" s="5" t="s">
        <v>52</v>
      </c>
      <c r="F60" s="5" t="s">
        <v>209</v>
      </c>
      <c r="H60" s="5" t="s">
        <v>209</v>
      </c>
      <c r="I60" s="5" t="s">
        <v>3</v>
      </c>
      <c r="J60" s="5">
        <v>6</v>
      </c>
      <c r="K60" s="5">
        <v>4</v>
      </c>
      <c r="L60" s="5" t="s">
        <v>209</v>
      </c>
      <c r="M60" s="5" t="s">
        <v>12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5"/>
  <sheetViews>
    <sheetView zoomScalePageLayoutView="0" workbookViewId="0" topLeftCell="A1">
      <selection activeCell="I48" sqref="I48"/>
    </sheetView>
  </sheetViews>
  <sheetFormatPr defaultColWidth="9.140625" defaultRowHeight="15"/>
  <cols>
    <col min="1" max="2" width="9.140625" style="5" customWidth="1"/>
    <col min="3" max="3" width="15.140625" style="5" customWidth="1"/>
    <col min="4" max="4" width="13.00390625" style="5" customWidth="1"/>
    <col min="5" max="5" width="55.140625" style="5" customWidth="1"/>
    <col min="6" max="6" width="12.00390625" style="5" customWidth="1"/>
    <col min="7" max="7" width="23.8515625" style="5" customWidth="1"/>
    <col min="8" max="8" width="9.140625" style="5" customWidth="1"/>
    <col min="9" max="9" width="18.57421875" style="5" customWidth="1"/>
    <col min="10" max="16384" width="9.140625" style="5" customWidth="1"/>
  </cols>
  <sheetData>
    <row r="1" spans="1:13" ht="12.75">
      <c r="A1" s="5" t="s">
        <v>0</v>
      </c>
      <c r="B1" s="5" t="s">
        <v>77</v>
      </c>
      <c r="C1" s="5" t="s">
        <v>75</v>
      </c>
      <c r="D1" s="5" t="s">
        <v>76</v>
      </c>
      <c r="E1" s="5" t="s">
        <v>81</v>
      </c>
      <c r="F1" s="5" t="s">
        <v>78</v>
      </c>
      <c r="G1" s="5" t="s">
        <v>204</v>
      </c>
      <c r="H1" s="5" t="s">
        <v>1</v>
      </c>
      <c r="I1" s="5" t="s">
        <v>2</v>
      </c>
      <c r="J1" s="5" t="s">
        <v>79</v>
      </c>
      <c r="K1" s="5" t="s">
        <v>80</v>
      </c>
      <c r="L1" s="5" t="s">
        <v>63</v>
      </c>
      <c r="M1" s="5" t="s">
        <v>200</v>
      </c>
    </row>
    <row r="2" spans="1:13" ht="12.75">
      <c r="A2" s="1">
        <v>0</v>
      </c>
      <c r="B2" s="1">
        <v>952</v>
      </c>
      <c r="C2" s="2">
        <v>7480623.4078</v>
      </c>
      <c r="D2" s="2">
        <v>489691.6799</v>
      </c>
      <c r="E2" s="2" t="s">
        <v>83</v>
      </c>
      <c r="F2" s="2">
        <v>210</v>
      </c>
      <c r="G2" s="5" t="s">
        <v>198</v>
      </c>
      <c r="H2" s="2">
        <v>0.8</v>
      </c>
      <c r="I2" s="2" t="s">
        <v>3</v>
      </c>
      <c r="J2" s="5">
        <v>2</v>
      </c>
      <c r="K2" s="5">
        <v>1</v>
      </c>
      <c r="L2" s="5">
        <f>F2-180</f>
        <v>30</v>
      </c>
      <c r="M2" s="2" t="s">
        <v>10</v>
      </c>
    </row>
    <row r="3" spans="1:13" ht="12.75">
      <c r="A3" s="1">
        <v>37</v>
      </c>
      <c r="B3" s="1">
        <v>952</v>
      </c>
      <c r="C3" s="2">
        <v>7480623.4078</v>
      </c>
      <c r="D3" s="2">
        <v>489691.6799</v>
      </c>
      <c r="E3" s="2" t="s">
        <v>83</v>
      </c>
      <c r="F3" s="2">
        <v>250</v>
      </c>
      <c r="G3" s="5" t="s">
        <v>199</v>
      </c>
      <c r="H3" s="2">
        <v>1.5</v>
      </c>
      <c r="I3" s="2" t="s">
        <v>3</v>
      </c>
      <c r="J3" s="5">
        <v>2</v>
      </c>
      <c r="K3" s="2">
        <v>1</v>
      </c>
      <c r="L3" s="5">
        <f>F3-180</f>
        <v>70</v>
      </c>
      <c r="M3" s="2" t="s">
        <v>19</v>
      </c>
    </row>
    <row r="4" spans="1:13" ht="12.75" customHeight="1">
      <c r="A4" s="1">
        <v>1</v>
      </c>
      <c r="B4" s="1">
        <v>953</v>
      </c>
      <c r="C4" s="2">
        <v>7478194.3753</v>
      </c>
      <c r="D4" s="2">
        <v>491091.0798</v>
      </c>
      <c r="E4" s="2" t="s">
        <v>84</v>
      </c>
      <c r="F4" s="2">
        <v>210</v>
      </c>
      <c r="G4" s="5" t="s">
        <v>198</v>
      </c>
      <c r="H4" s="2">
        <v>1.3</v>
      </c>
      <c r="I4" s="4" t="s">
        <v>133</v>
      </c>
      <c r="J4" s="5">
        <v>2</v>
      </c>
      <c r="K4" s="2">
        <v>1</v>
      </c>
      <c r="L4" s="5">
        <f>F4-180</f>
        <v>30</v>
      </c>
      <c r="M4" s="2" t="s">
        <v>23</v>
      </c>
    </row>
    <row r="5" spans="1:13" ht="12.75">
      <c r="A5" s="1">
        <v>38</v>
      </c>
      <c r="B5" s="1">
        <v>953</v>
      </c>
      <c r="C5" s="2">
        <v>7478194.3753</v>
      </c>
      <c r="D5" s="2">
        <v>491091.0798</v>
      </c>
      <c r="E5" s="2" t="s">
        <v>84</v>
      </c>
      <c r="F5" s="2">
        <v>210</v>
      </c>
      <c r="H5" s="2">
        <v>4.7</v>
      </c>
      <c r="I5" s="2" t="s">
        <v>3</v>
      </c>
      <c r="J5" s="5">
        <v>2</v>
      </c>
      <c r="K5" s="2">
        <v>1</v>
      </c>
      <c r="L5" s="5" t="s">
        <v>209</v>
      </c>
      <c r="M5" s="2" t="s">
        <v>122</v>
      </c>
    </row>
    <row r="6" spans="1:13" ht="12.75">
      <c r="A6" s="1">
        <v>39</v>
      </c>
      <c r="B6" s="1">
        <v>953</v>
      </c>
      <c r="C6" s="2">
        <v>7478194.3753</v>
      </c>
      <c r="D6" s="2">
        <v>491091.0798</v>
      </c>
      <c r="E6" s="2" t="s">
        <v>84</v>
      </c>
      <c r="F6" s="2">
        <v>270</v>
      </c>
      <c r="G6" s="5" t="s">
        <v>199</v>
      </c>
      <c r="H6" s="2">
        <v>3.9</v>
      </c>
      <c r="I6" s="2" t="s">
        <v>123</v>
      </c>
      <c r="J6" s="5">
        <v>2</v>
      </c>
      <c r="K6" s="2">
        <v>1</v>
      </c>
      <c r="L6" s="5">
        <f>F6-180</f>
        <v>90</v>
      </c>
      <c r="M6" s="2" t="s">
        <v>19</v>
      </c>
    </row>
    <row r="7" spans="1:12" ht="12.75" customHeight="1">
      <c r="A7" s="5">
        <v>2</v>
      </c>
      <c r="B7" s="5">
        <v>954</v>
      </c>
      <c r="C7" s="5">
        <v>7480553.4161</v>
      </c>
      <c r="D7" s="5">
        <v>497878.3741</v>
      </c>
      <c r="E7" s="5" t="s">
        <v>85</v>
      </c>
      <c r="F7" s="5">
        <v>310</v>
      </c>
      <c r="H7" s="5">
        <v>1.6</v>
      </c>
      <c r="I7" s="8" t="s">
        <v>139</v>
      </c>
      <c r="J7" s="5">
        <v>99</v>
      </c>
      <c r="K7" s="5">
        <v>2</v>
      </c>
      <c r="L7" s="5" t="s">
        <v>209</v>
      </c>
    </row>
    <row r="8" spans="1:13" ht="12.75">
      <c r="A8" s="1">
        <v>3</v>
      </c>
      <c r="B8" s="1">
        <v>955</v>
      </c>
      <c r="C8" s="2">
        <v>7478534.222</v>
      </c>
      <c r="D8" s="2">
        <v>498388.1392</v>
      </c>
      <c r="E8" s="2" t="s">
        <v>86</v>
      </c>
      <c r="F8" s="2">
        <v>300</v>
      </c>
      <c r="G8" s="5" t="s">
        <v>199</v>
      </c>
      <c r="H8" s="2">
        <v>2.4</v>
      </c>
      <c r="I8" s="2" t="s">
        <v>134</v>
      </c>
      <c r="J8" s="5">
        <v>6</v>
      </c>
      <c r="K8" s="2">
        <v>2</v>
      </c>
      <c r="L8" s="5">
        <f>F8-180</f>
        <v>120</v>
      </c>
      <c r="M8" s="2" t="s">
        <v>19</v>
      </c>
    </row>
    <row r="9" spans="1:13" ht="12.75">
      <c r="A9" s="1">
        <v>4</v>
      </c>
      <c r="B9" s="1">
        <v>3493</v>
      </c>
      <c r="C9" s="2">
        <v>7481163.1873</v>
      </c>
      <c r="D9" s="2">
        <v>491790.8384</v>
      </c>
      <c r="E9" s="2" t="s">
        <v>87</v>
      </c>
      <c r="F9" s="2">
        <v>315</v>
      </c>
      <c r="G9" s="5" t="s">
        <v>198</v>
      </c>
      <c r="H9" s="2">
        <v>1.2</v>
      </c>
      <c r="I9" s="2"/>
      <c r="J9" s="5">
        <v>8</v>
      </c>
      <c r="K9" s="2">
        <v>1</v>
      </c>
      <c r="L9" s="5">
        <f>F9-180</f>
        <v>135</v>
      </c>
      <c r="M9" s="2" t="s">
        <v>10</v>
      </c>
    </row>
    <row r="10" spans="1:13" ht="12.75">
      <c r="A10" s="1">
        <v>5</v>
      </c>
      <c r="B10" s="1">
        <v>3494</v>
      </c>
      <c r="C10" s="2">
        <v>7481373.0942</v>
      </c>
      <c r="D10" s="2">
        <v>495479.3544</v>
      </c>
      <c r="E10" s="2" t="s">
        <v>88</v>
      </c>
      <c r="F10" s="2" t="s">
        <v>209</v>
      </c>
      <c r="G10" s="5" t="s">
        <v>198</v>
      </c>
      <c r="H10" s="2">
        <v>1</v>
      </c>
      <c r="I10" s="9" t="s">
        <v>90</v>
      </c>
      <c r="J10" s="5">
        <v>9</v>
      </c>
      <c r="K10" s="2">
        <v>3</v>
      </c>
      <c r="L10" s="5" t="s">
        <v>209</v>
      </c>
      <c r="M10" s="2" t="s">
        <v>89</v>
      </c>
    </row>
    <row r="11" spans="1:13" ht="15" customHeight="1">
      <c r="A11" s="1">
        <v>6</v>
      </c>
      <c r="B11" s="1">
        <v>3495</v>
      </c>
      <c r="C11" s="2">
        <v>7482242.7525</v>
      </c>
      <c r="D11" s="2">
        <v>493610.1122</v>
      </c>
      <c r="E11" s="2" t="s">
        <v>91</v>
      </c>
      <c r="F11" s="2">
        <v>340</v>
      </c>
      <c r="G11" s="5" t="s">
        <v>198</v>
      </c>
      <c r="H11" s="2">
        <v>1.2</v>
      </c>
      <c r="I11" s="2" t="s">
        <v>92</v>
      </c>
      <c r="J11" s="5">
        <v>2</v>
      </c>
      <c r="K11" s="2">
        <v>1</v>
      </c>
      <c r="L11" s="5">
        <f>F11-180</f>
        <v>160</v>
      </c>
      <c r="M11" s="2" t="s">
        <v>10</v>
      </c>
    </row>
    <row r="12" spans="1:13" ht="12.75">
      <c r="A12" s="1">
        <v>36</v>
      </c>
      <c r="B12" s="1">
        <v>3495</v>
      </c>
      <c r="C12" s="2">
        <v>7482242.7525</v>
      </c>
      <c r="D12" s="2">
        <v>493610.1122</v>
      </c>
      <c r="E12" s="2" t="s">
        <v>91</v>
      </c>
      <c r="F12" s="2">
        <v>310</v>
      </c>
      <c r="G12" s="5" t="s">
        <v>199</v>
      </c>
      <c r="H12" s="2">
        <v>2.5</v>
      </c>
      <c r="I12" s="2" t="s">
        <v>3</v>
      </c>
      <c r="J12" s="5">
        <v>2</v>
      </c>
      <c r="K12" s="2">
        <v>1</v>
      </c>
      <c r="L12" s="5">
        <f>F12-180</f>
        <v>130</v>
      </c>
      <c r="M12" s="2" t="s">
        <v>19</v>
      </c>
    </row>
    <row r="13" spans="1:13" ht="12.75">
      <c r="A13" s="1">
        <v>7</v>
      </c>
      <c r="B13" s="1">
        <v>3698</v>
      </c>
      <c r="C13" s="2">
        <v>7514300.0254</v>
      </c>
      <c r="D13" s="2">
        <v>485023.7377</v>
      </c>
      <c r="E13" s="2" t="s">
        <v>93</v>
      </c>
      <c r="F13" s="2">
        <v>255</v>
      </c>
      <c r="G13" s="5" t="s">
        <v>198</v>
      </c>
      <c r="H13" s="2">
        <v>1.2</v>
      </c>
      <c r="I13" s="2" t="s">
        <v>3</v>
      </c>
      <c r="J13" s="5">
        <v>5</v>
      </c>
      <c r="K13" s="2">
        <v>1</v>
      </c>
      <c r="L13" s="5">
        <f>F13-180</f>
        <v>75</v>
      </c>
      <c r="M13" s="2" t="s">
        <v>10</v>
      </c>
    </row>
    <row r="14" spans="1:13" ht="15" customHeight="1">
      <c r="A14" s="1">
        <v>28</v>
      </c>
      <c r="B14" s="1">
        <v>3698</v>
      </c>
      <c r="C14" s="2">
        <v>7514300.0254</v>
      </c>
      <c r="D14" s="2">
        <v>485023.7377</v>
      </c>
      <c r="E14" s="2" t="s">
        <v>93</v>
      </c>
      <c r="F14" s="2">
        <v>270</v>
      </c>
      <c r="G14" s="5" t="s">
        <v>199</v>
      </c>
      <c r="H14" s="2">
        <v>2.9</v>
      </c>
      <c r="I14" s="2" t="s">
        <v>3</v>
      </c>
      <c r="J14" s="5">
        <v>5</v>
      </c>
      <c r="K14" s="2">
        <v>1</v>
      </c>
      <c r="L14" s="5">
        <f>F14-180</f>
        <v>90</v>
      </c>
      <c r="M14" s="2" t="s">
        <v>19</v>
      </c>
    </row>
    <row r="15" spans="1:13" ht="12.75">
      <c r="A15" s="1">
        <v>8</v>
      </c>
      <c r="B15" s="1">
        <v>3699</v>
      </c>
      <c r="C15" s="2">
        <v>7515219.6595</v>
      </c>
      <c r="D15" s="2">
        <v>484403.9922</v>
      </c>
      <c r="E15" s="2" t="s">
        <v>94</v>
      </c>
      <c r="F15" s="2" t="s">
        <v>209</v>
      </c>
      <c r="H15" s="2" t="s">
        <v>209</v>
      </c>
      <c r="I15" s="2" t="s">
        <v>3</v>
      </c>
      <c r="J15" s="5">
        <v>5</v>
      </c>
      <c r="K15" s="2">
        <v>3</v>
      </c>
      <c r="L15" s="5" t="s">
        <v>209</v>
      </c>
      <c r="M15" s="2" t="s">
        <v>12</v>
      </c>
    </row>
    <row r="16" spans="1:13" ht="12.75">
      <c r="A16" s="1">
        <v>9</v>
      </c>
      <c r="B16" s="1">
        <v>3700</v>
      </c>
      <c r="C16" s="2">
        <v>7516159.2943</v>
      </c>
      <c r="D16" s="2">
        <v>472018.9833</v>
      </c>
      <c r="E16" s="2" t="s">
        <v>95</v>
      </c>
      <c r="F16" s="2" t="s">
        <v>209</v>
      </c>
      <c r="G16" s="5" t="s">
        <v>198</v>
      </c>
      <c r="H16" s="2" t="s">
        <v>209</v>
      </c>
      <c r="I16" s="2" t="s">
        <v>3</v>
      </c>
      <c r="J16" s="5">
        <v>9</v>
      </c>
      <c r="K16" s="2">
        <v>3</v>
      </c>
      <c r="L16" s="5" t="s">
        <v>209</v>
      </c>
      <c r="M16" s="2" t="s">
        <v>89</v>
      </c>
    </row>
    <row r="17" spans="1:13" ht="12.75" customHeight="1">
      <c r="A17" s="1">
        <v>10</v>
      </c>
      <c r="B17" s="1">
        <v>3701</v>
      </c>
      <c r="C17" s="2">
        <v>7515869.4085</v>
      </c>
      <c r="D17" s="2">
        <v>473768.2775</v>
      </c>
      <c r="E17" s="2" t="s">
        <v>96</v>
      </c>
      <c r="F17" s="2">
        <v>180</v>
      </c>
      <c r="G17" s="5" t="s">
        <v>198</v>
      </c>
      <c r="H17" s="2">
        <v>1.3</v>
      </c>
      <c r="I17" s="4" t="s">
        <v>140</v>
      </c>
      <c r="J17" s="5">
        <v>8</v>
      </c>
      <c r="K17" s="5">
        <v>1</v>
      </c>
      <c r="L17" s="5">
        <f>F17-180</f>
        <v>0</v>
      </c>
      <c r="M17" s="2" t="s">
        <v>10</v>
      </c>
    </row>
    <row r="18" spans="1:13" ht="12.75">
      <c r="A18" s="1">
        <v>11</v>
      </c>
      <c r="B18" s="1">
        <v>3702</v>
      </c>
      <c r="C18" s="2">
        <v>7478394.2951</v>
      </c>
      <c r="D18" s="2">
        <v>491191.0424</v>
      </c>
      <c r="E18" s="2" t="s">
        <v>97</v>
      </c>
      <c r="F18" s="2" t="s">
        <v>209</v>
      </c>
      <c r="H18" s="2" t="s">
        <v>209</v>
      </c>
      <c r="I18" s="2"/>
      <c r="J18" s="5">
        <v>6</v>
      </c>
      <c r="K18" s="2">
        <v>4</v>
      </c>
      <c r="L18" s="5" t="s">
        <v>209</v>
      </c>
      <c r="M18" s="2" t="s">
        <v>12</v>
      </c>
    </row>
    <row r="19" spans="1:13" ht="12.75">
      <c r="A19" s="1">
        <v>12</v>
      </c>
      <c r="B19" s="1">
        <v>3703</v>
      </c>
      <c r="C19" s="2">
        <v>7481033.2402</v>
      </c>
      <c r="D19" s="2">
        <v>491331.0227</v>
      </c>
      <c r="E19" s="2" t="s">
        <v>98</v>
      </c>
      <c r="F19" s="2" t="s">
        <v>209</v>
      </c>
      <c r="H19" s="2" t="s">
        <v>209</v>
      </c>
      <c r="I19" s="2"/>
      <c r="J19" s="5">
        <v>9</v>
      </c>
      <c r="K19" s="2">
        <v>3</v>
      </c>
      <c r="L19" s="5" t="s">
        <v>209</v>
      </c>
      <c r="M19" s="2" t="s">
        <v>12</v>
      </c>
    </row>
    <row r="20" spans="1:13" ht="12.75" customHeight="1">
      <c r="A20" s="1">
        <v>13</v>
      </c>
      <c r="B20" s="1">
        <v>3704</v>
      </c>
      <c r="C20" s="2">
        <v>7481493.0544</v>
      </c>
      <c r="D20" s="2">
        <v>492340.6189</v>
      </c>
      <c r="E20" s="2" t="s">
        <v>99</v>
      </c>
      <c r="F20" s="2" t="s">
        <v>209</v>
      </c>
      <c r="G20" s="5" t="s">
        <v>199</v>
      </c>
      <c r="H20" s="2" t="s">
        <v>209</v>
      </c>
      <c r="I20" s="4"/>
      <c r="J20" s="5">
        <v>9</v>
      </c>
      <c r="K20" s="2">
        <v>3</v>
      </c>
      <c r="L20" s="5" t="s">
        <v>209</v>
      </c>
      <c r="M20" s="2" t="s">
        <v>25</v>
      </c>
    </row>
    <row r="21" spans="1:13" ht="12.75">
      <c r="A21" s="1">
        <v>14</v>
      </c>
      <c r="B21" s="1">
        <v>3707</v>
      </c>
      <c r="C21" s="2">
        <v>7482752.5496</v>
      </c>
      <c r="D21" s="2">
        <v>493550.1391</v>
      </c>
      <c r="E21" s="2" t="s">
        <v>100</v>
      </c>
      <c r="F21" s="2">
        <v>340</v>
      </c>
      <c r="G21" s="5" t="s">
        <v>198</v>
      </c>
      <c r="H21" s="2">
        <v>0.6</v>
      </c>
      <c r="I21" s="2" t="s">
        <v>135</v>
      </c>
      <c r="J21" s="5">
        <v>9</v>
      </c>
      <c r="K21" s="2">
        <v>1</v>
      </c>
      <c r="L21" s="5">
        <f>F21-180</f>
        <v>160</v>
      </c>
      <c r="M21" s="2" t="s">
        <v>10</v>
      </c>
    </row>
    <row r="22" spans="1:13" ht="12.75">
      <c r="A22" s="1">
        <v>15</v>
      </c>
      <c r="B22" s="1">
        <v>3753</v>
      </c>
      <c r="C22" s="2">
        <v>7496087.2737</v>
      </c>
      <c r="D22" s="2">
        <v>488842.1029</v>
      </c>
      <c r="E22" s="2" t="s">
        <v>101</v>
      </c>
      <c r="F22" s="2" t="s">
        <v>209</v>
      </c>
      <c r="G22" s="5" t="s">
        <v>198</v>
      </c>
      <c r="H22" s="2">
        <v>0.3</v>
      </c>
      <c r="I22" s="9" t="s">
        <v>102</v>
      </c>
      <c r="J22" s="10">
        <v>5</v>
      </c>
      <c r="K22" s="2">
        <v>3</v>
      </c>
      <c r="L22" s="5" t="s">
        <v>209</v>
      </c>
      <c r="M22" s="2" t="s">
        <v>89</v>
      </c>
    </row>
    <row r="23" spans="1:13" ht="12.75">
      <c r="A23" s="1">
        <v>16</v>
      </c>
      <c r="B23" s="1">
        <v>4030</v>
      </c>
      <c r="C23" s="2">
        <v>7514340.0145</v>
      </c>
      <c r="D23" s="2">
        <v>478216.4785</v>
      </c>
      <c r="E23" s="2" t="s">
        <v>103</v>
      </c>
      <c r="F23" s="2">
        <v>320</v>
      </c>
      <c r="G23" s="5" t="s">
        <v>198</v>
      </c>
      <c r="H23" s="2">
        <v>0.4</v>
      </c>
      <c r="I23" s="2" t="s">
        <v>104</v>
      </c>
      <c r="J23" s="5">
        <v>8</v>
      </c>
      <c r="K23" s="2">
        <v>1</v>
      </c>
      <c r="L23" s="5">
        <f>F23-180</f>
        <v>140</v>
      </c>
      <c r="M23" s="2" t="s">
        <v>10</v>
      </c>
    </row>
    <row r="24" spans="1:13" ht="12.75">
      <c r="A24" s="1">
        <v>17</v>
      </c>
      <c r="B24" s="1">
        <v>4031</v>
      </c>
      <c r="C24" s="2">
        <v>7511741.0436</v>
      </c>
      <c r="D24" s="2">
        <v>486563.1042</v>
      </c>
      <c r="E24" s="2" t="s">
        <v>105</v>
      </c>
      <c r="F24" s="2">
        <v>220</v>
      </c>
      <c r="G24" s="5" t="s">
        <v>198</v>
      </c>
      <c r="H24" s="2">
        <v>0.4</v>
      </c>
      <c r="I24" s="2" t="s">
        <v>136</v>
      </c>
      <c r="J24" s="5">
        <v>8</v>
      </c>
      <c r="K24" s="2">
        <v>1</v>
      </c>
      <c r="L24" s="5">
        <f>F24-180</f>
        <v>40</v>
      </c>
      <c r="M24" s="2" t="s">
        <v>23</v>
      </c>
    </row>
    <row r="25" spans="1:13" ht="12.75">
      <c r="A25" s="1">
        <v>18</v>
      </c>
      <c r="B25" s="1">
        <v>4087</v>
      </c>
      <c r="C25" s="2">
        <v>7498376.3333</v>
      </c>
      <c r="D25" s="2">
        <v>495509.434</v>
      </c>
      <c r="E25" s="2" t="s">
        <v>106</v>
      </c>
      <c r="F25" s="2" t="s">
        <v>209</v>
      </c>
      <c r="G25" s="5" t="s">
        <v>198</v>
      </c>
      <c r="H25" s="2">
        <v>0.5</v>
      </c>
      <c r="I25" s="9" t="s">
        <v>107</v>
      </c>
      <c r="J25" s="5">
        <v>8</v>
      </c>
      <c r="K25" s="2">
        <v>3</v>
      </c>
      <c r="L25" s="5" t="s">
        <v>209</v>
      </c>
      <c r="M25" s="2" t="s">
        <v>89</v>
      </c>
    </row>
    <row r="26" spans="1:13" ht="15" customHeight="1">
      <c r="A26" s="1">
        <v>19</v>
      </c>
      <c r="B26" s="1">
        <v>4088</v>
      </c>
      <c r="C26" s="2">
        <v>7500395.5739</v>
      </c>
      <c r="D26" s="2">
        <v>471948.9266</v>
      </c>
      <c r="E26" s="2" t="s">
        <v>108</v>
      </c>
      <c r="F26" s="2">
        <v>250</v>
      </c>
      <c r="G26" s="5" t="s">
        <v>198</v>
      </c>
      <c r="H26" s="2">
        <v>0.5</v>
      </c>
      <c r="I26" s="2"/>
      <c r="J26" s="5">
        <v>8</v>
      </c>
      <c r="K26" s="5">
        <v>1</v>
      </c>
      <c r="L26" s="5">
        <f aca="true" t="shared" si="0" ref="L26:L35">F26-180</f>
        <v>70</v>
      </c>
      <c r="M26" s="2" t="s">
        <v>109</v>
      </c>
    </row>
    <row r="27" spans="1:13" ht="12.75">
      <c r="A27" s="1">
        <v>31</v>
      </c>
      <c r="B27" s="1">
        <v>4088</v>
      </c>
      <c r="C27" s="2">
        <v>7500395.5739</v>
      </c>
      <c r="D27" s="2">
        <v>471948.9266</v>
      </c>
      <c r="E27" s="2" t="s">
        <v>108</v>
      </c>
      <c r="F27" s="2">
        <v>270</v>
      </c>
      <c r="G27" s="5" t="s">
        <v>198</v>
      </c>
      <c r="H27" s="2">
        <v>1.4</v>
      </c>
      <c r="I27" s="2" t="s">
        <v>3</v>
      </c>
      <c r="J27" s="5">
        <v>8</v>
      </c>
      <c r="K27" s="5">
        <v>1</v>
      </c>
      <c r="L27" s="5">
        <f t="shared" si="0"/>
        <v>90</v>
      </c>
      <c r="M27" s="2" t="s">
        <v>10</v>
      </c>
    </row>
    <row r="28" spans="1:13" ht="12.75">
      <c r="A28" s="1">
        <v>20</v>
      </c>
      <c r="B28" s="1">
        <v>4090</v>
      </c>
      <c r="C28" s="2">
        <v>7488120.4326</v>
      </c>
      <c r="D28" s="2">
        <v>485873.2573</v>
      </c>
      <c r="E28" s="2" t="s">
        <v>110</v>
      </c>
      <c r="F28" s="2">
        <v>345</v>
      </c>
      <c r="G28" s="5" t="s">
        <v>198</v>
      </c>
      <c r="H28" s="2">
        <v>0.4</v>
      </c>
      <c r="I28" s="2" t="s">
        <v>111</v>
      </c>
      <c r="J28" s="5">
        <v>9</v>
      </c>
      <c r="K28" s="2">
        <v>3</v>
      </c>
      <c r="L28" s="5">
        <f t="shared" si="0"/>
        <v>165</v>
      </c>
      <c r="M28" s="2" t="s">
        <v>23</v>
      </c>
    </row>
    <row r="29" spans="1:13" ht="15" customHeight="1">
      <c r="A29" s="1">
        <v>21</v>
      </c>
      <c r="B29" s="1">
        <v>4400</v>
      </c>
      <c r="C29" s="2">
        <v>7506273.2202</v>
      </c>
      <c r="D29" s="2">
        <v>488692.2176</v>
      </c>
      <c r="E29" s="2" t="s">
        <v>112</v>
      </c>
      <c r="F29" s="2">
        <v>260</v>
      </c>
      <c r="G29" s="5" t="s">
        <v>198</v>
      </c>
      <c r="H29" s="2">
        <v>0.4</v>
      </c>
      <c r="I29" s="2" t="s">
        <v>113</v>
      </c>
      <c r="J29" s="5">
        <v>1</v>
      </c>
      <c r="K29" s="2">
        <v>1</v>
      </c>
      <c r="L29" s="5">
        <f t="shared" si="0"/>
        <v>80</v>
      </c>
      <c r="M29" s="2" t="s">
        <v>23</v>
      </c>
    </row>
    <row r="30" spans="1:13" ht="12.75">
      <c r="A30" s="1">
        <v>29</v>
      </c>
      <c r="B30" s="1">
        <v>4400</v>
      </c>
      <c r="C30" s="2">
        <v>7506273.2202</v>
      </c>
      <c r="D30" s="2">
        <v>488692.2176</v>
      </c>
      <c r="E30" s="2" t="s">
        <v>112</v>
      </c>
      <c r="F30" s="2">
        <v>270</v>
      </c>
      <c r="G30" s="5" t="s">
        <v>198</v>
      </c>
      <c r="H30" s="2">
        <v>0.8</v>
      </c>
      <c r="I30" s="2" t="s">
        <v>3</v>
      </c>
      <c r="J30" s="5">
        <v>1</v>
      </c>
      <c r="K30" s="2">
        <v>1</v>
      </c>
      <c r="L30" s="5">
        <f t="shared" si="0"/>
        <v>90</v>
      </c>
      <c r="M30" s="2" t="s">
        <v>10</v>
      </c>
    </row>
    <row r="31" spans="1:13" ht="12.75">
      <c r="A31" s="1">
        <v>30</v>
      </c>
      <c r="B31" s="1">
        <v>4400</v>
      </c>
      <c r="C31" s="2">
        <v>7506273.2202</v>
      </c>
      <c r="D31" s="2">
        <v>488692.2176</v>
      </c>
      <c r="E31" s="2" t="s">
        <v>112</v>
      </c>
      <c r="F31" s="2">
        <v>295</v>
      </c>
      <c r="G31" s="5" t="s">
        <v>199</v>
      </c>
      <c r="H31" s="2">
        <v>1.5</v>
      </c>
      <c r="I31" s="2" t="s">
        <v>3</v>
      </c>
      <c r="J31" s="5">
        <v>1</v>
      </c>
      <c r="K31" s="2">
        <v>1</v>
      </c>
      <c r="L31" s="5">
        <f t="shared" si="0"/>
        <v>115</v>
      </c>
      <c r="M31" s="2" t="s">
        <v>19</v>
      </c>
    </row>
    <row r="32" spans="1:13" ht="12.75">
      <c r="A32" s="1">
        <v>22</v>
      </c>
      <c r="B32" s="1">
        <v>4401</v>
      </c>
      <c r="C32" s="2">
        <v>7506163.2639</v>
      </c>
      <c r="D32" s="2">
        <v>488782.1808</v>
      </c>
      <c r="E32" s="2" t="s">
        <v>114</v>
      </c>
      <c r="F32" s="2">
        <v>300</v>
      </c>
      <c r="G32" s="5" t="s">
        <v>199</v>
      </c>
      <c r="H32" s="2">
        <v>1.6</v>
      </c>
      <c r="I32" s="2" t="s">
        <v>137</v>
      </c>
      <c r="J32" s="5">
        <v>5</v>
      </c>
      <c r="K32" s="2">
        <v>1</v>
      </c>
      <c r="L32" s="5">
        <f t="shared" si="0"/>
        <v>120</v>
      </c>
      <c r="M32" s="2" t="s">
        <v>19</v>
      </c>
    </row>
    <row r="33" spans="1:13" ht="12.75">
      <c r="A33" s="1">
        <v>23</v>
      </c>
      <c r="B33" s="1">
        <v>4402</v>
      </c>
      <c r="C33" s="2">
        <v>7495677.4352</v>
      </c>
      <c r="D33" s="2">
        <v>488872.0889</v>
      </c>
      <c r="E33" s="2" t="s">
        <v>115</v>
      </c>
      <c r="F33" s="2">
        <v>280</v>
      </c>
      <c r="G33" s="5" t="s">
        <v>198</v>
      </c>
      <c r="H33" s="2">
        <v>0.5</v>
      </c>
      <c r="I33" s="2" t="s">
        <v>3</v>
      </c>
      <c r="J33" s="5">
        <v>9</v>
      </c>
      <c r="K33" s="2">
        <v>2</v>
      </c>
      <c r="L33" s="5">
        <f t="shared" si="0"/>
        <v>100</v>
      </c>
      <c r="M33" s="2" t="s">
        <v>23</v>
      </c>
    </row>
    <row r="34" spans="1:13" ht="12.75">
      <c r="A34" s="1">
        <v>33</v>
      </c>
      <c r="B34" s="1">
        <v>4402</v>
      </c>
      <c r="C34" s="2">
        <v>7495677.4352</v>
      </c>
      <c r="D34" s="2">
        <v>488872.0889</v>
      </c>
      <c r="E34" s="2" t="s">
        <v>115</v>
      </c>
      <c r="F34" s="2">
        <v>290</v>
      </c>
      <c r="G34" s="5" t="s">
        <v>198</v>
      </c>
      <c r="H34" s="2">
        <v>1.5</v>
      </c>
      <c r="I34" s="2" t="s">
        <v>3</v>
      </c>
      <c r="J34" s="5">
        <v>9</v>
      </c>
      <c r="K34" s="2">
        <v>2</v>
      </c>
      <c r="L34" s="5">
        <f t="shared" si="0"/>
        <v>110</v>
      </c>
      <c r="M34" s="2" t="s">
        <v>10</v>
      </c>
    </row>
    <row r="35" spans="1:13" ht="12.75">
      <c r="A35" s="1">
        <v>24</v>
      </c>
      <c r="B35" s="1">
        <v>4403</v>
      </c>
      <c r="C35" s="2">
        <v>7488790.1939</v>
      </c>
      <c r="D35" s="2">
        <v>475977.2423</v>
      </c>
      <c r="E35" s="2" t="s">
        <v>116</v>
      </c>
      <c r="F35" s="2">
        <v>310</v>
      </c>
      <c r="G35" s="5" t="s">
        <v>198</v>
      </c>
      <c r="H35" s="2">
        <v>1</v>
      </c>
      <c r="I35" s="2" t="s">
        <v>3</v>
      </c>
      <c r="J35" s="5">
        <v>2</v>
      </c>
      <c r="K35" s="2">
        <v>1</v>
      </c>
      <c r="L35" s="5">
        <f t="shared" si="0"/>
        <v>130</v>
      </c>
      <c r="M35" s="2" t="s">
        <v>23</v>
      </c>
    </row>
    <row r="36" spans="1:13" ht="12.75" customHeight="1">
      <c r="A36" s="1">
        <v>34</v>
      </c>
      <c r="B36" s="1">
        <v>4403</v>
      </c>
      <c r="C36" s="2">
        <v>7488790.1939</v>
      </c>
      <c r="D36" s="2">
        <v>475977.2423</v>
      </c>
      <c r="E36" s="2" t="s">
        <v>116</v>
      </c>
      <c r="F36" s="2" t="s">
        <v>209</v>
      </c>
      <c r="G36" s="5" t="s">
        <v>199</v>
      </c>
      <c r="H36" s="2" t="s">
        <v>209</v>
      </c>
      <c r="I36" s="8" t="s">
        <v>138</v>
      </c>
      <c r="J36" s="5">
        <v>2</v>
      </c>
      <c r="K36" s="2">
        <v>3</v>
      </c>
      <c r="L36" s="5" t="s">
        <v>209</v>
      </c>
      <c r="M36" s="2" t="s">
        <v>25</v>
      </c>
    </row>
    <row r="37" spans="1:13" ht="12.75">
      <c r="A37" s="1">
        <v>35</v>
      </c>
      <c r="B37" s="1">
        <v>4403</v>
      </c>
      <c r="C37" s="2">
        <v>7488790.1939</v>
      </c>
      <c r="D37" s="2">
        <v>475977.2423</v>
      </c>
      <c r="E37" s="5" t="s">
        <v>116</v>
      </c>
      <c r="F37" s="2">
        <v>310</v>
      </c>
      <c r="G37" s="5" t="s">
        <v>198</v>
      </c>
      <c r="H37" s="2">
        <v>2.1</v>
      </c>
      <c r="I37" s="2" t="s">
        <v>141</v>
      </c>
      <c r="J37" s="5">
        <v>2</v>
      </c>
      <c r="K37" s="2">
        <v>1</v>
      </c>
      <c r="L37" s="5">
        <f aca="true" t="shared" si="1" ref="L37:L42">F37-180</f>
        <v>130</v>
      </c>
      <c r="M37" s="2" t="s">
        <v>10</v>
      </c>
    </row>
    <row r="38" spans="1:13" ht="12.75">
      <c r="A38" s="1">
        <v>25</v>
      </c>
      <c r="B38" s="1">
        <v>4404</v>
      </c>
      <c r="C38" s="2">
        <v>7488830.178</v>
      </c>
      <c r="D38" s="2">
        <v>475917.2667</v>
      </c>
      <c r="E38" s="5" t="s">
        <v>117</v>
      </c>
      <c r="F38" s="2">
        <v>275</v>
      </c>
      <c r="G38" s="5" t="s">
        <v>199</v>
      </c>
      <c r="H38" s="2">
        <v>2.6</v>
      </c>
      <c r="I38" s="2" t="s">
        <v>192</v>
      </c>
      <c r="J38" s="5">
        <v>2</v>
      </c>
      <c r="K38" s="2">
        <v>1</v>
      </c>
      <c r="L38" s="5">
        <f t="shared" si="1"/>
        <v>95</v>
      </c>
      <c r="M38" s="2" t="s">
        <v>19</v>
      </c>
    </row>
    <row r="39" spans="1:13" ht="12.75">
      <c r="A39" s="1">
        <v>26</v>
      </c>
      <c r="B39" s="1">
        <v>5214</v>
      </c>
      <c r="C39" s="2">
        <v>7481742.9537</v>
      </c>
      <c r="D39" s="2">
        <v>492780.4433</v>
      </c>
      <c r="E39" s="2" t="s">
        <v>118</v>
      </c>
      <c r="F39" s="2">
        <v>290</v>
      </c>
      <c r="G39" s="5" t="s">
        <v>199</v>
      </c>
      <c r="H39" s="2">
        <v>1.7</v>
      </c>
      <c r="I39" s="2" t="s">
        <v>119</v>
      </c>
      <c r="J39" s="5">
        <v>1</v>
      </c>
      <c r="K39" s="2">
        <v>1</v>
      </c>
      <c r="L39" s="5">
        <f t="shared" si="1"/>
        <v>110</v>
      </c>
      <c r="M39" s="2" t="s">
        <v>19</v>
      </c>
    </row>
    <row r="40" spans="1:13" ht="15" customHeight="1">
      <c r="A40" s="1">
        <v>27</v>
      </c>
      <c r="B40" s="1">
        <v>5215</v>
      </c>
      <c r="C40" s="2">
        <v>7501165.2549</v>
      </c>
      <c r="D40" s="2">
        <v>488772.1579</v>
      </c>
      <c r="E40" s="5" t="s">
        <v>120</v>
      </c>
      <c r="F40" s="2">
        <v>350</v>
      </c>
      <c r="G40" s="5" t="s">
        <v>198</v>
      </c>
      <c r="H40" s="2">
        <v>0.3</v>
      </c>
      <c r="I40" s="2" t="s">
        <v>121</v>
      </c>
      <c r="J40" s="5">
        <v>8</v>
      </c>
      <c r="K40" s="5">
        <v>1</v>
      </c>
      <c r="L40" s="5">
        <f t="shared" si="1"/>
        <v>170</v>
      </c>
      <c r="M40" s="2" t="s">
        <v>109</v>
      </c>
    </row>
    <row r="41" spans="1:13" ht="12.75">
      <c r="A41" s="1">
        <v>32</v>
      </c>
      <c r="B41" s="1">
        <v>5215</v>
      </c>
      <c r="C41" s="2">
        <v>7501165.2549</v>
      </c>
      <c r="D41" s="2">
        <v>488772.1579</v>
      </c>
      <c r="E41" s="2" t="s">
        <v>120</v>
      </c>
      <c r="F41" s="2">
        <v>360</v>
      </c>
      <c r="G41" s="5" t="s">
        <v>198</v>
      </c>
      <c r="H41" s="2">
        <v>0.9</v>
      </c>
      <c r="I41" s="2" t="s">
        <v>3</v>
      </c>
      <c r="J41" s="5">
        <v>8</v>
      </c>
      <c r="K41" s="5">
        <v>1</v>
      </c>
      <c r="L41" s="5">
        <f t="shared" si="1"/>
        <v>180</v>
      </c>
      <c r="M41" s="2" t="s">
        <v>10</v>
      </c>
    </row>
    <row r="42" spans="1:13" ht="12.75">
      <c r="A42" s="1">
        <v>41</v>
      </c>
      <c r="B42" s="1" t="s">
        <v>201</v>
      </c>
      <c r="C42" s="5">
        <v>7493776</v>
      </c>
      <c r="D42" s="5">
        <v>488580</v>
      </c>
      <c r="E42" s="2" t="s">
        <v>131</v>
      </c>
      <c r="F42" s="2">
        <v>295</v>
      </c>
      <c r="G42" s="5" t="s">
        <v>198</v>
      </c>
      <c r="H42" s="2">
        <v>2</v>
      </c>
      <c r="I42" s="2" t="s">
        <v>197</v>
      </c>
      <c r="J42" s="5">
        <v>2</v>
      </c>
      <c r="K42" s="2">
        <v>2</v>
      </c>
      <c r="L42" s="5">
        <f t="shared" si="1"/>
        <v>115</v>
      </c>
      <c r="M42" s="2" t="s">
        <v>126</v>
      </c>
    </row>
    <row r="43" spans="1:13" ht="12.75">
      <c r="A43" s="1">
        <v>42</v>
      </c>
      <c r="B43" s="1" t="s">
        <v>202</v>
      </c>
      <c r="C43" s="5">
        <v>7493776</v>
      </c>
      <c r="D43" s="5">
        <v>488580</v>
      </c>
      <c r="E43" s="2" t="s">
        <v>131</v>
      </c>
      <c r="F43" s="2">
        <v>20</v>
      </c>
      <c r="G43" s="5" t="s">
        <v>199</v>
      </c>
      <c r="H43" s="2">
        <v>2</v>
      </c>
      <c r="I43" s="2" t="s">
        <v>127</v>
      </c>
      <c r="J43" s="5">
        <v>2</v>
      </c>
      <c r="K43" s="2">
        <v>2</v>
      </c>
      <c r="L43" s="5">
        <f>F43</f>
        <v>20</v>
      </c>
      <c r="M43" s="2" t="s">
        <v>128</v>
      </c>
    </row>
    <row r="44" spans="1:13" ht="12.75">
      <c r="A44" s="1">
        <v>40</v>
      </c>
      <c r="B44" s="2" t="s">
        <v>124</v>
      </c>
      <c r="C44" s="5">
        <v>7497906.555</v>
      </c>
      <c r="D44" s="5">
        <v>486573.026</v>
      </c>
      <c r="E44" s="5" t="s">
        <v>125</v>
      </c>
      <c r="F44" s="2">
        <v>300</v>
      </c>
      <c r="G44" s="5" t="s">
        <v>199</v>
      </c>
      <c r="H44" s="2">
        <v>4.2</v>
      </c>
      <c r="J44" s="5">
        <v>5</v>
      </c>
      <c r="K44" s="2">
        <v>1</v>
      </c>
      <c r="L44" s="5">
        <f>F44-180</f>
        <v>120</v>
      </c>
      <c r="M44" s="2" t="s">
        <v>19</v>
      </c>
    </row>
    <row r="45" spans="1:13" ht="12.75">
      <c r="A45" s="1">
        <v>43</v>
      </c>
      <c r="B45" s="2" t="s">
        <v>129</v>
      </c>
      <c r="C45" s="5">
        <v>7491950</v>
      </c>
      <c r="D45" s="5">
        <v>475977.243</v>
      </c>
      <c r="E45" s="5" t="s">
        <v>130</v>
      </c>
      <c r="F45" s="2">
        <v>310</v>
      </c>
      <c r="G45" s="5" t="s">
        <v>198</v>
      </c>
      <c r="H45" s="2">
        <v>0.2</v>
      </c>
      <c r="I45" s="5" t="s">
        <v>132</v>
      </c>
      <c r="J45" s="5">
        <v>5</v>
      </c>
      <c r="K45" s="2">
        <v>1</v>
      </c>
      <c r="L45" s="5">
        <f>F45-180</f>
        <v>130</v>
      </c>
      <c r="M45" s="11">
        <v>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53"/>
  <sheetViews>
    <sheetView zoomScalePageLayoutView="0" workbookViewId="0" topLeftCell="A13">
      <selection activeCell="O54" sqref="O54"/>
    </sheetView>
  </sheetViews>
  <sheetFormatPr defaultColWidth="9.140625" defaultRowHeight="12.75" customHeight="1"/>
  <cols>
    <col min="1" max="4" width="9.140625" style="3" customWidth="1"/>
    <col min="5" max="5" width="56.7109375" style="3" customWidth="1"/>
    <col min="6" max="6" width="9.140625" style="3" customWidth="1"/>
    <col min="7" max="7" width="24.8515625" style="3" customWidth="1"/>
    <col min="8" max="8" width="9.140625" style="3" customWidth="1"/>
    <col min="9" max="9" width="39.140625" style="3" customWidth="1"/>
    <col min="10" max="12" width="9.140625" style="3" customWidth="1"/>
    <col min="13" max="13" width="12.28125" style="3" customWidth="1"/>
    <col min="14" max="16384" width="9.140625" style="3" customWidth="1"/>
  </cols>
  <sheetData>
    <row r="1" spans="1:13" ht="12.75" customHeight="1">
      <c r="A1" s="3" t="s">
        <v>0</v>
      </c>
      <c r="B1" s="3" t="s">
        <v>77</v>
      </c>
      <c r="C1" s="3" t="s">
        <v>75</v>
      </c>
      <c r="D1" s="3" t="s">
        <v>76</v>
      </c>
      <c r="E1" s="3" t="s">
        <v>81</v>
      </c>
      <c r="F1" s="3" t="s">
        <v>78</v>
      </c>
      <c r="G1" s="3" t="s">
        <v>204</v>
      </c>
      <c r="H1" s="3" t="s">
        <v>1</v>
      </c>
      <c r="I1" s="3" t="s">
        <v>2</v>
      </c>
      <c r="J1" s="3" t="s">
        <v>79</v>
      </c>
      <c r="K1" s="3" t="s">
        <v>80</v>
      </c>
      <c r="L1" s="3" t="s">
        <v>63</v>
      </c>
      <c r="M1" s="7" t="s">
        <v>200</v>
      </c>
    </row>
    <row r="2" spans="1:13" ht="12.75" customHeight="1">
      <c r="A2" s="3">
        <v>0</v>
      </c>
      <c r="B2" s="3">
        <v>893</v>
      </c>
      <c r="C2" s="3">
        <v>7486770.8802</v>
      </c>
      <c r="D2" s="3">
        <v>519049.9068</v>
      </c>
      <c r="E2" s="3" t="s">
        <v>142</v>
      </c>
      <c r="F2" s="3">
        <v>280</v>
      </c>
      <c r="G2" s="3" t="s">
        <v>198</v>
      </c>
      <c r="H2" s="3">
        <v>1</v>
      </c>
      <c r="I2" s="3" t="s">
        <v>3</v>
      </c>
      <c r="J2" s="3">
        <v>6</v>
      </c>
      <c r="K2" s="3">
        <v>1</v>
      </c>
      <c r="L2" s="3">
        <f>F2-180</f>
        <v>100</v>
      </c>
      <c r="M2" s="6"/>
    </row>
    <row r="3" spans="1:13" ht="12.75" customHeight="1">
      <c r="A3" s="3">
        <v>39</v>
      </c>
      <c r="B3" s="3">
        <v>893</v>
      </c>
      <c r="C3" s="3">
        <v>7486770.8802</v>
      </c>
      <c r="D3" s="3">
        <v>519049.9068</v>
      </c>
      <c r="E3" s="7" t="s">
        <v>142</v>
      </c>
      <c r="F3" s="3">
        <v>280</v>
      </c>
      <c r="H3" s="3">
        <v>2.2</v>
      </c>
      <c r="I3" s="3" t="s">
        <v>174</v>
      </c>
      <c r="J3" s="3">
        <v>99</v>
      </c>
      <c r="K3" s="3">
        <v>1</v>
      </c>
      <c r="L3" s="7" t="s">
        <v>209</v>
      </c>
      <c r="M3" s="6"/>
    </row>
    <row r="4" spans="1:13" ht="12.75" customHeight="1">
      <c r="A4" s="3">
        <v>1</v>
      </c>
      <c r="B4" s="3">
        <v>894</v>
      </c>
      <c r="C4" s="3">
        <v>7484871.6469</v>
      </c>
      <c r="D4" s="3">
        <v>515921.1492</v>
      </c>
      <c r="E4" s="3" t="s">
        <v>143</v>
      </c>
      <c r="F4" s="3">
        <v>310</v>
      </c>
      <c r="G4" s="7" t="s">
        <v>199</v>
      </c>
      <c r="H4" s="3">
        <v>3.5</v>
      </c>
      <c r="I4" s="3" t="s">
        <v>175</v>
      </c>
      <c r="J4" s="3">
        <v>4</v>
      </c>
      <c r="K4" s="3">
        <v>1</v>
      </c>
      <c r="L4" s="3">
        <f>F4-180</f>
        <v>130</v>
      </c>
      <c r="M4" s="7"/>
    </row>
    <row r="5" spans="1:13" ht="12.75" customHeight="1">
      <c r="A5" s="3">
        <v>42</v>
      </c>
      <c r="B5" s="3">
        <v>898</v>
      </c>
      <c r="C5" s="3">
        <v>7481323.0728</v>
      </c>
      <c r="D5" s="3">
        <v>512782.369</v>
      </c>
      <c r="E5" s="3" t="s">
        <v>170</v>
      </c>
      <c r="F5" s="3">
        <v>200</v>
      </c>
      <c r="G5" s="7" t="s">
        <v>199</v>
      </c>
      <c r="H5" s="3">
        <v>1.8</v>
      </c>
      <c r="I5" s="3" t="s">
        <v>3</v>
      </c>
      <c r="J5" s="3">
        <v>6</v>
      </c>
      <c r="K5" s="3">
        <v>1</v>
      </c>
      <c r="L5" s="3">
        <f>F5-180</f>
        <v>20</v>
      </c>
      <c r="M5" s="7"/>
    </row>
    <row r="6" spans="1:12" ht="12.75" customHeight="1">
      <c r="A6" s="3">
        <v>43</v>
      </c>
      <c r="B6" s="3">
        <v>898</v>
      </c>
      <c r="C6" s="3">
        <v>7481323.0728</v>
      </c>
      <c r="D6" s="3">
        <v>512782.369</v>
      </c>
      <c r="E6" s="3" t="s">
        <v>170</v>
      </c>
      <c r="F6" s="3">
        <v>60</v>
      </c>
      <c r="G6" s="7" t="s">
        <v>199</v>
      </c>
      <c r="H6" s="3">
        <v>0.3</v>
      </c>
      <c r="I6" s="3" t="s">
        <v>3</v>
      </c>
      <c r="J6" s="3">
        <v>6</v>
      </c>
      <c r="K6" s="3">
        <v>1</v>
      </c>
      <c r="L6" s="3">
        <f>F6</f>
        <v>60</v>
      </c>
    </row>
    <row r="7" spans="1:12" ht="12.75" customHeight="1">
      <c r="A7" s="3">
        <v>2</v>
      </c>
      <c r="B7" s="3">
        <v>899</v>
      </c>
      <c r="C7" s="3">
        <v>7478154.32</v>
      </c>
      <c r="D7" s="3">
        <v>520249.3631</v>
      </c>
      <c r="E7" s="3" t="s">
        <v>144</v>
      </c>
      <c r="F7" s="3">
        <v>270</v>
      </c>
      <c r="G7" s="7" t="s">
        <v>198</v>
      </c>
      <c r="H7" s="3">
        <v>2.2</v>
      </c>
      <c r="I7" s="3" t="s">
        <v>177</v>
      </c>
      <c r="J7" s="3">
        <v>6</v>
      </c>
      <c r="K7" s="3">
        <v>1</v>
      </c>
      <c r="L7" s="3">
        <f>F7-180</f>
        <v>90</v>
      </c>
    </row>
    <row r="8" spans="1:12" ht="12.75" customHeight="1">
      <c r="A8" s="3">
        <v>3</v>
      </c>
      <c r="B8" s="3">
        <v>900</v>
      </c>
      <c r="C8" s="3">
        <v>7472926.394</v>
      </c>
      <c r="D8" s="3">
        <v>526596.8135</v>
      </c>
      <c r="E8" s="3" t="s">
        <v>145</v>
      </c>
      <c r="F8" s="3">
        <v>350</v>
      </c>
      <c r="G8" s="7" t="s">
        <v>199</v>
      </c>
      <c r="H8" s="3">
        <v>1.8</v>
      </c>
      <c r="I8" s="3" t="s">
        <v>176</v>
      </c>
      <c r="J8" s="3">
        <v>6</v>
      </c>
      <c r="K8" s="3">
        <v>1</v>
      </c>
      <c r="L8" s="3">
        <f>F8-180</f>
        <v>170</v>
      </c>
    </row>
    <row r="9" spans="1:12" ht="12.75" customHeight="1">
      <c r="A9" s="3">
        <v>4</v>
      </c>
      <c r="B9" s="3">
        <v>901</v>
      </c>
      <c r="C9" s="3">
        <v>7472326.6292</v>
      </c>
      <c r="D9" s="3">
        <v>528416.0889</v>
      </c>
      <c r="E9" s="3" t="s">
        <v>146</v>
      </c>
      <c r="F9" s="3">
        <v>320</v>
      </c>
      <c r="G9" s="7" t="s">
        <v>198</v>
      </c>
      <c r="H9" s="3">
        <v>1.7</v>
      </c>
      <c r="I9" s="3" t="s">
        <v>3</v>
      </c>
      <c r="J9" s="3">
        <v>1</v>
      </c>
      <c r="K9" s="3">
        <v>1</v>
      </c>
      <c r="L9" s="3">
        <f>F9-180</f>
        <v>140</v>
      </c>
    </row>
    <row r="10" spans="1:12" ht="12.75" customHeight="1">
      <c r="A10" s="3">
        <v>49</v>
      </c>
      <c r="B10" s="3">
        <v>901</v>
      </c>
      <c r="C10" s="3">
        <v>7472326.6292</v>
      </c>
      <c r="D10" s="3">
        <v>528416.0889</v>
      </c>
      <c r="E10" s="3" t="s">
        <v>146</v>
      </c>
      <c r="F10" s="3">
        <v>180</v>
      </c>
      <c r="G10" s="7" t="s">
        <v>199</v>
      </c>
      <c r="H10" s="3">
        <v>2.4</v>
      </c>
      <c r="I10" s="3" t="s">
        <v>172</v>
      </c>
      <c r="J10" s="3">
        <v>1</v>
      </c>
      <c r="K10" s="3">
        <v>1</v>
      </c>
      <c r="L10" s="3">
        <f>F10-180</f>
        <v>0</v>
      </c>
    </row>
    <row r="11" spans="1:12" ht="12.75" customHeight="1">
      <c r="A11" s="3">
        <v>5</v>
      </c>
      <c r="B11" s="3">
        <v>902</v>
      </c>
      <c r="C11" s="3">
        <v>7473956.0013</v>
      </c>
      <c r="D11" s="3">
        <v>518959.8475</v>
      </c>
      <c r="E11" s="3" t="s">
        <v>147</v>
      </c>
      <c r="F11" s="3">
        <v>330</v>
      </c>
      <c r="G11" s="7"/>
      <c r="H11" s="3">
        <v>1.4</v>
      </c>
      <c r="I11" s="3" t="s">
        <v>178</v>
      </c>
      <c r="J11" s="7">
        <v>6</v>
      </c>
      <c r="K11" s="3">
        <v>99</v>
      </c>
      <c r="L11" s="7" t="s">
        <v>209</v>
      </c>
    </row>
    <row r="12" spans="1:12" ht="12.75" customHeight="1">
      <c r="A12" s="3">
        <v>44</v>
      </c>
      <c r="B12" s="3">
        <v>903</v>
      </c>
      <c r="C12" s="3">
        <v>7473536.1827</v>
      </c>
      <c r="D12" s="3">
        <v>513482.0176</v>
      </c>
      <c r="E12" s="3" t="s">
        <v>171</v>
      </c>
      <c r="F12" s="3">
        <v>290</v>
      </c>
      <c r="G12" s="7" t="s">
        <v>198</v>
      </c>
      <c r="H12" s="3">
        <v>1.9</v>
      </c>
      <c r="I12" s="3" t="s">
        <v>3</v>
      </c>
      <c r="J12" s="3">
        <v>9</v>
      </c>
      <c r="K12" s="3">
        <v>1</v>
      </c>
      <c r="L12" s="3">
        <f aca="true" t="shared" si="0" ref="L12:L24">F12-180</f>
        <v>110</v>
      </c>
    </row>
    <row r="13" spans="1:12" ht="12.75" customHeight="1">
      <c r="A13" s="3">
        <v>6</v>
      </c>
      <c r="B13" s="3">
        <v>913</v>
      </c>
      <c r="C13" s="3">
        <v>7491169.0955</v>
      </c>
      <c r="D13" s="3">
        <v>528506.1456</v>
      </c>
      <c r="E13" s="3" t="s">
        <v>148</v>
      </c>
      <c r="F13" s="3">
        <v>240</v>
      </c>
      <c r="G13" s="7" t="s">
        <v>198</v>
      </c>
      <c r="H13" s="3">
        <v>0.8</v>
      </c>
      <c r="I13" s="3" t="s">
        <v>179</v>
      </c>
      <c r="J13" s="3">
        <v>1</v>
      </c>
      <c r="K13" s="3">
        <v>1</v>
      </c>
      <c r="L13" s="3">
        <f t="shared" si="0"/>
        <v>60</v>
      </c>
    </row>
    <row r="14" spans="1:12" ht="12.75" customHeight="1">
      <c r="A14" s="3">
        <v>33</v>
      </c>
      <c r="B14" s="3">
        <v>913</v>
      </c>
      <c r="C14" s="3">
        <v>7491169.0955</v>
      </c>
      <c r="D14" s="3">
        <v>528506.1456</v>
      </c>
      <c r="E14" s="3" t="s">
        <v>148</v>
      </c>
      <c r="F14" s="3">
        <v>255</v>
      </c>
      <c r="G14" s="7" t="s">
        <v>199</v>
      </c>
      <c r="H14" s="3">
        <v>2.2</v>
      </c>
      <c r="I14" s="3" t="s">
        <v>180</v>
      </c>
      <c r="J14" s="3">
        <v>1</v>
      </c>
      <c r="K14" s="3">
        <v>1</v>
      </c>
      <c r="L14" s="3">
        <f t="shared" si="0"/>
        <v>75</v>
      </c>
    </row>
    <row r="15" spans="1:12" ht="12.75" customHeight="1">
      <c r="A15" s="3">
        <v>7</v>
      </c>
      <c r="B15" s="3">
        <v>914</v>
      </c>
      <c r="C15" s="3">
        <v>7489569.7457</v>
      </c>
      <c r="D15" s="3">
        <v>525497.3417</v>
      </c>
      <c r="E15" s="3" t="s">
        <v>149</v>
      </c>
      <c r="F15" s="3">
        <v>310</v>
      </c>
      <c r="G15" s="7" t="s">
        <v>199</v>
      </c>
      <c r="H15" s="3">
        <v>1.8</v>
      </c>
      <c r="I15" s="3" t="s">
        <v>176</v>
      </c>
      <c r="J15" s="3">
        <v>6</v>
      </c>
      <c r="K15" s="3">
        <v>1</v>
      </c>
      <c r="L15" s="3">
        <f t="shared" si="0"/>
        <v>130</v>
      </c>
    </row>
    <row r="16" spans="1:12" ht="12.75" customHeight="1">
      <c r="A16" s="3">
        <v>35</v>
      </c>
      <c r="B16" s="3">
        <v>914</v>
      </c>
      <c r="C16" s="3">
        <v>7489569.7457</v>
      </c>
      <c r="D16" s="3">
        <v>525497.3417</v>
      </c>
      <c r="E16" s="3" t="s">
        <v>149</v>
      </c>
      <c r="F16" s="3">
        <v>300</v>
      </c>
      <c r="G16" s="7" t="s">
        <v>199</v>
      </c>
      <c r="H16" s="3">
        <v>2.4</v>
      </c>
      <c r="I16" s="3" t="s">
        <v>3</v>
      </c>
      <c r="J16" s="3">
        <v>6</v>
      </c>
      <c r="K16" s="3">
        <v>1</v>
      </c>
      <c r="L16" s="3">
        <f t="shared" si="0"/>
        <v>120</v>
      </c>
    </row>
    <row r="17" spans="1:12" ht="12.75" customHeight="1">
      <c r="A17" s="3">
        <v>36</v>
      </c>
      <c r="B17" s="3">
        <v>914</v>
      </c>
      <c r="C17" s="3">
        <v>7489569.7457</v>
      </c>
      <c r="D17" s="3">
        <v>525497.3417</v>
      </c>
      <c r="E17" s="3" t="s">
        <v>149</v>
      </c>
      <c r="F17" s="3">
        <v>220</v>
      </c>
      <c r="G17" s="7" t="s">
        <v>199</v>
      </c>
      <c r="H17" s="3">
        <v>3</v>
      </c>
      <c r="I17" s="3" t="s">
        <v>3</v>
      </c>
      <c r="J17" s="3">
        <v>6</v>
      </c>
      <c r="K17" s="3">
        <v>1</v>
      </c>
      <c r="L17" s="3">
        <f t="shared" si="0"/>
        <v>40</v>
      </c>
    </row>
    <row r="18" spans="1:12" ht="12.75" customHeight="1">
      <c r="A18" s="3">
        <v>8</v>
      </c>
      <c r="B18" s="3">
        <v>915</v>
      </c>
      <c r="C18" s="3">
        <v>7493678.1054</v>
      </c>
      <c r="D18" s="3">
        <v>524757.6563</v>
      </c>
      <c r="E18" s="3" t="s">
        <v>150</v>
      </c>
      <c r="F18" s="3">
        <v>210</v>
      </c>
      <c r="G18" s="7" t="s">
        <v>198</v>
      </c>
      <c r="H18" s="3">
        <v>0.8</v>
      </c>
      <c r="I18" s="3" t="s">
        <v>181</v>
      </c>
      <c r="J18" s="3">
        <v>1</v>
      </c>
      <c r="K18" s="3">
        <v>1</v>
      </c>
      <c r="L18" s="3">
        <f t="shared" si="0"/>
        <v>30</v>
      </c>
    </row>
    <row r="19" spans="1:12" ht="12.75" customHeight="1">
      <c r="A19" s="3">
        <v>34</v>
      </c>
      <c r="B19" s="3">
        <v>915</v>
      </c>
      <c r="C19" s="3">
        <v>7493678.1054</v>
      </c>
      <c r="D19" s="3">
        <v>524757.6563</v>
      </c>
      <c r="E19" s="3" t="s">
        <v>150</v>
      </c>
      <c r="F19" s="3">
        <v>300</v>
      </c>
      <c r="G19" s="7" t="s">
        <v>199</v>
      </c>
      <c r="H19" s="3">
        <v>2</v>
      </c>
      <c r="I19" s="3" t="s">
        <v>3</v>
      </c>
      <c r="J19" s="3">
        <v>1</v>
      </c>
      <c r="K19" s="3">
        <v>1</v>
      </c>
      <c r="L19" s="3">
        <f t="shared" si="0"/>
        <v>120</v>
      </c>
    </row>
    <row r="20" spans="1:12" ht="12.75" customHeight="1">
      <c r="A20" s="3">
        <v>9</v>
      </c>
      <c r="B20" s="3">
        <v>916</v>
      </c>
      <c r="C20" s="3">
        <v>7495467.4035</v>
      </c>
      <c r="D20" s="3">
        <v>521468.9832</v>
      </c>
      <c r="E20" s="3" t="s">
        <v>151</v>
      </c>
      <c r="F20" s="3">
        <v>330</v>
      </c>
      <c r="G20" s="7" t="s">
        <v>199</v>
      </c>
      <c r="H20" s="3">
        <v>1.3</v>
      </c>
      <c r="I20" s="3" t="s">
        <v>193</v>
      </c>
      <c r="J20" s="5">
        <v>6</v>
      </c>
      <c r="K20" s="3">
        <v>1</v>
      </c>
      <c r="L20" s="3">
        <f t="shared" si="0"/>
        <v>150</v>
      </c>
    </row>
    <row r="21" spans="1:12" ht="12.75" customHeight="1">
      <c r="A21" s="3">
        <v>29</v>
      </c>
      <c r="B21" s="3">
        <v>916</v>
      </c>
      <c r="C21" s="3">
        <v>7495467.4035</v>
      </c>
      <c r="D21" s="3">
        <v>521468.9832</v>
      </c>
      <c r="E21" s="3" t="s">
        <v>151</v>
      </c>
      <c r="F21" s="3">
        <v>320</v>
      </c>
      <c r="G21" s="7" t="s">
        <v>199</v>
      </c>
      <c r="H21" s="3">
        <v>3.6</v>
      </c>
      <c r="I21" s="3" t="s">
        <v>182</v>
      </c>
      <c r="J21" s="5">
        <v>2</v>
      </c>
      <c r="K21" s="3">
        <v>1</v>
      </c>
      <c r="L21" s="3">
        <f t="shared" si="0"/>
        <v>140</v>
      </c>
    </row>
    <row r="22" spans="1:13" ht="12.75" customHeight="1">
      <c r="A22" s="3">
        <v>10</v>
      </c>
      <c r="B22" s="3">
        <v>917</v>
      </c>
      <c r="C22" s="3">
        <v>7496636.9239</v>
      </c>
      <c r="D22" s="3">
        <v>524627.7223</v>
      </c>
      <c r="E22" s="3" t="s">
        <v>152</v>
      </c>
      <c r="F22" s="3">
        <v>220</v>
      </c>
      <c r="G22" s="7" t="s">
        <v>198</v>
      </c>
      <c r="H22" s="3">
        <v>0.8</v>
      </c>
      <c r="I22" s="3" t="s">
        <v>183</v>
      </c>
      <c r="J22" s="7">
        <v>1</v>
      </c>
      <c r="K22" s="3">
        <v>1</v>
      </c>
      <c r="L22" s="3">
        <f t="shared" si="0"/>
        <v>40</v>
      </c>
      <c r="M22" s="7"/>
    </row>
    <row r="23" spans="1:12" ht="12.75" customHeight="1">
      <c r="A23" s="3">
        <v>30</v>
      </c>
      <c r="B23" s="3">
        <v>917</v>
      </c>
      <c r="C23" s="3">
        <v>7496636.9239</v>
      </c>
      <c r="D23" s="3">
        <v>524627.7223</v>
      </c>
      <c r="E23" s="3" t="s">
        <v>152</v>
      </c>
      <c r="F23" s="3">
        <v>310</v>
      </c>
      <c r="G23" s="7" t="s">
        <v>199</v>
      </c>
      <c r="H23" s="3">
        <v>2.6</v>
      </c>
      <c r="I23" s="3" t="s">
        <v>3</v>
      </c>
      <c r="J23" s="7">
        <v>1</v>
      </c>
      <c r="K23" s="3">
        <v>1</v>
      </c>
      <c r="L23" s="3">
        <f t="shared" si="0"/>
        <v>130</v>
      </c>
    </row>
    <row r="24" spans="1:12" ht="12.75" customHeight="1">
      <c r="A24" s="3">
        <v>11</v>
      </c>
      <c r="B24" s="3">
        <v>930</v>
      </c>
      <c r="C24" s="3">
        <v>7492228.7052</v>
      </c>
      <c r="D24" s="3">
        <v>518550.1358</v>
      </c>
      <c r="E24" s="3" t="s">
        <v>153</v>
      </c>
      <c r="F24" s="3">
        <v>310</v>
      </c>
      <c r="G24" s="7" t="s">
        <v>199</v>
      </c>
      <c r="H24" s="3">
        <v>3.5</v>
      </c>
      <c r="I24" s="3" t="s">
        <v>184</v>
      </c>
      <c r="J24" s="3">
        <v>2</v>
      </c>
      <c r="K24" s="3">
        <v>1</v>
      </c>
      <c r="L24" s="3">
        <f t="shared" si="0"/>
        <v>130</v>
      </c>
    </row>
    <row r="25" spans="1:13" ht="12.75" customHeight="1">
      <c r="A25" s="3">
        <v>12</v>
      </c>
      <c r="B25" s="3">
        <v>931</v>
      </c>
      <c r="C25" s="3">
        <v>7491748.9116</v>
      </c>
      <c r="D25" s="3">
        <v>514481.7651</v>
      </c>
      <c r="E25" s="3" t="s">
        <v>154</v>
      </c>
      <c r="F25" s="3" t="s">
        <v>209</v>
      </c>
      <c r="G25" s="7"/>
      <c r="H25" s="7" t="s">
        <v>209</v>
      </c>
      <c r="J25" s="3">
        <v>5</v>
      </c>
      <c r="K25" s="3">
        <v>4</v>
      </c>
      <c r="L25" s="7" t="s">
        <v>209</v>
      </c>
      <c r="M25" s="3" t="s">
        <v>12</v>
      </c>
    </row>
    <row r="26" spans="1:12" ht="12.75" customHeight="1">
      <c r="A26" s="3">
        <v>13</v>
      </c>
      <c r="B26" s="3">
        <v>932</v>
      </c>
      <c r="C26" s="3">
        <v>7489679.7417</v>
      </c>
      <c r="D26" s="3">
        <v>512242.6548</v>
      </c>
      <c r="E26" s="3" t="s">
        <v>155</v>
      </c>
      <c r="F26" s="3">
        <v>310</v>
      </c>
      <c r="G26" s="7" t="s">
        <v>199</v>
      </c>
      <c r="H26" s="3">
        <v>2.3</v>
      </c>
      <c r="I26" s="3" t="s">
        <v>196</v>
      </c>
      <c r="J26" s="3">
        <v>5</v>
      </c>
      <c r="K26" s="3">
        <v>1</v>
      </c>
      <c r="L26" s="3">
        <f aca="true" t="shared" si="1" ref="L26:L31">F26-180</f>
        <v>130</v>
      </c>
    </row>
    <row r="27" spans="1:12" ht="12.75" customHeight="1">
      <c r="A27" s="3">
        <v>14</v>
      </c>
      <c r="B27" s="3">
        <v>934</v>
      </c>
      <c r="C27" s="3">
        <v>7487670.5185</v>
      </c>
      <c r="D27" s="3">
        <v>519959.5473</v>
      </c>
      <c r="E27" s="3" t="s">
        <v>156</v>
      </c>
      <c r="F27" s="3">
        <v>230</v>
      </c>
      <c r="G27" s="7" t="s">
        <v>199</v>
      </c>
      <c r="H27" s="3">
        <v>1.1</v>
      </c>
      <c r="I27" s="3" t="s">
        <v>185</v>
      </c>
      <c r="J27" s="3">
        <v>6</v>
      </c>
      <c r="K27" s="3">
        <v>1</v>
      </c>
      <c r="L27" s="3">
        <f t="shared" si="1"/>
        <v>50</v>
      </c>
    </row>
    <row r="28" spans="1:12" ht="12.75" customHeight="1">
      <c r="A28" s="3">
        <v>40</v>
      </c>
      <c r="B28" s="3">
        <v>934</v>
      </c>
      <c r="C28" s="3">
        <v>7487670.5185</v>
      </c>
      <c r="D28" s="3">
        <v>519959.5473</v>
      </c>
      <c r="E28" s="3" t="s">
        <v>156</v>
      </c>
      <c r="F28" s="3">
        <v>230</v>
      </c>
      <c r="G28" s="7" t="s">
        <v>199</v>
      </c>
      <c r="H28" s="3">
        <v>2.2</v>
      </c>
      <c r="I28" s="3" t="s">
        <v>3</v>
      </c>
      <c r="J28" s="3">
        <v>6</v>
      </c>
      <c r="K28" s="3">
        <v>1</v>
      </c>
      <c r="L28" s="3">
        <f t="shared" si="1"/>
        <v>50</v>
      </c>
    </row>
    <row r="29" spans="1:13" ht="12.75" customHeight="1">
      <c r="A29" s="3">
        <v>15</v>
      </c>
      <c r="B29" s="3">
        <v>3496</v>
      </c>
      <c r="C29" s="3">
        <v>7493308.2574</v>
      </c>
      <c r="D29" s="3">
        <v>523388.2023</v>
      </c>
      <c r="E29" s="3" t="s">
        <v>157</v>
      </c>
      <c r="F29" s="3">
        <v>235</v>
      </c>
      <c r="G29" s="7" t="s">
        <v>198</v>
      </c>
      <c r="H29" s="3">
        <v>0.6</v>
      </c>
      <c r="I29" s="3" t="s">
        <v>3</v>
      </c>
      <c r="J29" s="3">
        <v>1</v>
      </c>
      <c r="K29" s="3">
        <v>1</v>
      </c>
      <c r="L29" s="3">
        <f t="shared" si="1"/>
        <v>55</v>
      </c>
      <c r="M29" s="3" t="s">
        <v>10</v>
      </c>
    </row>
    <row r="30" spans="1:13" ht="12.75" customHeight="1">
      <c r="A30" s="3">
        <v>31</v>
      </c>
      <c r="B30" s="3">
        <v>3496</v>
      </c>
      <c r="C30" s="3">
        <v>7493308.2574</v>
      </c>
      <c r="D30" s="3">
        <v>523388.2023</v>
      </c>
      <c r="E30" s="3" t="s">
        <v>157</v>
      </c>
      <c r="F30" s="3">
        <v>325</v>
      </c>
      <c r="G30" s="7" t="s">
        <v>199</v>
      </c>
      <c r="H30" s="3">
        <v>2</v>
      </c>
      <c r="J30" s="3">
        <v>1</v>
      </c>
      <c r="K30" s="3">
        <v>1</v>
      </c>
      <c r="L30" s="3">
        <f t="shared" si="1"/>
        <v>145</v>
      </c>
      <c r="M30" s="3" t="s">
        <v>57</v>
      </c>
    </row>
    <row r="31" spans="1:13" ht="12.75" customHeight="1">
      <c r="A31" s="3">
        <v>32</v>
      </c>
      <c r="B31" s="3">
        <v>3496</v>
      </c>
      <c r="C31" s="3">
        <v>7493308.2574</v>
      </c>
      <c r="D31" s="3">
        <v>523388.2023</v>
      </c>
      <c r="E31" s="3" t="s">
        <v>157</v>
      </c>
      <c r="F31" s="3">
        <v>320</v>
      </c>
      <c r="G31" s="7" t="s">
        <v>199</v>
      </c>
      <c r="H31" s="3">
        <v>3</v>
      </c>
      <c r="J31" s="7">
        <v>1</v>
      </c>
      <c r="K31" s="3">
        <v>1</v>
      </c>
      <c r="L31" s="3">
        <f t="shared" si="1"/>
        <v>140</v>
      </c>
      <c r="M31" s="3" t="s">
        <v>59</v>
      </c>
    </row>
    <row r="32" spans="1:13" ht="12.75" customHeight="1">
      <c r="A32" s="3">
        <v>16</v>
      </c>
      <c r="B32" s="3">
        <v>3695</v>
      </c>
      <c r="C32" s="3">
        <v>7513400.3745</v>
      </c>
      <c r="D32" s="3">
        <v>497608.6664</v>
      </c>
      <c r="E32" s="3" t="s">
        <v>158</v>
      </c>
      <c r="F32" s="7" t="s">
        <v>209</v>
      </c>
      <c r="G32" s="7"/>
      <c r="H32" s="7" t="s">
        <v>209</v>
      </c>
      <c r="J32" s="3">
        <v>6</v>
      </c>
      <c r="K32" s="3">
        <v>4</v>
      </c>
      <c r="L32" s="7" t="s">
        <v>209</v>
      </c>
      <c r="M32" s="3" t="s">
        <v>12</v>
      </c>
    </row>
    <row r="33" spans="1:13" ht="12.75" customHeight="1">
      <c r="A33" s="3">
        <v>17</v>
      </c>
      <c r="B33" s="3">
        <v>3696</v>
      </c>
      <c r="C33" s="3">
        <v>7519877.796</v>
      </c>
      <c r="D33" s="3">
        <v>495469.5624</v>
      </c>
      <c r="E33" s="3" t="s">
        <v>159</v>
      </c>
      <c r="F33" s="3">
        <v>245</v>
      </c>
      <c r="G33" s="7" t="s">
        <v>198</v>
      </c>
      <c r="H33" s="3">
        <v>1.2</v>
      </c>
      <c r="J33" s="3">
        <v>8</v>
      </c>
      <c r="K33" s="3">
        <v>1</v>
      </c>
      <c r="L33" s="3">
        <f aca="true" t="shared" si="2" ref="L33:L39">F33-180</f>
        <v>65</v>
      </c>
      <c r="M33" s="3" t="s">
        <v>10</v>
      </c>
    </row>
    <row r="34" spans="1:13" ht="12.75" customHeight="1">
      <c r="A34" s="3">
        <v>18</v>
      </c>
      <c r="B34" s="3">
        <v>3748</v>
      </c>
      <c r="C34" s="3">
        <v>7501205.163</v>
      </c>
      <c r="D34" s="3">
        <v>507274.7167</v>
      </c>
      <c r="E34" s="3" t="s">
        <v>160</v>
      </c>
      <c r="F34" s="3">
        <v>325</v>
      </c>
      <c r="G34" s="7" t="s">
        <v>199</v>
      </c>
      <c r="H34" s="3">
        <v>1.8</v>
      </c>
      <c r="I34" s="3" t="s">
        <v>187</v>
      </c>
      <c r="J34" s="3">
        <v>5</v>
      </c>
      <c r="K34" s="3">
        <v>1</v>
      </c>
      <c r="L34" s="3">
        <f t="shared" si="2"/>
        <v>145</v>
      </c>
      <c r="M34" s="3" t="s">
        <v>19</v>
      </c>
    </row>
    <row r="35" spans="1:13" ht="12.75" customHeight="1">
      <c r="A35" s="3">
        <v>19</v>
      </c>
      <c r="B35" s="3">
        <v>3749</v>
      </c>
      <c r="C35" s="3">
        <v>7512800.5648</v>
      </c>
      <c r="D35" s="3">
        <v>509623.8309</v>
      </c>
      <c r="E35" s="3" t="s">
        <v>161</v>
      </c>
      <c r="F35" s="3">
        <v>320</v>
      </c>
      <c r="G35" s="7" t="s">
        <v>199</v>
      </c>
      <c r="H35" s="3">
        <v>1.6</v>
      </c>
      <c r="I35" s="3" t="s">
        <v>186</v>
      </c>
      <c r="J35" s="3">
        <v>5</v>
      </c>
      <c r="K35" s="3">
        <v>1</v>
      </c>
      <c r="L35" s="3">
        <f t="shared" si="2"/>
        <v>140</v>
      </c>
      <c r="M35" s="3" t="s">
        <v>19</v>
      </c>
    </row>
    <row r="36" spans="1:13" ht="12.75" customHeight="1">
      <c r="A36" s="3">
        <v>20</v>
      </c>
      <c r="B36" s="3">
        <v>4023</v>
      </c>
      <c r="C36" s="3">
        <v>7473056.3667</v>
      </c>
      <c r="D36" s="3">
        <v>516640.7624</v>
      </c>
      <c r="E36" s="3" t="s">
        <v>162</v>
      </c>
      <c r="F36" s="3">
        <v>260</v>
      </c>
      <c r="G36" s="7" t="s">
        <v>198</v>
      </c>
      <c r="H36" s="3">
        <v>1.1</v>
      </c>
      <c r="I36" s="3" t="s">
        <v>3</v>
      </c>
      <c r="J36" s="3">
        <v>1</v>
      </c>
      <c r="K36" s="3">
        <v>2</v>
      </c>
      <c r="L36" s="3">
        <f t="shared" si="2"/>
        <v>80</v>
      </c>
      <c r="M36" s="6">
        <v>2</v>
      </c>
    </row>
    <row r="37" spans="1:13" ht="12.75" customHeight="1">
      <c r="A37" s="3">
        <v>45</v>
      </c>
      <c r="B37" s="3">
        <v>4023</v>
      </c>
      <c r="C37" s="3">
        <v>7473056.3667</v>
      </c>
      <c r="D37" s="3">
        <v>516640.7624</v>
      </c>
      <c r="E37" s="3" t="s">
        <v>162</v>
      </c>
      <c r="F37" s="3">
        <v>330</v>
      </c>
      <c r="G37" s="7" t="s">
        <v>199</v>
      </c>
      <c r="H37" s="3">
        <v>1.8</v>
      </c>
      <c r="I37" s="3" t="s">
        <v>3</v>
      </c>
      <c r="J37" s="3">
        <v>1</v>
      </c>
      <c r="K37" s="3">
        <v>1</v>
      </c>
      <c r="L37" s="3">
        <f t="shared" si="2"/>
        <v>150</v>
      </c>
      <c r="M37" s="3" t="s">
        <v>19</v>
      </c>
    </row>
    <row r="38" spans="1:13" ht="12.75" customHeight="1">
      <c r="A38" s="3">
        <v>46</v>
      </c>
      <c r="B38" s="3">
        <v>4023</v>
      </c>
      <c r="C38" s="3">
        <v>7473056.3667</v>
      </c>
      <c r="D38" s="3">
        <v>516640.7624</v>
      </c>
      <c r="E38" s="3" t="s">
        <v>162</v>
      </c>
      <c r="F38" s="3">
        <v>340</v>
      </c>
      <c r="G38" s="7" t="s">
        <v>199</v>
      </c>
      <c r="H38" s="3">
        <v>4.2</v>
      </c>
      <c r="I38" s="3" t="s">
        <v>188</v>
      </c>
      <c r="J38" s="3">
        <v>1</v>
      </c>
      <c r="K38" s="3">
        <v>1</v>
      </c>
      <c r="L38" s="3">
        <f t="shared" si="2"/>
        <v>160</v>
      </c>
      <c r="M38" s="7" t="s">
        <v>19</v>
      </c>
    </row>
    <row r="39" spans="1:13" ht="12.75" customHeight="1">
      <c r="A39" s="3">
        <v>21</v>
      </c>
      <c r="B39" s="3">
        <v>4028</v>
      </c>
      <c r="C39" s="3">
        <v>7482952.4114</v>
      </c>
      <c r="D39" s="3">
        <v>516860.76</v>
      </c>
      <c r="E39" s="3" t="s">
        <v>163</v>
      </c>
      <c r="F39" s="3">
        <v>280</v>
      </c>
      <c r="G39" s="7" t="s">
        <v>198</v>
      </c>
      <c r="H39" s="3">
        <v>0.5</v>
      </c>
      <c r="I39" s="3" t="s">
        <v>164</v>
      </c>
      <c r="J39" s="3">
        <v>1</v>
      </c>
      <c r="K39" s="3">
        <v>1</v>
      </c>
      <c r="L39" s="3">
        <f t="shared" si="2"/>
        <v>100</v>
      </c>
      <c r="M39" s="3" t="s">
        <v>23</v>
      </c>
    </row>
    <row r="40" spans="1:13" ht="12.75" customHeight="1">
      <c r="A40" s="3">
        <v>37</v>
      </c>
      <c r="B40" s="3">
        <v>4028</v>
      </c>
      <c r="C40" s="3">
        <v>7482952.4114</v>
      </c>
      <c r="D40" s="3">
        <v>516860.76</v>
      </c>
      <c r="E40" s="3" t="s">
        <v>163</v>
      </c>
      <c r="F40" s="3">
        <v>260</v>
      </c>
      <c r="G40" s="7"/>
      <c r="H40" s="3">
        <v>4.5</v>
      </c>
      <c r="I40" s="3" t="s">
        <v>189</v>
      </c>
      <c r="J40" s="3">
        <v>99</v>
      </c>
      <c r="K40" s="3">
        <v>5</v>
      </c>
      <c r="L40" s="7" t="s">
        <v>209</v>
      </c>
      <c r="M40" s="3" t="s">
        <v>10</v>
      </c>
    </row>
    <row r="41" spans="1:13" ht="12.75" customHeight="1">
      <c r="A41" s="3">
        <v>38</v>
      </c>
      <c r="B41" s="3">
        <v>4028</v>
      </c>
      <c r="C41" s="3">
        <v>7482952.4114</v>
      </c>
      <c r="D41" s="3">
        <v>516860.76</v>
      </c>
      <c r="E41" s="3" t="s">
        <v>163</v>
      </c>
      <c r="F41" s="3">
        <v>240</v>
      </c>
      <c r="G41" s="7" t="s">
        <v>198</v>
      </c>
      <c r="H41" s="3">
        <v>3.3</v>
      </c>
      <c r="J41" s="3">
        <v>1</v>
      </c>
      <c r="K41" s="3">
        <v>1</v>
      </c>
      <c r="L41" s="3">
        <f aca="true" t="shared" si="3" ref="L41:L53">F41-180</f>
        <v>60</v>
      </c>
      <c r="M41" s="7" t="s">
        <v>10</v>
      </c>
    </row>
    <row r="42" spans="1:13" ht="12.75" customHeight="1">
      <c r="A42" s="3">
        <v>22</v>
      </c>
      <c r="B42" s="3">
        <v>4693</v>
      </c>
      <c r="C42" s="3">
        <v>7488750.0621</v>
      </c>
      <c r="D42" s="3">
        <v>528706.0546</v>
      </c>
      <c r="E42" s="3" t="s">
        <v>165</v>
      </c>
      <c r="F42" s="3">
        <v>220</v>
      </c>
      <c r="G42" s="7" t="s">
        <v>198</v>
      </c>
      <c r="H42" s="3">
        <v>1</v>
      </c>
      <c r="I42" s="3" t="s">
        <v>190</v>
      </c>
      <c r="J42" s="3">
        <v>1</v>
      </c>
      <c r="K42" s="3">
        <v>1</v>
      </c>
      <c r="L42" s="3">
        <f t="shared" si="3"/>
        <v>40</v>
      </c>
      <c r="M42" s="3" t="s">
        <v>10</v>
      </c>
    </row>
    <row r="43" spans="1:13" ht="12.75" customHeight="1">
      <c r="A43" s="3">
        <v>23</v>
      </c>
      <c r="B43" s="3">
        <v>5224</v>
      </c>
      <c r="C43" s="3">
        <v>7480173.5247</v>
      </c>
      <c r="D43" s="3">
        <v>515731.1823</v>
      </c>
      <c r="E43" s="3" t="s">
        <v>166</v>
      </c>
      <c r="F43" s="3">
        <v>270</v>
      </c>
      <c r="G43" s="7" t="s">
        <v>198</v>
      </c>
      <c r="H43" s="3">
        <v>0.4</v>
      </c>
      <c r="I43" s="3" t="s">
        <v>191</v>
      </c>
      <c r="J43" s="3">
        <v>5</v>
      </c>
      <c r="K43" s="3">
        <v>2</v>
      </c>
      <c r="L43" s="3">
        <f t="shared" si="3"/>
        <v>90</v>
      </c>
      <c r="M43" s="3" t="s">
        <v>10</v>
      </c>
    </row>
    <row r="44" spans="1:13" ht="12.75" customHeight="1">
      <c r="A44" s="3">
        <v>24</v>
      </c>
      <c r="B44" s="3">
        <v>5225</v>
      </c>
      <c r="C44" s="3">
        <v>7475425.4041</v>
      </c>
      <c r="D44" s="3">
        <v>522938.2776</v>
      </c>
      <c r="E44" s="3" t="s">
        <v>167</v>
      </c>
      <c r="F44" s="3">
        <v>300</v>
      </c>
      <c r="G44" s="7" t="s">
        <v>198</v>
      </c>
      <c r="H44" s="3">
        <v>0.4</v>
      </c>
      <c r="I44" s="3" t="s">
        <v>3</v>
      </c>
      <c r="J44" s="3">
        <v>1</v>
      </c>
      <c r="K44" s="3">
        <v>1</v>
      </c>
      <c r="L44" s="3">
        <f t="shared" si="3"/>
        <v>120</v>
      </c>
      <c r="M44" s="3" t="s">
        <v>10</v>
      </c>
    </row>
    <row r="45" spans="1:13" ht="12.75" customHeight="1">
      <c r="A45" s="3">
        <v>47</v>
      </c>
      <c r="B45" s="3">
        <v>5225</v>
      </c>
      <c r="C45" s="3">
        <v>7475425.4041</v>
      </c>
      <c r="D45" s="3">
        <v>522938.2776</v>
      </c>
      <c r="E45" s="3" t="s">
        <v>167</v>
      </c>
      <c r="F45" s="3">
        <v>320</v>
      </c>
      <c r="G45" s="7" t="s">
        <v>199</v>
      </c>
      <c r="H45" s="3">
        <v>1.3</v>
      </c>
      <c r="I45" s="3" t="s">
        <v>3</v>
      </c>
      <c r="J45" s="3">
        <v>1</v>
      </c>
      <c r="K45" s="3">
        <v>1</v>
      </c>
      <c r="L45" s="3">
        <f t="shared" si="3"/>
        <v>140</v>
      </c>
      <c r="M45" s="3" t="s">
        <v>19</v>
      </c>
    </row>
    <row r="46" spans="1:13" ht="12.75" customHeight="1">
      <c r="A46" s="3">
        <v>48</v>
      </c>
      <c r="B46" s="3">
        <v>5225</v>
      </c>
      <c r="C46" s="3">
        <v>7475425.4041</v>
      </c>
      <c r="D46" s="3">
        <v>522938.2776</v>
      </c>
      <c r="E46" s="3" t="s">
        <v>167</v>
      </c>
      <c r="F46" s="3">
        <v>320</v>
      </c>
      <c r="G46" s="7" t="s">
        <v>199</v>
      </c>
      <c r="H46" s="3">
        <v>3.3</v>
      </c>
      <c r="I46" s="3" t="s">
        <v>3</v>
      </c>
      <c r="J46" s="3">
        <v>1</v>
      </c>
      <c r="K46" s="3">
        <v>1</v>
      </c>
      <c r="L46" s="3">
        <f t="shared" si="3"/>
        <v>140</v>
      </c>
      <c r="M46" s="3" t="s">
        <v>19</v>
      </c>
    </row>
    <row r="47" spans="1:13" ht="12.75" customHeight="1">
      <c r="A47" s="3">
        <v>25</v>
      </c>
      <c r="B47" s="3">
        <v>5226</v>
      </c>
      <c r="C47" s="3">
        <v>7482032.7514</v>
      </c>
      <c r="D47" s="3">
        <v>527716.4196</v>
      </c>
      <c r="E47" s="3" t="s">
        <v>168</v>
      </c>
      <c r="F47" s="3">
        <v>230</v>
      </c>
      <c r="G47" s="7" t="s">
        <v>198</v>
      </c>
      <c r="H47" s="3">
        <v>0.4</v>
      </c>
      <c r="I47" s="3" t="s">
        <v>3</v>
      </c>
      <c r="J47" s="3">
        <v>1</v>
      </c>
      <c r="K47" s="3">
        <v>1</v>
      </c>
      <c r="L47" s="3">
        <f t="shared" si="3"/>
        <v>50</v>
      </c>
      <c r="M47" s="3" t="s">
        <v>10</v>
      </c>
    </row>
    <row r="48" spans="1:13" ht="12.75" customHeight="1">
      <c r="A48" s="3">
        <v>41</v>
      </c>
      <c r="B48" s="3">
        <v>5226</v>
      </c>
      <c r="C48" s="3">
        <v>7482032.7514</v>
      </c>
      <c r="D48" s="3">
        <v>527716.4196</v>
      </c>
      <c r="E48" s="3" t="s">
        <v>168</v>
      </c>
      <c r="F48" s="3">
        <v>330</v>
      </c>
      <c r="G48" s="7" t="s">
        <v>199</v>
      </c>
      <c r="H48" s="3">
        <v>1.5</v>
      </c>
      <c r="I48" s="3" t="s">
        <v>3</v>
      </c>
      <c r="J48" s="3">
        <v>1</v>
      </c>
      <c r="K48" s="3">
        <v>1</v>
      </c>
      <c r="L48" s="3">
        <f t="shared" si="3"/>
        <v>150</v>
      </c>
      <c r="M48" s="3" t="s">
        <v>19</v>
      </c>
    </row>
    <row r="49" spans="1:13" ht="12.75" customHeight="1">
      <c r="A49" s="3">
        <v>26</v>
      </c>
      <c r="B49" s="3">
        <v>5290</v>
      </c>
      <c r="C49" s="3">
        <v>7501215.1563</v>
      </c>
      <c r="D49" s="3">
        <v>508324.2944</v>
      </c>
      <c r="E49" s="3" t="s">
        <v>169</v>
      </c>
      <c r="F49" s="3">
        <v>220</v>
      </c>
      <c r="G49" s="7" t="s">
        <v>198</v>
      </c>
      <c r="H49" s="3">
        <v>0.3</v>
      </c>
      <c r="I49" s="3" t="s">
        <v>3</v>
      </c>
      <c r="J49" s="3">
        <v>1</v>
      </c>
      <c r="K49" s="3">
        <v>1</v>
      </c>
      <c r="L49" s="3">
        <f t="shared" si="3"/>
        <v>40</v>
      </c>
      <c r="M49" s="3" t="s">
        <v>10</v>
      </c>
    </row>
    <row r="50" spans="1:13" ht="12.75" customHeight="1">
      <c r="A50" s="3">
        <v>27</v>
      </c>
      <c r="B50" s="3">
        <v>5290</v>
      </c>
      <c r="C50" s="3">
        <v>7501215.1563</v>
      </c>
      <c r="D50" s="3">
        <v>508324.2944</v>
      </c>
      <c r="E50" s="3" t="s">
        <v>169</v>
      </c>
      <c r="F50" s="3">
        <v>330</v>
      </c>
      <c r="G50" s="7" t="s">
        <v>199</v>
      </c>
      <c r="H50" s="3">
        <v>2.5</v>
      </c>
      <c r="I50" s="3" t="s">
        <v>3</v>
      </c>
      <c r="J50" s="3">
        <v>1</v>
      </c>
      <c r="K50" s="3">
        <v>1</v>
      </c>
      <c r="L50" s="3">
        <f t="shared" si="3"/>
        <v>150</v>
      </c>
      <c r="M50" s="3" t="s">
        <v>19</v>
      </c>
    </row>
    <row r="51" spans="1:13" ht="12.75" customHeight="1">
      <c r="A51" s="3">
        <v>28</v>
      </c>
      <c r="B51" s="3">
        <v>5290</v>
      </c>
      <c r="C51" s="3">
        <v>7501215.1563</v>
      </c>
      <c r="D51" s="3">
        <v>508324.2944</v>
      </c>
      <c r="E51" s="3" t="s">
        <v>169</v>
      </c>
      <c r="F51" s="3">
        <v>325</v>
      </c>
      <c r="G51" s="7" t="s">
        <v>199</v>
      </c>
      <c r="H51" s="3">
        <v>1.3</v>
      </c>
      <c r="I51" s="3" t="s">
        <v>3</v>
      </c>
      <c r="J51" s="3">
        <v>1</v>
      </c>
      <c r="K51" s="3">
        <v>1</v>
      </c>
      <c r="L51" s="3">
        <f t="shared" si="3"/>
        <v>145</v>
      </c>
      <c r="M51" s="3" t="s">
        <v>19</v>
      </c>
    </row>
    <row r="52" spans="1:13" ht="12.75" customHeight="1">
      <c r="A52" s="3">
        <v>50</v>
      </c>
      <c r="B52" s="3" t="s">
        <v>173</v>
      </c>
      <c r="C52" s="3">
        <v>7509313.85</v>
      </c>
      <c r="D52" s="3">
        <v>498753.918</v>
      </c>
      <c r="E52" s="3" t="s">
        <v>203</v>
      </c>
      <c r="F52" s="3">
        <v>250</v>
      </c>
      <c r="G52" s="7" t="s">
        <v>198</v>
      </c>
      <c r="H52" s="3">
        <v>0.4</v>
      </c>
      <c r="J52" s="3">
        <v>1</v>
      </c>
      <c r="K52" s="3">
        <v>1</v>
      </c>
      <c r="L52" s="3">
        <f t="shared" si="3"/>
        <v>70</v>
      </c>
      <c r="M52" s="7" t="s">
        <v>10</v>
      </c>
    </row>
    <row r="53" spans="1:13" ht="12.75" customHeight="1">
      <c r="A53" s="3">
        <v>51</v>
      </c>
      <c r="B53" s="3" t="s">
        <v>173</v>
      </c>
      <c r="C53" s="3">
        <v>7509313.85</v>
      </c>
      <c r="D53" s="3">
        <v>498753.918</v>
      </c>
      <c r="E53" s="3" t="s">
        <v>203</v>
      </c>
      <c r="F53" s="3">
        <v>320</v>
      </c>
      <c r="G53" s="7" t="s">
        <v>199</v>
      </c>
      <c r="H53" s="3">
        <v>1.6</v>
      </c>
      <c r="J53" s="3">
        <v>1</v>
      </c>
      <c r="K53" s="3">
        <v>1</v>
      </c>
      <c r="L53" s="3">
        <f t="shared" si="3"/>
        <v>140</v>
      </c>
      <c r="M53" s="7" t="s">
        <v>19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17"/>
  <sheetViews>
    <sheetView zoomScalePageLayoutView="0" workbookViewId="0" topLeftCell="A1">
      <selection activeCell="H27" sqref="H27"/>
    </sheetView>
  </sheetViews>
  <sheetFormatPr defaultColWidth="9.140625" defaultRowHeight="15"/>
  <cols>
    <col min="1" max="2" width="9.140625" style="3" customWidth="1"/>
    <col min="3" max="3" width="18.7109375" style="3" customWidth="1"/>
    <col min="4" max="4" width="20.140625" style="3" customWidth="1"/>
    <col min="5" max="16384" width="9.140625" style="3" customWidth="1"/>
  </cols>
  <sheetData>
    <row r="1" spans="1:4" ht="12.75">
      <c r="A1" s="3" t="s">
        <v>0</v>
      </c>
      <c r="B1" s="3" t="s">
        <v>63</v>
      </c>
      <c r="C1" s="3" t="s">
        <v>206</v>
      </c>
      <c r="D1" s="3" t="s">
        <v>204</v>
      </c>
    </row>
    <row r="2" spans="1:4" ht="12.75">
      <c r="A2" s="5">
        <v>0</v>
      </c>
      <c r="B2" s="3">
        <v>65</v>
      </c>
      <c r="C2" s="3" t="s">
        <v>205</v>
      </c>
      <c r="D2" s="3" t="s">
        <v>198</v>
      </c>
    </row>
    <row r="3" spans="1:4" ht="12.75">
      <c r="A3" s="5">
        <v>1</v>
      </c>
      <c r="B3" s="3">
        <v>60</v>
      </c>
      <c r="C3" s="7" t="s">
        <v>205</v>
      </c>
      <c r="D3" s="7" t="s">
        <v>198</v>
      </c>
    </row>
    <row r="4" spans="1:4" ht="12.75">
      <c r="A4" s="5">
        <v>2</v>
      </c>
      <c r="B4" s="3">
        <v>160</v>
      </c>
      <c r="C4" s="7" t="s">
        <v>205</v>
      </c>
      <c r="D4" s="7" t="s">
        <v>198</v>
      </c>
    </row>
    <row r="5" spans="1:4" ht="12.75">
      <c r="A5" s="5">
        <v>3</v>
      </c>
      <c r="B5" s="3">
        <v>100</v>
      </c>
      <c r="C5" s="7" t="s">
        <v>205</v>
      </c>
      <c r="D5" s="7" t="s">
        <v>198</v>
      </c>
    </row>
    <row r="6" spans="1:4" ht="12.75">
      <c r="A6" s="5">
        <v>10</v>
      </c>
      <c r="B6" s="3">
        <v>130</v>
      </c>
      <c r="C6" s="7" t="s">
        <v>205</v>
      </c>
      <c r="D6" s="7" t="s">
        <v>198</v>
      </c>
    </row>
    <row r="7" spans="1:4" ht="12.75">
      <c r="A7" s="5">
        <v>11</v>
      </c>
      <c r="B7" s="3">
        <v>120</v>
      </c>
      <c r="C7" s="7" t="s">
        <v>205</v>
      </c>
      <c r="D7" s="7" t="s">
        <v>198</v>
      </c>
    </row>
    <row r="8" spans="1:4" ht="12.75">
      <c r="A8" s="5">
        <v>12</v>
      </c>
      <c r="B8" s="3">
        <v>60</v>
      </c>
      <c r="C8" s="7" t="s">
        <v>205</v>
      </c>
      <c r="D8" s="7" t="s">
        <v>198</v>
      </c>
    </row>
    <row r="9" spans="1:4" ht="12.75">
      <c r="A9" s="5">
        <v>13</v>
      </c>
      <c r="B9" s="3">
        <v>160</v>
      </c>
      <c r="C9" s="7" t="s">
        <v>205</v>
      </c>
      <c r="D9" s="7" t="s">
        <v>198</v>
      </c>
    </row>
    <row r="10" spans="1:4" ht="12.75">
      <c r="A10" s="5">
        <v>15</v>
      </c>
      <c r="B10" s="3">
        <v>150</v>
      </c>
      <c r="C10" s="7" t="s">
        <v>205</v>
      </c>
      <c r="D10" s="7" t="s">
        <v>198</v>
      </c>
    </row>
    <row r="11" spans="1:4" ht="12.75">
      <c r="A11" s="5">
        <v>16</v>
      </c>
      <c r="B11" s="3">
        <v>70</v>
      </c>
      <c r="C11" s="7" t="s">
        <v>205</v>
      </c>
      <c r="D11" s="7" t="s">
        <v>198</v>
      </c>
    </row>
    <row r="12" spans="1:4" ht="12.75">
      <c r="A12" s="5">
        <v>17</v>
      </c>
      <c r="B12" s="3">
        <v>10</v>
      </c>
      <c r="C12" s="7" t="s">
        <v>205</v>
      </c>
      <c r="D12" s="7" t="s">
        <v>198</v>
      </c>
    </row>
    <row r="13" spans="1:4" ht="12.75">
      <c r="A13" s="5">
        <v>18</v>
      </c>
      <c r="B13" s="3">
        <v>40</v>
      </c>
      <c r="C13" s="7" t="s">
        <v>205</v>
      </c>
      <c r="D13" s="7" t="s">
        <v>198</v>
      </c>
    </row>
    <row r="14" spans="1:4" ht="12.75">
      <c r="A14" s="5">
        <v>20</v>
      </c>
      <c r="B14" s="3">
        <v>30</v>
      </c>
      <c r="C14" s="7" t="s">
        <v>205</v>
      </c>
      <c r="D14" s="7" t="s">
        <v>198</v>
      </c>
    </row>
    <row r="15" spans="1:4" ht="12.75">
      <c r="A15" s="5">
        <v>21</v>
      </c>
      <c r="B15" s="3">
        <v>20</v>
      </c>
      <c r="C15" s="7" t="s">
        <v>205</v>
      </c>
      <c r="D15" s="7" t="s">
        <v>198</v>
      </c>
    </row>
    <row r="16" spans="1:4" ht="12.75">
      <c r="A16" s="5">
        <v>26</v>
      </c>
      <c r="B16" s="3">
        <v>60</v>
      </c>
      <c r="C16" s="7" t="s">
        <v>205</v>
      </c>
      <c r="D16" s="7" t="s">
        <v>198</v>
      </c>
    </row>
    <row r="17" spans="1:4" ht="12.75">
      <c r="A17" s="5">
        <v>28</v>
      </c>
      <c r="B17" s="3">
        <v>80</v>
      </c>
      <c r="C17" s="7" t="s">
        <v>205</v>
      </c>
      <c r="D17" s="7" t="s">
        <v>198</v>
      </c>
    </row>
    <row r="18" spans="1:4" ht="12.75">
      <c r="A18" s="5">
        <v>42</v>
      </c>
      <c r="B18" s="3">
        <v>20</v>
      </c>
      <c r="C18" s="7" t="s">
        <v>205</v>
      </c>
      <c r="D18" s="7" t="s">
        <v>198</v>
      </c>
    </row>
    <row r="19" spans="1:4" ht="12.75">
      <c r="A19" s="5">
        <v>45</v>
      </c>
      <c r="B19" s="3">
        <v>155</v>
      </c>
      <c r="C19" s="7" t="s">
        <v>205</v>
      </c>
      <c r="D19" s="7" t="s">
        <v>198</v>
      </c>
    </row>
    <row r="20" spans="1:4" ht="12.75">
      <c r="A20" s="5">
        <v>47</v>
      </c>
      <c r="B20" s="3">
        <v>35</v>
      </c>
      <c r="C20" s="7" t="s">
        <v>205</v>
      </c>
      <c r="D20" s="7" t="s">
        <v>198</v>
      </c>
    </row>
    <row r="21" spans="1:4" ht="12.75">
      <c r="A21" s="5">
        <v>48</v>
      </c>
      <c r="B21" s="3">
        <v>120</v>
      </c>
      <c r="C21" s="7" t="s">
        <v>205</v>
      </c>
      <c r="D21" s="7" t="s">
        <v>198</v>
      </c>
    </row>
    <row r="22" spans="1:4" ht="12.75">
      <c r="A22" s="5">
        <v>49</v>
      </c>
      <c r="B22" s="3">
        <v>145</v>
      </c>
      <c r="C22" s="7" t="s">
        <v>205</v>
      </c>
      <c r="D22" s="7" t="s">
        <v>198</v>
      </c>
    </row>
    <row r="23" spans="1:4" ht="12.75">
      <c r="A23" s="5">
        <v>52</v>
      </c>
      <c r="B23" s="3">
        <v>60</v>
      </c>
      <c r="C23" s="7" t="s">
        <v>205</v>
      </c>
      <c r="D23" s="7" t="s">
        <v>198</v>
      </c>
    </row>
    <row r="24" spans="1:4" ht="12.75">
      <c r="A24" s="5">
        <v>57</v>
      </c>
      <c r="B24" s="3">
        <v>60</v>
      </c>
      <c r="C24" s="7" t="s">
        <v>205</v>
      </c>
      <c r="D24" s="7" t="s">
        <v>198</v>
      </c>
    </row>
    <row r="25" spans="1:4" ht="12.75">
      <c r="A25" s="3">
        <v>19</v>
      </c>
      <c r="B25" s="5">
        <v>140</v>
      </c>
      <c r="C25" s="7" t="s">
        <v>205</v>
      </c>
      <c r="D25" s="7" t="s">
        <v>199</v>
      </c>
    </row>
    <row r="26" spans="1:4" ht="12.75">
      <c r="A26" s="3">
        <v>25</v>
      </c>
      <c r="B26" s="5">
        <v>105</v>
      </c>
      <c r="C26" s="7" t="s">
        <v>205</v>
      </c>
      <c r="D26" s="7" t="s">
        <v>199</v>
      </c>
    </row>
    <row r="27" spans="1:4" ht="12.75">
      <c r="A27" s="3">
        <v>39</v>
      </c>
      <c r="B27" s="5">
        <v>150</v>
      </c>
      <c r="C27" s="7" t="s">
        <v>205</v>
      </c>
      <c r="D27" s="7" t="s">
        <v>199</v>
      </c>
    </row>
    <row r="28" spans="1:4" ht="12.75">
      <c r="A28" s="3">
        <v>40</v>
      </c>
      <c r="B28" s="5">
        <v>120</v>
      </c>
      <c r="C28" s="7" t="s">
        <v>205</v>
      </c>
      <c r="D28" s="7" t="s">
        <v>199</v>
      </c>
    </row>
    <row r="29" spans="1:4" ht="12.75">
      <c r="A29" s="3">
        <v>41</v>
      </c>
      <c r="B29" s="5">
        <v>120</v>
      </c>
      <c r="C29" s="7" t="s">
        <v>205</v>
      </c>
      <c r="D29" s="7" t="s">
        <v>199</v>
      </c>
    </row>
    <row r="30" spans="1:4" ht="12.75">
      <c r="A30" s="3">
        <v>44</v>
      </c>
      <c r="B30" s="5">
        <v>120</v>
      </c>
      <c r="C30" s="7" t="s">
        <v>205</v>
      </c>
      <c r="D30" s="7" t="s">
        <v>199</v>
      </c>
    </row>
    <row r="31" spans="1:4" ht="12.75">
      <c r="A31" s="3">
        <v>46</v>
      </c>
      <c r="B31" s="5">
        <v>45</v>
      </c>
      <c r="C31" s="7" t="s">
        <v>205</v>
      </c>
      <c r="D31" s="7" t="s">
        <v>199</v>
      </c>
    </row>
    <row r="32" spans="1:4" ht="12.75">
      <c r="A32" s="3">
        <v>50</v>
      </c>
      <c r="B32" s="5">
        <v>120</v>
      </c>
      <c r="C32" s="7" t="s">
        <v>205</v>
      </c>
      <c r="D32" s="7" t="s">
        <v>199</v>
      </c>
    </row>
    <row r="33" spans="1:4" ht="12.75">
      <c r="A33" s="3">
        <v>53</v>
      </c>
      <c r="B33" s="5">
        <v>130</v>
      </c>
      <c r="C33" s="7" t="s">
        <v>205</v>
      </c>
      <c r="D33" s="7" t="s">
        <v>199</v>
      </c>
    </row>
    <row r="34" spans="1:4" ht="12.75">
      <c r="A34" s="3">
        <v>54</v>
      </c>
      <c r="B34" s="5">
        <v>140</v>
      </c>
      <c r="C34" s="7" t="s">
        <v>205</v>
      </c>
      <c r="D34" s="7" t="s">
        <v>199</v>
      </c>
    </row>
    <row r="35" spans="1:4" ht="12.75">
      <c r="A35" s="3">
        <v>55</v>
      </c>
      <c r="B35" s="5">
        <v>135</v>
      </c>
      <c r="C35" s="7" t="s">
        <v>205</v>
      </c>
      <c r="D35" s="7" t="s">
        <v>199</v>
      </c>
    </row>
    <row r="36" spans="1:4" ht="12.75">
      <c r="A36" s="3">
        <v>56</v>
      </c>
      <c r="B36" s="5">
        <v>105</v>
      </c>
      <c r="C36" s="7" t="s">
        <v>205</v>
      </c>
      <c r="D36" s="7" t="s">
        <v>199</v>
      </c>
    </row>
    <row r="37" spans="1:4" ht="12.75">
      <c r="A37" s="3">
        <v>58</v>
      </c>
      <c r="B37" s="5">
        <v>135</v>
      </c>
      <c r="C37" s="7" t="s">
        <v>205</v>
      </c>
      <c r="D37" s="7" t="s">
        <v>199</v>
      </c>
    </row>
    <row r="38" spans="1:4" ht="12.75">
      <c r="A38" s="3">
        <v>0</v>
      </c>
      <c r="B38" s="3">
        <v>30</v>
      </c>
      <c r="C38" s="3" t="s">
        <v>207</v>
      </c>
      <c r="D38" s="7" t="s">
        <v>198</v>
      </c>
    </row>
    <row r="39" spans="1:4" ht="12.75">
      <c r="A39" s="3">
        <v>1</v>
      </c>
      <c r="B39" s="3">
        <v>30</v>
      </c>
      <c r="C39" s="7" t="s">
        <v>207</v>
      </c>
      <c r="D39" s="7" t="s">
        <v>198</v>
      </c>
    </row>
    <row r="40" spans="1:4" ht="12.75">
      <c r="A40" s="3">
        <v>4</v>
      </c>
      <c r="B40" s="3">
        <v>135</v>
      </c>
      <c r="C40" s="7" t="s">
        <v>207</v>
      </c>
      <c r="D40" s="7" t="s">
        <v>198</v>
      </c>
    </row>
    <row r="41" spans="1:4" ht="12.75">
      <c r="A41" s="3">
        <v>6</v>
      </c>
      <c r="B41" s="3">
        <v>160</v>
      </c>
      <c r="C41" s="7" t="s">
        <v>207</v>
      </c>
      <c r="D41" s="7" t="s">
        <v>198</v>
      </c>
    </row>
    <row r="42" spans="1:4" ht="12.75">
      <c r="A42" s="3">
        <v>7</v>
      </c>
      <c r="B42" s="3">
        <v>75</v>
      </c>
      <c r="C42" s="7" t="s">
        <v>207</v>
      </c>
      <c r="D42" s="7" t="s">
        <v>198</v>
      </c>
    </row>
    <row r="43" spans="1:4" ht="12.75">
      <c r="A43" s="3">
        <v>10</v>
      </c>
      <c r="B43" s="3">
        <v>0</v>
      </c>
      <c r="C43" s="7" t="s">
        <v>207</v>
      </c>
      <c r="D43" s="7" t="s">
        <v>198</v>
      </c>
    </row>
    <row r="44" spans="1:4" ht="12.75">
      <c r="A44" s="3">
        <v>14</v>
      </c>
      <c r="B44" s="3">
        <v>160</v>
      </c>
      <c r="C44" s="7" t="s">
        <v>207</v>
      </c>
      <c r="D44" s="7" t="s">
        <v>198</v>
      </c>
    </row>
    <row r="45" spans="1:4" ht="12.75">
      <c r="A45" s="3">
        <v>16</v>
      </c>
      <c r="B45" s="3">
        <v>140</v>
      </c>
      <c r="C45" s="7" t="s">
        <v>207</v>
      </c>
      <c r="D45" s="7" t="s">
        <v>198</v>
      </c>
    </row>
    <row r="46" spans="1:4" ht="12.75">
      <c r="A46" s="3">
        <v>17</v>
      </c>
      <c r="B46" s="3">
        <v>40</v>
      </c>
      <c r="C46" s="7" t="s">
        <v>207</v>
      </c>
      <c r="D46" s="7" t="s">
        <v>198</v>
      </c>
    </row>
    <row r="47" spans="1:4" ht="12.75">
      <c r="A47" s="3">
        <v>19</v>
      </c>
      <c r="B47" s="3">
        <v>70</v>
      </c>
      <c r="C47" s="7" t="s">
        <v>207</v>
      </c>
      <c r="D47" s="7" t="s">
        <v>198</v>
      </c>
    </row>
    <row r="48" spans="1:4" ht="12.75">
      <c r="A48" s="3">
        <v>20</v>
      </c>
      <c r="B48" s="3">
        <v>165</v>
      </c>
      <c r="C48" s="7" t="s">
        <v>207</v>
      </c>
      <c r="D48" s="7" t="s">
        <v>198</v>
      </c>
    </row>
    <row r="49" spans="1:4" ht="12.75">
      <c r="A49" s="3">
        <v>21</v>
      </c>
      <c r="B49" s="3">
        <v>80</v>
      </c>
      <c r="C49" s="7" t="s">
        <v>207</v>
      </c>
      <c r="D49" s="7" t="s">
        <v>198</v>
      </c>
    </row>
    <row r="50" spans="1:4" ht="12.75">
      <c r="A50" s="3">
        <v>23</v>
      </c>
      <c r="B50" s="3">
        <v>100</v>
      </c>
      <c r="C50" s="7" t="s">
        <v>207</v>
      </c>
      <c r="D50" s="7" t="s">
        <v>198</v>
      </c>
    </row>
    <row r="51" spans="1:4" ht="12.75">
      <c r="A51" s="3">
        <v>24</v>
      </c>
      <c r="B51" s="3">
        <v>130</v>
      </c>
      <c r="C51" s="7" t="s">
        <v>207</v>
      </c>
      <c r="D51" s="7" t="s">
        <v>198</v>
      </c>
    </row>
    <row r="52" spans="1:4" ht="12.75">
      <c r="A52" s="3">
        <v>27</v>
      </c>
      <c r="B52" s="3">
        <v>170</v>
      </c>
      <c r="C52" s="7" t="s">
        <v>207</v>
      </c>
      <c r="D52" s="7" t="s">
        <v>198</v>
      </c>
    </row>
    <row r="53" spans="1:4" ht="12.75">
      <c r="A53" s="3">
        <v>29</v>
      </c>
      <c r="B53" s="3">
        <v>90</v>
      </c>
      <c r="C53" s="7" t="s">
        <v>207</v>
      </c>
      <c r="D53" s="7" t="s">
        <v>198</v>
      </c>
    </row>
    <row r="54" spans="1:4" ht="12.75">
      <c r="A54" s="3">
        <v>31</v>
      </c>
      <c r="B54" s="3">
        <v>90</v>
      </c>
      <c r="C54" s="7" t="s">
        <v>207</v>
      </c>
      <c r="D54" s="7" t="s">
        <v>198</v>
      </c>
    </row>
    <row r="55" spans="1:4" ht="12.75">
      <c r="A55" s="3">
        <v>32</v>
      </c>
      <c r="B55" s="3">
        <v>180</v>
      </c>
      <c r="C55" s="7" t="s">
        <v>207</v>
      </c>
      <c r="D55" s="7" t="s">
        <v>198</v>
      </c>
    </row>
    <row r="56" spans="1:4" ht="12.75">
      <c r="A56" s="3">
        <v>33</v>
      </c>
      <c r="B56" s="3">
        <v>110</v>
      </c>
      <c r="C56" s="7" t="s">
        <v>207</v>
      </c>
      <c r="D56" s="7" t="s">
        <v>198</v>
      </c>
    </row>
    <row r="57" spans="1:4" ht="12.75">
      <c r="A57" s="3">
        <v>35</v>
      </c>
      <c r="B57" s="3">
        <v>130</v>
      </c>
      <c r="C57" s="7" t="s">
        <v>207</v>
      </c>
      <c r="D57" s="7" t="s">
        <v>198</v>
      </c>
    </row>
    <row r="58" spans="1:4" ht="12.75">
      <c r="A58" s="3">
        <v>41</v>
      </c>
      <c r="B58" s="3">
        <v>115</v>
      </c>
      <c r="C58" s="7" t="s">
        <v>207</v>
      </c>
      <c r="D58" s="7" t="s">
        <v>198</v>
      </c>
    </row>
    <row r="59" spans="1:4" ht="12.75">
      <c r="A59" s="3">
        <v>43</v>
      </c>
      <c r="B59" s="3">
        <v>130</v>
      </c>
      <c r="C59" s="7" t="s">
        <v>207</v>
      </c>
      <c r="D59" s="7" t="s">
        <v>198</v>
      </c>
    </row>
    <row r="60" spans="1:4" ht="12.75">
      <c r="A60" s="7">
        <v>3</v>
      </c>
      <c r="B60" s="7">
        <v>120</v>
      </c>
      <c r="C60" s="7" t="s">
        <v>207</v>
      </c>
      <c r="D60" s="7" t="s">
        <v>199</v>
      </c>
    </row>
    <row r="61" spans="1:4" ht="12.75">
      <c r="A61" s="7">
        <v>22</v>
      </c>
      <c r="B61" s="7">
        <v>120</v>
      </c>
      <c r="C61" s="7" t="s">
        <v>207</v>
      </c>
      <c r="D61" s="7" t="s">
        <v>199</v>
      </c>
    </row>
    <row r="62" spans="1:4" ht="12.75">
      <c r="A62" s="7">
        <v>25</v>
      </c>
      <c r="B62" s="7">
        <v>95</v>
      </c>
      <c r="C62" s="7" t="s">
        <v>207</v>
      </c>
      <c r="D62" s="7" t="s">
        <v>199</v>
      </c>
    </row>
    <row r="63" spans="1:4" ht="12.75">
      <c r="A63" s="7">
        <v>26</v>
      </c>
      <c r="B63" s="7">
        <v>110</v>
      </c>
      <c r="C63" s="7" t="s">
        <v>207</v>
      </c>
      <c r="D63" s="7" t="s">
        <v>199</v>
      </c>
    </row>
    <row r="64" spans="1:4" ht="12.75">
      <c r="A64" s="7">
        <v>28</v>
      </c>
      <c r="B64" s="7">
        <v>90</v>
      </c>
      <c r="C64" s="7" t="s">
        <v>207</v>
      </c>
      <c r="D64" s="7" t="s">
        <v>199</v>
      </c>
    </row>
    <row r="65" spans="1:4" ht="12.75">
      <c r="A65" s="7">
        <v>30</v>
      </c>
      <c r="B65" s="7">
        <v>115</v>
      </c>
      <c r="C65" s="7" t="s">
        <v>207</v>
      </c>
      <c r="D65" s="7" t="s">
        <v>199</v>
      </c>
    </row>
    <row r="66" spans="1:4" ht="12.75">
      <c r="A66" s="7">
        <v>36</v>
      </c>
      <c r="B66" s="7">
        <v>130</v>
      </c>
      <c r="C66" s="7" t="s">
        <v>207</v>
      </c>
      <c r="D66" s="7" t="s">
        <v>199</v>
      </c>
    </row>
    <row r="67" spans="1:4" ht="12.75">
      <c r="A67" s="7">
        <v>37</v>
      </c>
      <c r="B67" s="7">
        <v>70</v>
      </c>
      <c r="C67" s="7" t="s">
        <v>207</v>
      </c>
      <c r="D67" s="7" t="s">
        <v>199</v>
      </c>
    </row>
    <row r="68" spans="1:4" ht="12.75">
      <c r="A68" s="7">
        <v>39</v>
      </c>
      <c r="B68" s="7">
        <v>90</v>
      </c>
      <c r="C68" s="7" t="s">
        <v>207</v>
      </c>
      <c r="D68" s="7" t="s">
        <v>199</v>
      </c>
    </row>
    <row r="69" spans="1:4" ht="12.75">
      <c r="A69" s="7">
        <v>40</v>
      </c>
      <c r="B69" s="7">
        <v>120</v>
      </c>
      <c r="C69" s="7" t="s">
        <v>207</v>
      </c>
      <c r="D69" s="7" t="s">
        <v>199</v>
      </c>
    </row>
    <row r="70" spans="1:4" ht="12.75">
      <c r="A70" s="7">
        <v>42</v>
      </c>
      <c r="B70" s="7">
        <v>20</v>
      </c>
      <c r="C70" s="7" t="s">
        <v>207</v>
      </c>
      <c r="D70" s="7" t="s">
        <v>199</v>
      </c>
    </row>
    <row r="71" spans="1:4" ht="12.75">
      <c r="A71" s="3">
        <v>0</v>
      </c>
      <c r="B71" s="3">
        <v>100</v>
      </c>
      <c r="C71" s="3" t="s">
        <v>208</v>
      </c>
      <c r="D71" s="7" t="s">
        <v>198</v>
      </c>
    </row>
    <row r="72" spans="1:4" ht="12.75">
      <c r="A72" s="3">
        <v>2</v>
      </c>
      <c r="B72" s="3">
        <v>90</v>
      </c>
      <c r="C72" s="7" t="s">
        <v>208</v>
      </c>
      <c r="D72" s="7" t="s">
        <v>198</v>
      </c>
    </row>
    <row r="73" spans="1:4" ht="12.75">
      <c r="A73" s="3">
        <v>4</v>
      </c>
      <c r="B73" s="3">
        <v>140</v>
      </c>
      <c r="C73" s="7" t="s">
        <v>208</v>
      </c>
      <c r="D73" s="7" t="s">
        <v>198</v>
      </c>
    </row>
    <row r="74" spans="1:4" ht="12.75">
      <c r="A74" s="3">
        <v>6</v>
      </c>
      <c r="B74" s="3">
        <v>60</v>
      </c>
      <c r="C74" s="7" t="s">
        <v>208</v>
      </c>
      <c r="D74" s="7" t="s">
        <v>198</v>
      </c>
    </row>
    <row r="75" spans="1:4" ht="12.75">
      <c r="A75" s="3">
        <v>8</v>
      </c>
      <c r="B75" s="3">
        <v>30</v>
      </c>
      <c r="C75" s="7" t="s">
        <v>208</v>
      </c>
      <c r="D75" s="7" t="s">
        <v>198</v>
      </c>
    </row>
    <row r="76" spans="1:4" ht="12.75">
      <c r="A76" s="3">
        <v>10</v>
      </c>
      <c r="B76" s="3">
        <v>40</v>
      </c>
      <c r="C76" s="7" t="s">
        <v>208</v>
      </c>
      <c r="D76" s="7" t="s">
        <v>198</v>
      </c>
    </row>
    <row r="77" spans="1:4" ht="12.75">
      <c r="A77" s="3">
        <v>15</v>
      </c>
      <c r="B77" s="3">
        <v>55</v>
      </c>
      <c r="C77" s="7" t="s">
        <v>208</v>
      </c>
      <c r="D77" s="7" t="s">
        <v>198</v>
      </c>
    </row>
    <row r="78" spans="1:4" ht="12.75">
      <c r="A78" s="3">
        <v>17</v>
      </c>
      <c r="B78" s="3">
        <v>65</v>
      </c>
      <c r="C78" s="7" t="s">
        <v>208</v>
      </c>
      <c r="D78" s="7" t="s">
        <v>198</v>
      </c>
    </row>
    <row r="79" spans="1:4" ht="12.75">
      <c r="A79" s="3">
        <v>20</v>
      </c>
      <c r="B79" s="3">
        <v>80</v>
      </c>
      <c r="C79" s="7" t="s">
        <v>208</v>
      </c>
      <c r="D79" s="7" t="s">
        <v>198</v>
      </c>
    </row>
    <row r="80" spans="1:4" ht="12.75">
      <c r="A80" s="3">
        <v>21</v>
      </c>
      <c r="B80" s="3">
        <v>100</v>
      </c>
      <c r="C80" s="7" t="s">
        <v>208</v>
      </c>
      <c r="D80" s="7" t="s">
        <v>198</v>
      </c>
    </row>
    <row r="81" spans="1:4" ht="12.75">
      <c r="A81" s="3">
        <v>22</v>
      </c>
      <c r="B81" s="3">
        <v>40</v>
      </c>
      <c r="C81" s="7" t="s">
        <v>208</v>
      </c>
      <c r="D81" s="7" t="s">
        <v>198</v>
      </c>
    </row>
    <row r="82" spans="1:4" ht="12.75">
      <c r="A82" s="3">
        <v>23</v>
      </c>
      <c r="B82" s="3">
        <v>90</v>
      </c>
      <c r="C82" s="7" t="s">
        <v>208</v>
      </c>
      <c r="D82" s="7" t="s">
        <v>198</v>
      </c>
    </row>
    <row r="83" spans="1:4" ht="12.75">
      <c r="A83" s="3">
        <v>24</v>
      </c>
      <c r="B83" s="3">
        <v>120</v>
      </c>
      <c r="C83" s="7" t="s">
        <v>208</v>
      </c>
      <c r="D83" s="7" t="s">
        <v>198</v>
      </c>
    </row>
    <row r="84" spans="1:4" ht="12.75">
      <c r="A84" s="3">
        <v>25</v>
      </c>
      <c r="B84" s="3">
        <v>50</v>
      </c>
      <c r="C84" s="7" t="s">
        <v>208</v>
      </c>
      <c r="D84" s="7" t="s">
        <v>198</v>
      </c>
    </row>
    <row r="85" spans="1:4" ht="12.75">
      <c r="A85" s="3">
        <v>26</v>
      </c>
      <c r="B85" s="3">
        <v>40</v>
      </c>
      <c r="C85" s="7" t="s">
        <v>208</v>
      </c>
      <c r="D85" s="7" t="s">
        <v>198</v>
      </c>
    </row>
    <row r="86" spans="1:4" ht="12.75">
      <c r="A86" s="3">
        <v>38</v>
      </c>
      <c r="B86" s="3">
        <v>60</v>
      </c>
      <c r="C86" s="7" t="s">
        <v>208</v>
      </c>
      <c r="D86" s="7" t="s">
        <v>198</v>
      </c>
    </row>
    <row r="87" spans="1:4" ht="12.75">
      <c r="A87" s="3">
        <v>44</v>
      </c>
      <c r="B87" s="3">
        <v>110</v>
      </c>
      <c r="C87" s="7" t="s">
        <v>208</v>
      </c>
      <c r="D87" s="7" t="s">
        <v>198</v>
      </c>
    </row>
    <row r="88" spans="1:4" ht="12.75">
      <c r="A88" s="3">
        <v>50</v>
      </c>
      <c r="B88" s="3">
        <v>70</v>
      </c>
      <c r="C88" s="7" t="s">
        <v>208</v>
      </c>
      <c r="D88" s="7" t="s">
        <v>198</v>
      </c>
    </row>
    <row r="89" spans="1:4" ht="12.75">
      <c r="A89" s="3">
        <v>1</v>
      </c>
      <c r="B89" s="3">
        <v>130</v>
      </c>
      <c r="C89" s="7" t="s">
        <v>208</v>
      </c>
      <c r="D89" s="7" t="s">
        <v>199</v>
      </c>
    </row>
    <row r="90" spans="1:4" ht="12.75">
      <c r="A90" s="3">
        <v>3</v>
      </c>
      <c r="B90" s="3">
        <v>170</v>
      </c>
      <c r="C90" s="7" t="s">
        <v>208</v>
      </c>
      <c r="D90" s="7" t="s">
        <v>199</v>
      </c>
    </row>
    <row r="91" spans="1:4" ht="12.75">
      <c r="A91" s="3">
        <v>7</v>
      </c>
      <c r="B91" s="3">
        <v>130</v>
      </c>
      <c r="C91" s="7" t="s">
        <v>208</v>
      </c>
      <c r="D91" s="7" t="s">
        <v>199</v>
      </c>
    </row>
    <row r="92" spans="1:4" ht="12.75">
      <c r="A92" s="3">
        <v>9</v>
      </c>
      <c r="B92" s="3">
        <v>150</v>
      </c>
      <c r="C92" s="7" t="s">
        <v>208</v>
      </c>
      <c r="D92" s="7" t="s">
        <v>199</v>
      </c>
    </row>
    <row r="93" spans="1:4" ht="12.75">
      <c r="A93" s="3">
        <v>11</v>
      </c>
      <c r="B93" s="3">
        <v>130</v>
      </c>
      <c r="C93" s="7" t="s">
        <v>208</v>
      </c>
      <c r="D93" s="7" t="s">
        <v>199</v>
      </c>
    </row>
    <row r="94" spans="1:4" ht="12.75">
      <c r="A94" s="3">
        <v>13</v>
      </c>
      <c r="B94" s="3">
        <v>130</v>
      </c>
      <c r="C94" s="7" t="s">
        <v>208</v>
      </c>
      <c r="D94" s="7" t="s">
        <v>199</v>
      </c>
    </row>
    <row r="95" spans="1:4" ht="12.75">
      <c r="A95" s="3">
        <v>14</v>
      </c>
      <c r="B95" s="3">
        <v>50</v>
      </c>
      <c r="C95" s="7" t="s">
        <v>208</v>
      </c>
      <c r="D95" s="7" t="s">
        <v>199</v>
      </c>
    </row>
    <row r="96" spans="1:4" ht="12.75">
      <c r="A96" s="3">
        <v>18</v>
      </c>
      <c r="B96" s="3">
        <v>145</v>
      </c>
      <c r="C96" s="7" t="s">
        <v>208</v>
      </c>
      <c r="D96" s="7" t="s">
        <v>199</v>
      </c>
    </row>
    <row r="97" spans="1:4" ht="12.75">
      <c r="A97" s="3">
        <v>19</v>
      </c>
      <c r="B97" s="3">
        <v>140</v>
      </c>
      <c r="C97" s="7" t="s">
        <v>208</v>
      </c>
      <c r="D97" s="7" t="s">
        <v>199</v>
      </c>
    </row>
    <row r="98" spans="1:4" ht="12.75">
      <c r="A98" s="3">
        <v>27</v>
      </c>
      <c r="B98" s="3">
        <v>150</v>
      </c>
      <c r="C98" s="7" t="s">
        <v>208</v>
      </c>
      <c r="D98" s="7" t="s">
        <v>199</v>
      </c>
    </row>
    <row r="99" spans="1:4" ht="12.75">
      <c r="A99" s="3">
        <v>28</v>
      </c>
      <c r="B99" s="3">
        <v>145</v>
      </c>
      <c r="C99" s="7" t="s">
        <v>208</v>
      </c>
      <c r="D99" s="7" t="s">
        <v>199</v>
      </c>
    </row>
    <row r="100" spans="1:4" ht="12.75">
      <c r="A100" s="3">
        <v>29</v>
      </c>
      <c r="B100" s="3">
        <v>140</v>
      </c>
      <c r="C100" s="7" t="s">
        <v>208</v>
      </c>
      <c r="D100" s="7" t="s">
        <v>199</v>
      </c>
    </row>
    <row r="101" spans="1:4" ht="12.75">
      <c r="A101" s="3">
        <v>30</v>
      </c>
      <c r="B101" s="3">
        <v>130</v>
      </c>
      <c r="C101" s="7" t="s">
        <v>208</v>
      </c>
      <c r="D101" s="7" t="s">
        <v>199</v>
      </c>
    </row>
    <row r="102" spans="1:4" ht="12.75">
      <c r="A102" s="3">
        <v>31</v>
      </c>
      <c r="B102" s="3">
        <v>145</v>
      </c>
      <c r="C102" s="7" t="s">
        <v>208</v>
      </c>
      <c r="D102" s="7" t="s">
        <v>199</v>
      </c>
    </row>
    <row r="103" spans="1:4" ht="12.75">
      <c r="A103" s="3">
        <v>32</v>
      </c>
      <c r="B103" s="3">
        <v>140</v>
      </c>
      <c r="C103" s="7" t="s">
        <v>208</v>
      </c>
      <c r="D103" s="7" t="s">
        <v>199</v>
      </c>
    </row>
    <row r="104" spans="1:4" ht="12.75">
      <c r="A104" s="3">
        <v>33</v>
      </c>
      <c r="B104" s="3">
        <v>75</v>
      </c>
      <c r="C104" s="7" t="s">
        <v>208</v>
      </c>
      <c r="D104" s="7" t="s">
        <v>199</v>
      </c>
    </row>
    <row r="105" spans="1:4" ht="12.75">
      <c r="A105" s="3">
        <v>34</v>
      </c>
      <c r="B105" s="3">
        <v>120</v>
      </c>
      <c r="C105" s="7" t="s">
        <v>208</v>
      </c>
      <c r="D105" s="7" t="s">
        <v>199</v>
      </c>
    </row>
    <row r="106" spans="1:4" ht="12.75">
      <c r="A106" s="3">
        <v>35</v>
      </c>
      <c r="B106" s="3">
        <v>120</v>
      </c>
      <c r="C106" s="7" t="s">
        <v>208</v>
      </c>
      <c r="D106" s="7" t="s">
        <v>199</v>
      </c>
    </row>
    <row r="107" spans="1:4" ht="12.75">
      <c r="A107" s="3">
        <v>36</v>
      </c>
      <c r="B107" s="3">
        <v>40</v>
      </c>
      <c r="C107" s="7" t="s">
        <v>208</v>
      </c>
      <c r="D107" s="7" t="s">
        <v>199</v>
      </c>
    </row>
    <row r="108" spans="1:4" ht="12.75">
      <c r="A108" s="3">
        <v>40</v>
      </c>
      <c r="B108" s="3">
        <v>50</v>
      </c>
      <c r="C108" s="7" t="s">
        <v>208</v>
      </c>
      <c r="D108" s="7" t="s">
        <v>199</v>
      </c>
    </row>
    <row r="109" spans="1:4" ht="12.75">
      <c r="A109" s="3">
        <v>41</v>
      </c>
      <c r="B109" s="3">
        <v>150</v>
      </c>
      <c r="C109" s="7" t="s">
        <v>208</v>
      </c>
      <c r="D109" s="7" t="s">
        <v>199</v>
      </c>
    </row>
    <row r="110" spans="1:4" ht="12.75">
      <c r="A110" s="3">
        <v>42</v>
      </c>
      <c r="B110" s="3">
        <v>20</v>
      </c>
      <c r="C110" s="7" t="s">
        <v>208</v>
      </c>
      <c r="D110" s="7" t="s">
        <v>199</v>
      </c>
    </row>
    <row r="111" spans="1:4" ht="12.75">
      <c r="A111" s="3">
        <v>43</v>
      </c>
      <c r="B111" s="3">
        <v>60</v>
      </c>
      <c r="C111" s="7" t="s">
        <v>208</v>
      </c>
      <c r="D111" s="7" t="s">
        <v>199</v>
      </c>
    </row>
    <row r="112" spans="1:4" ht="12.75">
      <c r="A112" s="3">
        <v>45</v>
      </c>
      <c r="B112" s="3">
        <v>150</v>
      </c>
      <c r="C112" s="7" t="s">
        <v>208</v>
      </c>
      <c r="D112" s="7" t="s">
        <v>199</v>
      </c>
    </row>
    <row r="113" spans="1:4" ht="12.75">
      <c r="A113" s="3">
        <v>46</v>
      </c>
      <c r="B113" s="3">
        <v>160</v>
      </c>
      <c r="C113" s="7" t="s">
        <v>208</v>
      </c>
      <c r="D113" s="7" t="s">
        <v>199</v>
      </c>
    </row>
    <row r="114" spans="1:4" ht="12.75">
      <c r="A114" s="3">
        <v>47</v>
      </c>
      <c r="B114" s="3">
        <v>140</v>
      </c>
      <c r="C114" s="7" t="s">
        <v>208</v>
      </c>
      <c r="D114" s="7" t="s">
        <v>199</v>
      </c>
    </row>
    <row r="115" spans="1:4" ht="12.75">
      <c r="A115" s="3">
        <v>48</v>
      </c>
      <c r="B115" s="3">
        <v>140</v>
      </c>
      <c r="C115" s="7" t="s">
        <v>208</v>
      </c>
      <c r="D115" s="7" t="s">
        <v>199</v>
      </c>
    </row>
    <row r="116" spans="1:4" ht="12.75">
      <c r="A116" s="3">
        <v>49</v>
      </c>
      <c r="B116" s="3">
        <v>0</v>
      </c>
      <c r="C116" s="7" t="s">
        <v>208</v>
      </c>
      <c r="D116" s="7" t="s">
        <v>199</v>
      </c>
    </row>
    <row r="117" spans="1:4" ht="12.75">
      <c r="A117" s="3">
        <v>51</v>
      </c>
      <c r="B117" s="3">
        <v>140</v>
      </c>
      <c r="C117" s="7" t="s">
        <v>208</v>
      </c>
      <c r="D117" s="7" t="s">
        <v>199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Helsinki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Åberg, Annika K</dc:creator>
  <cp:keywords/>
  <dc:description/>
  <cp:lastModifiedBy>Kuosmanen, Niina I</cp:lastModifiedBy>
  <dcterms:created xsi:type="dcterms:W3CDTF">2020-01-28T07:59:34Z</dcterms:created>
  <dcterms:modified xsi:type="dcterms:W3CDTF">2020-09-23T05:06:58Z</dcterms:modified>
  <cp:category/>
  <cp:version/>
  <cp:contentType/>
  <cp:contentStatus/>
</cp:coreProperties>
</file>